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จัดสรรงบ\QOF\"/>
    </mc:Choice>
  </mc:AlternateContent>
  <xr:revisionPtr revIDLastSave="0" documentId="13_ncr:1_{B95169DC-3125-4C1F-9341-689C09A0635E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1.1 ซึมเศร้า ผส." sheetId="1" r:id="rId1"/>
    <sheet name="1.2 ซึมเศร้าเรื้อรัง" sheetId="2" r:id="rId2"/>
    <sheet name="2.พัฒนาการเด็ก" sheetId="3" r:id="rId3"/>
    <sheet name="3.คุมกำเนิด" sheetId="4" r:id="rId4"/>
    <sheet name="4.Stroke" sheetId="5" r:id="rId5"/>
    <sheet name="5.DM" sheetId="6" r:id="rId6"/>
    <sheet name="6.HT" sheetId="7" r:id="rId7"/>
    <sheet name="7.ANC" sheetId="8" r:id="rId8"/>
    <sheet name="8.Pap" sheetId="9" r:id="rId9"/>
    <sheet name="9.RDU Diarrhea" sheetId="10" r:id="rId10"/>
    <sheet name="10.RDU res" sheetId="11" r:id="rId11"/>
    <sheet name="รวม" sheetId="14" r:id="rId12"/>
    <sheet name="Sheet12" sheetId="13" r:id="rId13"/>
  </sheets>
  <calcPr calcId="181029"/>
</workbook>
</file>

<file path=xl/calcChain.xml><?xml version="1.0" encoding="utf-8"?>
<calcChain xmlns="http://schemas.openxmlformats.org/spreadsheetml/2006/main">
  <c r="L6" i="14" l="1"/>
  <c r="L7" i="14"/>
  <c r="L8" i="14"/>
  <c r="L9" i="14"/>
  <c r="L10" i="14"/>
  <c r="L11" i="14"/>
  <c r="L12" i="14"/>
  <c r="L13" i="14"/>
  <c r="L14" i="14"/>
  <c r="L5" i="14"/>
  <c r="K6" i="14"/>
  <c r="K7" i="14"/>
  <c r="K8" i="14"/>
  <c r="K9" i="14"/>
  <c r="K10" i="14"/>
  <c r="K11" i="14"/>
  <c r="K12" i="14"/>
  <c r="K13" i="14"/>
  <c r="K14" i="14"/>
  <c r="K5" i="14"/>
  <c r="J6" i="14"/>
  <c r="J7" i="14"/>
  <c r="J8" i="14"/>
  <c r="J9" i="14"/>
  <c r="J10" i="14"/>
  <c r="J11" i="14"/>
  <c r="J12" i="14"/>
  <c r="J13" i="14"/>
  <c r="J14" i="14"/>
  <c r="J5" i="14"/>
  <c r="I6" i="14"/>
  <c r="I7" i="14"/>
  <c r="I8" i="14"/>
  <c r="I9" i="14"/>
  <c r="I10" i="14"/>
  <c r="I11" i="14"/>
  <c r="I12" i="14"/>
  <c r="I13" i="14"/>
  <c r="I14" i="14"/>
  <c r="I5" i="14"/>
  <c r="H6" i="14"/>
  <c r="H7" i="14"/>
  <c r="H8" i="14"/>
  <c r="H9" i="14"/>
  <c r="H10" i="14"/>
  <c r="H11" i="14"/>
  <c r="H12" i="14"/>
  <c r="H13" i="14"/>
  <c r="H14" i="14"/>
  <c r="H5" i="14"/>
  <c r="G14" i="14"/>
  <c r="G6" i="14"/>
  <c r="G7" i="14"/>
  <c r="G8" i="14"/>
  <c r="G9" i="14"/>
  <c r="G10" i="14"/>
  <c r="G11" i="14"/>
  <c r="G12" i="14"/>
  <c r="G13" i="14"/>
  <c r="G5" i="14"/>
  <c r="F6" i="14"/>
  <c r="F7" i="14"/>
  <c r="F8" i="14"/>
  <c r="F9" i="14"/>
  <c r="F10" i="14"/>
  <c r="F11" i="14"/>
  <c r="F12" i="14"/>
  <c r="F13" i="14"/>
  <c r="F14" i="14"/>
  <c r="F5" i="14"/>
  <c r="E14" i="14"/>
  <c r="D14" i="14"/>
  <c r="C14" i="14"/>
  <c r="B14" i="14"/>
  <c r="E6" i="14"/>
  <c r="E7" i="14"/>
  <c r="E8" i="14"/>
  <c r="E9" i="14"/>
  <c r="E10" i="14"/>
  <c r="E11" i="14"/>
  <c r="E12" i="14"/>
  <c r="E13" i="14"/>
  <c r="E5" i="14"/>
  <c r="D6" i="14"/>
  <c r="D7" i="14"/>
  <c r="D8" i="14"/>
  <c r="D9" i="14"/>
  <c r="D10" i="14"/>
  <c r="D11" i="14"/>
  <c r="D12" i="14"/>
  <c r="D5" i="14"/>
  <c r="C6" i="14"/>
  <c r="C7" i="14"/>
  <c r="C8" i="14"/>
  <c r="C9" i="14"/>
  <c r="C10" i="14"/>
  <c r="C11" i="14"/>
  <c r="C12" i="14"/>
  <c r="C13" i="14"/>
  <c r="C5" i="14"/>
  <c r="B6" i="14"/>
  <c r="B7" i="14"/>
  <c r="B8" i="14"/>
  <c r="B9" i="14"/>
  <c r="B10" i="14"/>
  <c r="B11" i="14"/>
  <c r="B12" i="14"/>
  <c r="B13" i="14"/>
  <c r="B5" i="14"/>
  <c r="D13" i="14"/>
</calcChain>
</file>

<file path=xl/sharedStrings.xml><?xml version="1.0" encoding="utf-8"?>
<sst xmlns="http://schemas.openxmlformats.org/spreadsheetml/2006/main" count="224" uniqueCount="59">
  <si>
    <t>ลำดับ</t>
  </si>
  <si>
    <t>อำเภอ</t>
  </si>
  <si>
    <t>เป้าหมาย</t>
  </si>
  <si>
    <t>ผลงาน</t>
  </si>
  <si>
    <t>ร้อยละ</t>
  </si>
  <si>
    <t>คลองหาด</t>
  </si>
  <si>
    <t>ตาพระยา</t>
  </si>
  <si>
    <t>วังน้ำเย็น</t>
  </si>
  <si>
    <t>วังสมบูรณ์</t>
  </si>
  <si>
    <t>วัฒนานคร</t>
  </si>
  <si>
    <t>อรัญประเทศ</t>
  </si>
  <si>
    <t>เขาฉกรรจ์</t>
  </si>
  <si>
    <t>เมืองสระแก้ว</t>
  </si>
  <si>
    <t>โคกสูง</t>
  </si>
  <si>
    <t>รวม</t>
  </si>
  <si>
    <t>-</t>
  </si>
  <si>
    <t>ผู้ป่วย HT ทั้งหมด</t>
  </si>
  <si>
    <t>HT-not stroke</t>
  </si>
  <si>
    <t>new_stroke</t>
  </si>
  <si>
    <t>ร้อยละ stroke รายใหม่
(1,000 ปชก)</t>
  </si>
  <si>
    <t>ผู้สูงอายุstroke</t>
  </si>
  <si>
    <t>no_stroke</t>
  </si>
  <si>
    <t>คัดกรองมากกว่า 100</t>
  </si>
  <si>
    <t>วินิจฉัยเป็น DM</t>
  </si>
  <si>
    <t>New Case</t>
  </si>
  <si>
    <t>B2</t>
  </si>
  <si>
    <t>A2</t>
  </si>
  <si>
    <t>&gt;80%</t>
  </si>
  <si>
    <t>&gt;=20%</t>
  </si>
  <si>
    <t>&lt;20%</t>
  </si>
  <si>
    <t>&gt;40%</t>
  </si>
  <si>
    <t>&gt;35%</t>
  </si>
  <si>
    <t>ซึมเศร้าเรื้อรัง</t>
  </si>
  <si>
    <t>พัฒนาการเด็ก</t>
  </si>
  <si>
    <t>คุมกำเนิด</t>
  </si>
  <si>
    <t>Stroke</t>
  </si>
  <si>
    <t>คัดกรองDM</t>
  </si>
  <si>
    <t>คัดกรองHT</t>
  </si>
  <si>
    <t>ANC</t>
  </si>
  <si>
    <t>Pap</t>
  </si>
  <si>
    <t>RDU DIR</t>
  </si>
  <si>
    <t>RDU Res</t>
  </si>
  <si>
    <t>&gt;30%</t>
  </si>
  <si>
    <t>&gt;=80%</t>
  </si>
  <si>
    <t>ตัวชี้วัด/เป้าหมาย</t>
  </si>
  <si>
    <t>ผลการดำเนินงานบริการงบจ่ายตามเกณฑ์คุณภาพผลงาน
บริการ(QOF) ปีงบประมาณ 2564  จังหวัดสระแก้ว</t>
  </si>
  <si>
    <t>ซึมเศร้า ผส.</t>
  </si>
  <si>
    <t>ที่มา : ศูนย์ข้อมูล เขตสุขภาพที่ 6 http://zone6.cbo.moph.go.th/phi/report/index/ วันที่  20 ม.ค. 64</t>
  </si>
  <si>
    <t>ร้อยละของประชากรไทยอายุ 35-74 ปี ได้รับการคัดกรองเบาหวาน โดยการตรวจวัดระดับน้ำตาลในเลือด</t>
  </si>
  <si>
    <t>ร้อยละผู้ได้รับการคัดกรองและวินิจฉัยเป็นความดันโลหิตสูง</t>
  </si>
  <si>
    <t>ร้อยละหญิงมีครรภ์ได้รับการฝากครรภ์ครั้งแรกภายใน 12 สัปดาห์</t>
  </si>
  <si>
    <t>ร้อยละสะสมความครอบคลุมการตรวจคัดกรองมะเร็งปากมดลูกในสตรี อายุ 30-60 ปี ภายใน 5 ปี</t>
  </si>
  <si>
    <t>ร้อยละการใช้ยาปฏิชีวนะอย่างรับผิดชอบในผู้ป่วยนอกโรคอุจจาระร่วงเฉียบพลัน (Acute Diarrhea)</t>
  </si>
  <si>
    <t>ร้อยละการใช้ยาปฏิชีวนะอย่างรับผิดชอบในผู้ป่วยนอกโรคติดเชื้อระบบทางเดินหายใจ (Respiratory Infection : RI)</t>
  </si>
  <si>
    <t>ร้อยละการคัดกรองภาวะซึมเศร้าในผู้สูงอายุ</t>
  </si>
  <si>
    <t>ร้อยละการคัดกรองภาวะซึมเศร้าในผู้ป่วยเรื้อรัง</t>
  </si>
  <si>
    <t>ร้อยละเด็กอายุ 0-5 ปี ที่ได้รับการคัดกรองพัฒนาการ พบสงสัยล่าช้า</t>
  </si>
  <si>
    <t xml:space="preserve">ร้อยละของหญิงอายุน้อยกว่า 20 ปี ที่ได้รับบริการคุมกำเนิดด้วยวิธีสมัยใหม่ (Modern Methods) หลังคลอดหรือหลังแท้ง
</t>
  </si>
  <si>
    <t xml:space="preserve">อัตราการเกิดโรคหลอดเลือดสมองรายใหม่ในกลุ่มผู้ป่วยความดันโลหิตสูง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</si>
</sst>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7" x14ac:knownFonts="1">
    <font>
      <sz val="11"/>
      <color rgb="FF000000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57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6"/>
      <color rgb="FF000000"/>
      <name val="TH SarabunPSK"/>
      <family val="2"/>
    </font>
    <font>
      <b/>
      <sz val="16"/>
      <color rgb="FF000000"/>
      <name val="TH SarabunPSK"/>
      <family val="2"/>
    </font>
    <font>
      <b/>
      <sz val="18"/>
      <color rgb="FF000000"/>
      <name val="TH SarabunPSK"/>
      <family val="2"/>
    </font>
    <font>
      <sz val="18"/>
      <color rgb="FF000000"/>
      <name val="TH SarabunPSK"/>
      <family val="2"/>
    </font>
    <font>
      <b/>
      <sz val="11"/>
      <color rgb="FF000000"/>
      <name val="Tahoma"/>
      <family val="2"/>
      <charset val="222"/>
      <scheme val="minor"/>
    </font>
    <font>
      <b/>
      <sz val="18"/>
      <color rgb="FF000000"/>
      <name val="TH SarabunPSK"/>
      <family val="2"/>
      <charset val="222"/>
    </font>
    <font>
      <b/>
      <sz val="16"/>
      <color rgb="FF000000"/>
      <name val="TH SarabunPSK"/>
      <family val="2"/>
      <charset val="222"/>
    </font>
    <font>
      <sz val="11"/>
      <color rgb="FF000000"/>
      <name val="Tahoma"/>
      <family val="2"/>
      <charset val="222"/>
      <scheme val="minor"/>
    </font>
    <font>
      <b/>
      <sz val="15"/>
      <color rgb="FF000000"/>
      <name val="TH SarabunPSK"/>
      <family val="2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699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25" fillId="0" borderId="0" applyFont="0" applyFill="0" applyBorder="0" applyAlignment="0" applyProtection="0"/>
  </cellStyleXfs>
  <cellXfs count="84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wrapText="1"/>
    </xf>
    <xf numFmtId="0" fontId="18" fillId="0" borderId="13" xfId="0" applyFont="1" applyBorder="1" applyAlignment="1">
      <alignment horizontal="center" wrapText="1"/>
    </xf>
    <xf numFmtId="3" fontId="18" fillId="0" borderId="13" xfId="0" applyNumberFormat="1" applyFont="1" applyBorder="1" applyAlignment="1">
      <alignment horizontal="center" wrapText="1"/>
    </xf>
    <xf numFmtId="2" fontId="18" fillId="0" borderId="13" xfId="0" applyNumberFormat="1" applyFont="1" applyBorder="1" applyAlignment="1">
      <alignment horizontal="center" wrapText="1"/>
    </xf>
    <xf numFmtId="0" fontId="19" fillId="0" borderId="0" xfId="0" applyFont="1"/>
    <xf numFmtId="3" fontId="19" fillId="33" borderId="13" xfId="0" applyNumberFormat="1" applyFont="1" applyFill="1" applyBorder="1" applyAlignment="1">
      <alignment horizontal="center" wrapText="1"/>
    </xf>
    <xf numFmtId="2" fontId="19" fillId="33" borderId="13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1" xfId="0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horizontal="center" wrapText="1"/>
    </xf>
    <xf numFmtId="0" fontId="21" fillId="0" borderId="13" xfId="0" applyFont="1" applyBorder="1" applyAlignment="1">
      <alignment horizontal="center" wrapText="1"/>
    </xf>
    <xf numFmtId="3" fontId="21" fillId="0" borderId="13" xfId="0" applyNumberFormat="1" applyFont="1" applyBorder="1" applyAlignment="1">
      <alignment horizontal="center" wrapText="1"/>
    </xf>
    <xf numFmtId="0" fontId="22" fillId="0" borderId="0" xfId="0" applyFont="1"/>
    <xf numFmtId="0" fontId="22" fillId="0" borderId="0" xfId="0" applyFont="1" applyAlignment="1">
      <alignment horizontal="center"/>
    </xf>
    <xf numFmtId="3" fontId="23" fillId="33" borderId="13" xfId="0" applyNumberFormat="1" applyFont="1" applyFill="1" applyBorder="1" applyAlignment="1">
      <alignment horizontal="center" wrapText="1"/>
    </xf>
    <xf numFmtId="2" fontId="23" fillId="33" borderId="13" xfId="0" applyNumberFormat="1" applyFont="1" applyFill="1" applyBorder="1" applyAlignment="1">
      <alignment horizontal="center" wrapText="1"/>
    </xf>
    <xf numFmtId="0" fontId="19" fillId="33" borderId="13" xfId="0" applyFont="1" applyFill="1" applyBorder="1" applyAlignment="1">
      <alignment horizontal="center" wrapText="1"/>
    </xf>
    <xf numFmtId="3" fontId="24" fillId="33" borderId="13" xfId="0" applyNumberFormat="1" applyFont="1" applyFill="1" applyBorder="1" applyAlignment="1">
      <alignment horizontal="center" wrapText="1"/>
    </xf>
    <xf numFmtId="0" fontId="24" fillId="33" borderId="13" xfId="0" applyFont="1" applyFill="1" applyBorder="1" applyAlignment="1">
      <alignment horizontal="center" wrapText="1"/>
    </xf>
    <xf numFmtId="2" fontId="24" fillId="33" borderId="13" xfId="0" applyNumberFormat="1" applyFont="1" applyFill="1" applyBorder="1" applyAlignment="1">
      <alignment horizontal="center" wrapText="1"/>
    </xf>
    <xf numFmtId="0" fontId="19" fillId="34" borderId="10" xfId="0" applyFont="1" applyFill="1" applyBorder="1" applyAlignment="1">
      <alignment horizontal="center" vertical="center" wrapText="1"/>
    </xf>
    <xf numFmtId="0" fontId="19" fillId="34" borderId="11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wrapText="1"/>
    </xf>
    <xf numFmtId="0" fontId="19" fillId="33" borderId="13" xfId="0" applyFont="1" applyFill="1" applyBorder="1" applyAlignment="1">
      <alignment wrapText="1"/>
    </xf>
    <xf numFmtId="3" fontId="18" fillId="0" borderId="13" xfId="0" applyNumberFormat="1" applyFont="1" applyBorder="1" applyAlignment="1">
      <alignment wrapText="1"/>
    </xf>
    <xf numFmtId="3" fontId="24" fillId="34" borderId="13" xfId="0" applyNumberFormat="1" applyFont="1" applyFill="1" applyBorder="1" applyAlignment="1">
      <alignment horizontal="center" wrapText="1"/>
    </xf>
    <xf numFmtId="2" fontId="24" fillId="34" borderId="13" xfId="0" applyNumberFormat="1" applyFont="1" applyFill="1" applyBorder="1" applyAlignment="1">
      <alignment horizontal="center" wrapText="1"/>
    </xf>
    <xf numFmtId="3" fontId="24" fillId="34" borderId="13" xfId="0" applyNumberFormat="1" applyFont="1" applyFill="1" applyBorder="1" applyAlignment="1">
      <alignment wrapText="1"/>
    </xf>
    <xf numFmtId="0" fontId="24" fillId="34" borderId="13" xfId="0" applyFont="1" applyFill="1" applyBorder="1" applyAlignment="1">
      <alignment wrapText="1"/>
    </xf>
    <xf numFmtId="3" fontId="19" fillId="34" borderId="13" xfId="0" applyNumberFormat="1" applyFont="1" applyFill="1" applyBorder="1" applyAlignment="1">
      <alignment horizontal="center" wrapText="1"/>
    </xf>
    <xf numFmtId="2" fontId="19" fillId="34" borderId="13" xfId="0" applyNumberFormat="1" applyFont="1" applyFill="1" applyBorder="1" applyAlignment="1">
      <alignment horizontal="center" wrapText="1"/>
    </xf>
    <xf numFmtId="3" fontId="19" fillId="34" borderId="13" xfId="0" applyNumberFormat="1" applyFont="1" applyFill="1" applyBorder="1" applyAlignment="1">
      <alignment wrapText="1"/>
    </xf>
    <xf numFmtId="0" fontId="19" fillId="34" borderId="13" xfId="0" applyFont="1" applyFill="1" applyBorder="1" applyAlignment="1">
      <alignment wrapText="1"/>
    </xf>
    <xf numFmtId="0" fontId="19" fillId="34" borderId="13" xfId="0" applyFont="1" applyFill="1" applyBorder="1" applyAlignment="1">
      <alignment horizontal="center" wrapText="1"/>
    </xf>
    <xf numFmtId="0" fontId="18" fillId="0" borderId="13" xfId="0" applyFont="1" applyBorder="1" applyAlignment="1">
      <alignment horizontal="left" wrapText="1"/>
    </xf>
    <xf numFmtId="43" fontId="18" fillId="0" borderId="13" xfId="42" applyFont="1" applyBorder="1" applyAlignment="1">
      <alignment horizontal="center" wrapText="1"/>
    </xf>
    <xf numFmtId="0" fontId="18" fillId="0" borderId="10" xfId="0" applyFont="1" applyBorder="1" applyAlignment="1">
      <alignment horizontal="center"/>
    </xf>
    <xf numFmtId="0" fontId="19" fillId="35" borderId="11" xfId="0" applyFont="1" applyFill="1" applyBorder="1" applyAlignment="1">
      <alignment horizontal="center" vertical="center" wrapText="1"/>
    </xf>
    <xf numFmtId="0" fontId="19" fillId="36" borderId="10" xfId="0" applyFont="1" applyFill="1" applyBorder="1" applyAlignment="1">
      <alignment horizontal="center" vertical="center" wrapText="1"/>
    </xf>
    <xf numFmtId="2" fontId="18" fillId="37" borderId="10" xfId="0" applyNumberFormat="1" applyFont="1" applyFill="1" applyBorder="1" applyAlignment="1">
      <alignment horizontal="center"/>
    </xf>
    <xf numFmtId="43" fontId="18" fillId="40" borderId="13" xfId="42" applyFont="1" applyFill="1" applyBorder="1" applyAlignment="1">
      <alignment horizontal="center" wrapText="1"/>
    </xf>
    <xf numFmtId="0" fontId="18" fillId="40" borderId="13" xfId="0" applyFont="1" applyFill="1" applyBorder="1" applyAlignment="1">
      <alignment horizontal="center" wrapText="1"/>
    </xf>
    <xf numFmtId="0" fontId="18" fillId="39" borderId="10" xfId="0" applyFont="1" applyFill="1" applyBorder="1" applyAlignment="1">
      <alignment horizontal="center"/>
    </xf>
    <xf numFmtId="0" fontId="18" fillId="40" borderId="10" xfId="0" applyFont="1" applyFill="1" applyBorder="1" applyAlignment="1">
      <alignment horizontal="center"/>
    </xf>
    <xf numFmtId="2" fontId="18" fillId="40" borderId="10" xfId="0" applyNumberFormat="1" applyFont="1" applyFill="1" applyBorder="1" applyAlignment="1">
      <alignment horizontal="center"/>
    </xf>
    <xf numFmtId="0" fontId="18" fillId="0" borderId="0" xfId="0" applyFont="1" applyAlignment="1">
      <alignment vertical="center"/>
    </xf>
    <xf numFmtId="0" fontId="18" fillId="0" borderId="13" xfId="0" applyFont="1" applyFill="1" applyBorder="1" applyAlignment="1">
      <alignment horizontal="center" wrapText="1"/>
    </xf>
    <xf numFmtId="0" fontId="18" fillId="0" borderId="10" xfId="0" applyFont="1" applyFill="1" applyBorder="1" applyAlignment="1">
      <alignment horizontal="center"/>
    </xf>
    <xf numFmtId="2" fontId="18" fillId="0" borderId="10" xfId="0" applyNumberFormat="1" applyFont="1" applyBorder="1" applyAlignment="1">
      <alignment horizontal="center"/>
    </xf>
    <xf numFmtId="43" fontId="18" fillId="38" borderId="13" xfId="42" applyFont="1" applyFill="1" applyBorder="1" applyAlignment="1">
      <alignment horizontal="center" wrapText="1"/>
    </xf>
    <xf numFmtId="0" fontId="18" fillId="38" borderId="13" xfId="0" applyFont="1" applyFill="1" applyBorder="1" applyAlignment="1">
      <alignment horizontal="center" wrapText="1"/>
    </xf>
    <xf numFmtId="0" fontId="18" fillId="38" borderId="10" xfId="0" applyFont="1" applyFill="1" applyBorder="1" applyAlignment="1">
      <alignment horizontal="center"/>
    </xf>
    <xf numFmtId="0" fontId="18" fillId="37" borderId="10" xfId="0" applyFont="1" applyFill="1" applyBorder="1" applyAlignment="1">
      <alignment horizontal="center"/>
    </xf>
    <xf numFmtId="43" fontId="18" fillId="37" borderId="10" xfId="42" applyFont="1" applyFill="1" applyBorder="1" applyAlignment="1">
      <alignment horizontal="center"/>
    </xf>
    <xf numFmtId="43" fontId="18" fillId="40" borderId="10" xfId="42" applyFont="1" applyFill="1" applyBorder="1" applyAlignment="1">
      <alignment horizontal="center"/>
    </xf>
    <xf numFmtId="0" fontId="19" fillId="41" borderId="11" xfId="0" applyFont="1" applyFill="1" applyBorder="1" applyAlignment="1">
      <alignment horizontal="center"/>
    </xf>
    <xf numFmtId="0" fontId="19" fillId="41" borderId="10" xfId="0" applyFont="1" applyFill="1" applyBorder="1" applyAlignment="1">
      <alignment horizontal="center"/>
    </xf>
    <xf numFmtId="0" fontId="26" fillId="35" borderId="1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19" fillId="0" borderId="0" xfId="0" applyFont="1" applyAlignment="1"/>
    <xf numFmtId="0" fontId="20" fillId="0" borderId="0" xfId="0" applyFont="1"/>
    <xf numFmtId="0" fontId="21" fillId="0" borderId="10" xfId="0" applyFont="1" applyBorder="1" applyAlignment="1">
      <alignment horizontal="center" wrapText="1"/>
    </xf>
    <xf numFmtId="0" fontId="19" fillId="33" borderId="14" xfId="0" applyFont="1" applyFill="1" applyBorder="1" applyAlignment="1">
      <alignment horizontal="center" wrapText="1"/>
    </xf>
    <xf numFmtId="0" fontId="19" fillId="33" borderId="15" xfId="0" applyFont="1" applyFill="1" applyBorder="1" applyAlignment="1">
      <alignment horizontal="center" wrapText="1"/>
    </xf>
    <xf numFmtId="0" fontId="23" fillId="33" borderId="14" xfId="0" applyFont="1" applyFill="1" applyBorder="1" applyAlignment="1">
      <alignment horizontal="center" wrapText="1"/>
    </xf>
    <xf numFmtId="0" fontId="23" fillId="33" borderId="15" xfId="0" applyFont="1" applyFill="1" applyBorder="1" applyAlignment="1">
      <alignment horizontal="center" wrapText="1"/>
    </xf>
    <xf numFmtId="0" fontId="24" fillId="33" borderId="14" xfId="0" applyFont="1" applyFill="1" applyBorder="1" applyAlignment="1">
      <alignment horizontal="center" wrapText="1"/>
    </xf>
    <xf numFmtId="0" fontId="24" fillId="33" borderId="15" xfId="0" applyFont="1" applyFill="1" applyBorder="1" applyAlignment="1">
      <alignment horizontal="center" wrapText="1"/>
    </xf>
    <xf numFmtId="0" fontId="24" fillId="34" borderId="14" xfId="0" applyFont="1" applyFill="1" applyBorder="1" applyAlignment="1">
      <alignment horizontal="center" wrapText="1"/>
    </xf>
    <xf numFmtId="0" fontId="24" fillId="34" borderId="15" xfId="0" applyFont="1" applyFill="1" applyBorder="1" applyAlignment="1">
      <alignment horizontal="center" wrapText="1"/>
    </xf>
    <xf numFmtId="0" fontId="19" fillId="34" borderId="14" xfId="0" applyFont="1" applyFill="1" applyBorder="1" applyAlignment="1">
      <alignment horizontal="center" wrapText="1"/>
    </xf>
    <xf numFmtId="0" fontId="19" fillId="34" borderId="15" xfId="0" applyFont="1" applyFill="1" applyBorder="1" applyAlignment="1">
      <alignment horizont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35" borderId="10" xfId="0" applyFont="1" applyFill="1" applyBorder="1" applyAlignment="1">
      <alignment horizontal="center" vertical="center" wrapText="1"/>
    </xf>
    <xf numFmtId="0" fontId="19" fillId="36" borderId="11" xfId="0" applyFont="1" applyFill="1" applyBorder="1" applyAlignment="1">
      <alignment horizontal="center"/>
    </xf>
    <xf numFmtId="0" fontId="19" fillId="36" borderId="10" xfId="0" applyFont="1" applyFill="1" applyBorder="1" applyAlignment="1">
      <alignment horizontal="center"/>
    </xf>
    <xf numFmtId="0" fontId="18" fillId="0" borderId="16" xfId="0" applyFont="1" applyBorder="1" applyAlignment="1">
      <alignment horizontal="left" wrapText="1"/>
    </xf>
  </cellXfs>
  <cellStyles count="43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จุลภาค" xfId="42" builtinId="3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"/>
  <sheetViews>
    <sheetView showGridLines="0" tabSelected="1" workbookViewId="0">
      <selection activeCell="G13" sqref="G13"/>
    </sheetView>
  </sheetViews>
  <sheetFormatPr defaultColWidth="8.796875" defaultRowHeight="24.6" x14ac:dyDescent="0.7"/>
  <cols>
    <col min="1" max="1" width="6" style="2" customWidth="1"/>
    <col min="2" max="2" width="15" style="2" customWidth="1"/>
    <col min="3" max="3" width="9.8984375" style="2" customWidth="1"/>
    <col min="4" max="4" width="9.59765625" style="2" customWidth="1"/>
    <col min="5" max="5" width="10.8984375" style="2" customWidth="1"/>
    <col min="6" max="16384" width="8.796875" style="1"/>
  </cols>
  <sheetData>
    <row r="1" spans="1:5" x14ac:dyDescent="0.7">
      <c r="A1" s="64" t="s">
        <v>54</v>
      </c>
    </row>
    <row r="2" spans="1:5" ht="34.200000000000003" customHeight="1" x14ac:dyDescent="0.7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x14ac:dyDescent="0.7">
      <c r="A3" s="5">
        <v>1</v>
      </c>
      <c r="B3" s="40" t="s">
        <v>12</v>
      </c>
      <c r="C3" s="7">
        <v>7887</v>
      </c>
      <c r="D3" s="7">
        <v>3324</v>
      </c>
      <c r="E3" s="6">
        <v>42.15</v>
      </c>
    </row>
    <row r="4" spans="1:5" x14ac:dyDescent="0.7">
      <c r="A4" s="5">
        <v>2</v>
      </c>
      <c r="B4" s="40" t="s">
        <v>5</v>
      </c>
      <c r="C4" s="7">
        <v>2312</v>
      </c>
      <c r="D4" s="7">
        <v>1343</v>
      </c>
      <c r="E4" s="6">
        <v>58.09</v>
      </c>
    </row>
    <row r="5" spans="1:5" x14ac:dyDescent="0.7">
      <c r="A5" s="5">
        <v>3</v>
      </c>
      <c r="B5" s="40" t="s">
        <v>6</v>
      </c>
      <c r="C5" s="7">
        <v>3115</v>
      </c>
      <c r="D5" s="7">
        <v>1014</v>
      </c>
      <c r="E5" s="6">
        <v>32.549999999999997</v>
      </c>
    </row>
    <row r="6" spans="1:5" x14ac:dyDescent="0.7">
      <c r="A6" s="5">
        <v>4</v>
      </c>
      <c r="B6" s="40" t="s">
        <v>7</v>
      </c>
      <c r="C6" s="7">
        <v>4886</v>
      </c>
      <c r="D6" s="7">
        <v>1803</v>
      </c>
      <c r="E6" s="8">
        <v>36.9</v>
      </c>
    </row>
    <row r="7" spans="1:5" x14ac:dyDescent="0.7">
      <c r="A7" s="5">
        <v>5</v>
      </c>
      <c r="B7" s="40" t="s">
        <v>9</v>
      </c>
      <c r="C7" s="7">
        <v>5081</v>
      </c>
      <c r="D7" s="7">
        <v>2155</v>
      </c>
      <c r="E7" s="6">
        <v>42.41</v>
      </c>
    </row>
    <row r="8" spans="1:5" x14ac:dyDescent="0.7">
      <c r="A8" s="5">
        <v>6</v>
      </c>
      <c r="B8" s="40" t="s">
        <v>10</v>
      </c>
      <c r="C8" s="7">
        <v>6127</v>
      </c>
      <c r="D8" s="7">
        <v>1511</v>
      </c>
      <c r="E8" s="6">
        <v>24.66</v>
      </c>
    </row>
    <row r="9" spans="1:5" x14ac:dyDescent="0.7">
      <c r="A9" s="5">
        <v>7</v>
      </c>
      <c r="B9" s="40" t="s">
        <v>11</v>
      </c>
      <c r="C9" s="7">
        <v>3657</v>
      </c>
      <c r="D9" s="7">
        <v>1014</v>
      </c>
      <c r="E9" s="6">
        <v>27.73</v>
      </c>
    </row>
    <row r="10" spans="1:5" x14ac:dyDescent="0.7">
      <c r="A10" s="5">
        <v>8</v>
      </c>
      <c r="B10" s="40" t="s">
        <v>8</v>
      </c>
      <c r="C10" s="7">
        <v>3105</v>
      </c>
      <c r="D10" s="6">
        <v>872</v>
      </c>
      <c r="E10" s="6">
        <v>28.08</v>
      </c>
    </row>
    <row r="11" spans="1:5" x14ac:dyDescent="0.7">
      <c r="A11" s="5">
        <v>9</v>
      </c>
      <c r="B11" s="40" t="s">
        <v>13</v>
      </c>
      <c r="C11" s="7">
        <v>1812</v>
      </c>
      <c r="D11" s="7">
        <v>1582</v>
      </c>
      <c r="E11" s="6">
        <v>87.31</v>
      </c>
    </row>
    <row r="12" spans="1:5" s="9" customFormat="1" x14ac:dyDescent="0.7">
      <c r="A12" s="68" t="s">
        <v>14</v>
      </c>
      <c r="B12" s="69"/>
      <c r="C12" s="10">
        <v>37982</v>
      </c>
      <c r="D12" s="10">
        <v>14618</v>
      </c>
      <c r="E12" s="11">
        <v>38.49</v>
      </c>
    </row>
  </sheetData>
  <mergeCells count="1">
    <mergeCell ref="A12:B12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2"/>
  <sheetViews>
    <sheetView showGridLines="0" workbookViewId="0"/>
  </sheetViews>
  <sheetFormatPr defaultColWidth="8.796875" defaultRowHeight="24.6" x14ac:dyDescent="0.7"/>
  <cols>
    <col min="1" max="1" width="8.09765625" style="1" customWidth="1"/>
    <col min="2" max="2" width="13.8984375" style="1" customWidth="1"/>
    <col min="3" max="5" width="14.296875" style="1" customWidth="1"/>
    <col min="6" max="16384" width="8.796875" style="1"/>
  </cols>
  <sheetData>
    <row r="1" spans="1:5" x14ac:dyDescent="0.7">
      <c r="A1" s="9" t="s">
        <v>52</v>
      </c>
    </row>
    <row r="2" spans="1:5" x14ac:dyDescent="0.7">
      <c r="A2" s="26" t="s">
        <v>0</v>
      </c>
      <c r="B2" s="27" t="s">
        <v>1</v>
      </c>
      <c r="C2" s="27" t="s">
        <v>2</v>
      </c>
      <c r="D2" s="27" t="s">
        <v>3</v>
      </c>
      <c r="E2" s="27" t="s">
        <v>4</v>
      </c>
    </row>
    <row r="3" spans="1:5" x14ac:dyDescent="0.7">
      <c r="A3" s="5">
        <v>1</v>
      </c>
      <c r="B3" s="6" t="s">
        <v>12</v>
      </c>
      <c r="C3" s="7">
        <v>2895</v>
      </c>
      <c r="D3" s="6">
        <v>372</v>
      </c>
      <c r="E3" s="6">
        <v>12.85</v>
      </c>
    </row>
    <row r="4" spans="1:5" x14ac:dyDescent="0.7">
      <c r="A4" s="5">
        <v>2</v>
      </c>
      <c r="B4" s="6" t="s">
        <v>5</v>
      </c>
      <c r="C4" s="7">
        <v>1200</v>
      </c>
      <c r="D4" s="6">
        <v>182</v>
      </c>
      <c r="E4" s="6">
        <v>15.17</v>
      </c>
    </row>
    <row r="5" spans="1:5" x14ac:dyDescent="0.7">
      <c r="A5" s="5">
        <v>3</v>
      </c>
      <c r="B5" s="6" t="s">
        <v>6</v>
      </c>
      <c r="C5" s="7">
        <v>1168</v>
      </c>
      <c r="D5" s="6">
        <v>189</v>
      </c>
      <c r="E5" s="6">
        <v>16.18</v>
      </c>
    </row>
    <row r="6" spans="1:5" x14ac:dyDescent="0.7">
      <c r="A6" s="5">
        <v>4</v>
      </c>
      <c r="B6" s="6" t="s">
        <v>7</v>
      </c>
      <c r="C6" s="7">
        <v>1616</v>
      </c>
      <c r="D6" s="6">
        <v>155</v>
      </c>
      <c r="E6" s="6">
        <v>9.59</v>
      </c>
    </row>
    <row r="7" spans="1:5" x14ac:dyDescent="0.7">
      <c r="A7" s="5">
        <v>5</v>
      </c>
      <c r="B7" s="6" t="s">
        <v>9</v>
      </c>
      <c r="C7" s="7">
        <v>2144</v>
      </c>
      <c r="D7" s="6">
        <v>290</v>
      </c>
      <c r="E7" s="6">
        <v>13.53</v>
      </c>
    </row>
    <row r="8" spans="1:5" x14ac:dyDescent="0.7">
      <c r="A8" s="5">
        <v>6</v>
      </c>
      <c r="B8" s="6" t="s">
        <v>10</v>
      </c>
      <c r="C8" s="7">
        <v>1971</v>
      </c>
      <c r="D8" s="6">
        <v>311</v>
      </c>
      <c r="E8" s="6">
        <v>15.78</v>
      </c>
    </row>
    <row r="9" spans="1:5" x14ac:dyDescent="0.7">
      <c r="A9" s="5">
        <v>7</v>
      </c>
      <c r="B9" s="6" t="s">
        <v>11</v>
      </c>
      <c r="C9" s="7">
        <v>1558</v>
      </c>
      <c r="D9" s="6">
        <v>178</v>
      </c>
      <c r="E9" s="6">
        <v>11.42</v>
      </c>
    </row>
    <row r="10" spans="1:5" x14ac:dyDescent="0.7">
      <c r="A10" s="5">
        <v>8</v>
      </c>
      <c r="B10" s="6" t="s">
        <v>8</v>
      </c>
      <c r="C10" s="7">
        <v>1025</v>
      </c>
      <c r="D10" s="6">
        <v>99</v>
      </c>
      <c r="E10" s="6">
        <v>9.66</v>
      </c>
    </row>
    <row r="11" spans="1:5" x14ac:dyDescent="0.7">
      <c r="A11" s="5">
        <v>9</v>
      </c>
      <c r="B11" s="6" t="s">
        <v>13</v>
      </c>
      <c r="C11" s="6">
        <v>927</v>
      </c>
      <c r="D11" s="6">
        <v>103</v>
      </c>
      <c r="E11" s="6">
        <v>11.11</v>
      </c>
    </row>
    <row r="12" spans="1:5" x14ac:dyDescent="0.7">
      <c r="A12" s="76" t="s">
        <v>14</v>
      </c>
      <c r="B12" s="77"/>
      <c r="C12" s="35">
        <v>14504</v>
      </c>
      <c r="D12" s="35">
        <v>1879</v>
      </c>
      <c r="E12" s="36">
        <v>12.96</v>
      </c>
    </row>
  </sheetData>
  <mergeCells count="1">
    <mergeCell ref="A12:B1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2"/>
  <sheetViews>
    <sheetView showGridLines="0" workbookViewId="0"/>
  </sheetViews>
  <sheetFormatPr defaultColWidth="8.796875" defaultRowHeight="24.6" x14ac:dyDescent="0.7"/>
  <cols>
    <col min="1" max="1" width="6.3984375" style="1" customWidth="1"/>
    <col min="2" max="2" width="14.3984375" style="1" customWidth="1"/>
    <col min="3" max="5" width="13.19921875" style="1" customWidth="1"/>
    <col min="6" max="16384" width="8.796875" style="1"/>
  </cols>
  <sheetData>
    <row r="1" spans="1:5" x14ac:dyDescent="0.7">
      <c r="A1" s="9" t="s">
        <v>53</v>
      </c>
    </row>
    <row r="2" spans="1:5" x14ac:dyDescent="0.7">
      <c r="A2" s="26" t="s">
        <v>0</v>
      </c>
      <c r="B2" s="27" t="s">
        <v>1</v>
      </c>
      <c r="C2" s="27" t="s">
        <v>2</v>
      </c>
      <c r="D2" s="27" t="s">
        <v>3</v>
      </c>
      <c r="E2" s="27" t="s">
        <v>4</v>
      </c>
    </row>
    <row r="3" spans="1:5" ht="25.2" customHeight="1" x14ac:dyDescent="0.7">
      <c r="A3" s="5">
        <v>1</v>
      </c>
      <c r="B3" s="40" t="s">
        <v>12</v>
      </c>
      <c r="C3" s="7">
        <v>14352</v>
      </c>
      <c r="D3" s="7">
        <v>1777</v>
      </c>
      <c r="E3" s="6">
        <v>12.38</v>
      </c>
    </row>
    <row r="4" spans="1:5" ht="25.2" customHeight="1" x14ac:dyDescent="0.7">
      <c r="A4" s="5">
        <v>2</v>
      </c>
      <c r="B4" s="40" t="s">
        <v>5</v>
      </c>
      <c r="C4" s="7">
        <v>4765</v>
      </c>
      <c r="D4" s="6">
        <v>569</v>
      </c>
      <c r="E4" s="6">
        <v>11.94</v>
      </c>
    </row>
    <row r="5" spans="1:5" ht="25.2" customHeight="1" x14ac:dyDescent="0.7">
      <c r="A5" s="5">
        <v>3</v>
      </c>
      <c r="B5" s="40" t="s">
        <v>6</v>
      </c>
      <c r="C5" s="7">
        <v>5937</v>
      </c>
      <c r="D5" s="6">
        <v>473</v>
      </c>
      <c r="E5" s="6">
        <v>7.97</v>
      </c>
    </row>
    <row r="6" spans="1:5" ht="25.2" customHeight="1" x14ac:dyDescent="0.7">
      <c r="A6" s="5">
        <v>4</v>
      </c>
      <c r="B6" s="40" t="s">
        <v>7</v>
      </c>
      <c r="C6" s="7">
        <v>5388</v>
      </c>
      <c r="D6" s="6">
        <v>475</v>
      </c>
      <c r="E6" s="6">
        <v>8.82</v>
      </c>
    </row>
    <row r="7" spans="1:5" ht="25.2" customHeight="1" x14ac:dyDescent="0.7">
      <c r="A7" s="5">
        <v>5</v>
      </c>
      <c r="B7" s="40" t="s">
        <v>9</v>
      </c>
      <c r="C7" s="7">
        <v>10546</v>
      </c>
      <c r="D7" s="6">
        <v>753</v>
      </c>
      <c r="E7" s="6">
        <v>7.14</v>
      </c>
    </row>
    <row r="8" spans="1:5" ht="25.2" customHeight="1" x14ac:dyDescent="0.7">
      <c r="A8" s="5">
        <v>6</v>
      </c>
      <c r="B8" s="40" t="s">
        <v>10</v>
      </c>
      <c r="C8" s="7">
        <v>7944</v>
      </c>
      <c r="D8" s="6">
        <v>999</v>
      </c>
      <c r="E8" s="6">
        <v>12.58</v>
      </c>
    </row>
    <row r="9" spans="1:5" ht="25.2" customHeight="1" x14ac:dyDescent="0.7">
      <c r="A9" s="5">
        <v>7</v>
      </c>
      <c r="B9" s="40" t="s">
        <v>11</v>
      </c>
      <c r="C9" s="7">
        <v>5972</v>
      </c>
      <c r="D9" s="6">
        <v>656</v>
      </c>
      <c r="E9" s="6">
        <v>10.98</v>
      </c>
    </row>
    <row r="10" spans="1:5" ht="25.2" customHeight="1" x14ac:dyDescent="0.7">
      <c r="A10" s="5">
        <v>8</v>
      </c>
      <c r="B10" s="40" t="s">
        <v>8</v>
      </c>
      <c r="C10" s="7">
        <v>3618</v>
      </c>
      <c r="D10" s="6">
        <v>340</v>
      </c>
      <c r="E10" s="6">
        <v>9.4</v>
      </c>
    </row>
    <row r="11" spans="1:5" ht="25.2" customHeight="1" x14ac:dyDescent="0.7">
      <c r="A11" s="5">
        <v>9</v>
      </c>
      <c r="B11" s="40" t="s">
        <v>13</v>
      </c>
      <c r="C11" s="7">
        <v>3207</v>
      </c>
      <c r="D11" s="6">
        <v>225</v>
      </c>
      <c r="E11" s="6">
        <v>7.02</v>
      </c>
    </row>
    <row r="12" spans="1:5" ht="25.2" customHeight="1" x14ac:dyDescent="0.7">
      <c r="A12" s="76" t="s">
        <v>14</v>
      </c>
      <c r="B12" s="77"/>
      <c r="C12" s="35">
        <v>61729</v>
      </c>
      <c r="D12" s="35">
        <v>6267</v>
      </c>
      <c r="E12" s="36">
        <v>10.15</v>
      </c>
    </row>
  </sheetData>
  <mergeCells count="1">
    <mergeCell ref="A12:B1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5"/>
  <sheetViews>
    <sheetView showGridLines="0" workbookViewId="0">
      <selection activeCell="O9" sqref="O9"/>
    </sheetView>
  </sheetViews>
  <sheetFormatPr defaultColWidth="8.796875" defaultRowHeight="24.6" x14ac:dyDescent="0.7"/>
  <cols>
    <col min="1" max="1" width="15" style="2" customWidth="1"/>
    <col min="2" max="4" width="11" style="2" customWidth="1"/>
    <col min="5" max="12" width="11" style="1" customWidth="1"/>
    <col min="13" max="16384" width="8.796875" style="1"/>
  </cols>
  <sheetData>
    <row r="1" spans="1:12" s="51" customFormat="1" ht="59.4" customHeight="1" x14ac:dyDescent="0.25">
      <c r="A1" s="78" t="s">
        <v>45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 x14ac:dyDescent="0.7">
      <c r="A2" s="80" t="s">
        <v>1</v>
      </c>
      <c r="B2" s="81" t="s">
        <v>44</v>
      </c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x14ac:dyDescent="0.7">
      <c r="A3" s="80"/>
      <c r="B3" s="61" t="s">
        <v>42</v>
      </c>
      <c r="C3" s="62" t="s">
        <v>42</v>
      </c>
      <c r="D3" s="62" t="s">
        <v>28</v>
      </c>
      <c r="E3" s="62" t="s">
        <v>43</v>
      </c>
      <c r="F3" s="62" t="s">
        <v>29</v>
      </c>
      <c r="G3" s="62" t="s">
        <v>27</v>
      </c>
      <c r="H3" s="62" t="s">
        <v>27</v>
      </c>
      <c r="I3" s="62" t="s">
        <v>30</v>
      </c>
      <c r="J3" s="62" t="s">
        <v>31</v>
      </c>
      <c r="K3" s="62" t="s">
        <v>29</v>
      </c>
      <c r="L3" s="62" t="s">
        <v>29</v>
      </c>
    </row>
    <row r="4" spans="1:12" ht="49.2" x14ac:dyDescent="0.7">
      <c r="A4" s="80"/>
      <c r="B4" s="43" t="s">
        <v>46</v>
      </c>
      <c r="C4" s="43" t="s">
        <v>32</v>
      </c>
      <c r="D4" s="63" t="s">
        <v>33</v>
      </c>
      <c r="E4" s="44" t="s">
        <v>34</v>
      </c>
      <c r="F4" s="44" t="s">
        <v>35</v>
      </c>
      <c r="G4" s="44" t="s">
        <v>36</v>
      </c>
      <c r="H4" s="44" t="s">
        <v>37</v>
      </c>
      <c r="I4" s="44" t="s">
        <v>38</v>
      </c>
      <c r="J4" s="44" t="s">
        <v>39</v>
      </c>
      <c r="K4" s="44" t="s">
        <v>40</v>
      </c>
      <c r="L4" s="44" t="s">
        <v>41</v>
      </c>
    </row>
    <row r="5" spans="1:12" ht="27" x14ac:dyDescent="0.75">
      <c r="A5" s="67" t="s">
        <v>12</v>
      </c>
      <c r="B5" s="41">
        <f>'1.1 ซึมเศร้า ผส.'!E3</f>
        <v>42.15</v>
      </c>
      <c r="C5" s="41">
        <f>'1.2 ซึมเศร้าเรื้อรัง'!E3</f>
        <v>63.6</v>
      </c>
      <c r="D5" s="47">
        <f>'2.พัฒนาการเด็ก'!E3</f>
        <v>19.41</v>
      </c>
      <c r="E5" s="53">
        <f>'3.คุมกำเนิด'!E3</f>
        <v>84.48</v>
      </c>
      <c r="F5" s="60">
        <f>'4.Stroke'!F3</f>
        <v>8.0299999999999994</v>
      </c>
      <c r="G5" s="50">
        <f>'5.DM'!E3</f>
        <v>49.94</v>
      </c>
      <c r="H5" s="50">
        <f>'6.HT'!E3</f>
        <v>47.14</v>
      </c>
      <c r="I5" s="49">
        <f>'7.ANC'!E3</f>
        <v>28.54</v>
      </c>
      <c r="J5" s="50">
        <f>'8.Pap'!E3</f>
        <v>23.98</v>
      </c>
      <c r="K5" s="42">
        <f>'9.RDU Diarrhea'!E3</f>
        <v>12.85</v>
      </c>
      <c r="L5" s="42">
        <f>'10.RDU res'!E3</f>
        <v>12.38</v>
      </c>
    </row>
    <row r="6" spans="1:12" ht="27" x14ac:dyDescent="0.75">
      <c r="A6" s="67" t="s">
        <v>5</v>
      </c>
      <c r="B6" s="41">
        <f>'1.1 ซึมเศร้า ผส.'!E4</f>
        <v>58.09</v>
      </c>
      <c r="C6" s="41">
        <f>'1.2 ซึมเศร้าเรื้อรัง'!E4</f>
        <v>68.67</v>
      </c>
      <c r="D6" s="47">
        <f>'2.พัฒนาการเด็ก'!E4</f>
        <v>19.71</v>
      </c>
      <c r="E6" s="49">
        <f>'3.คุมกำเนิด'!E4</f>
        <v>77.27</v>
      </c>
      <c r="F6" s="60">
        <f>'4.Stroke'!F4</f>
        <v>10.28</v>
      </c>
      <c r="G6" s="50">
        <f>'5.DM'!E4</f>
        <v>51.7</v>
      </c>
      <c r="H6" s="50">
        <f>'6.HT'!E4</f>
        <v>49.01</v>
      </c>
      <c r="I6" s="50">
        <f>'7.ANC'!E4</f>
        <v>36</v>
      </c>
      <c r="J6" s="50">
        <f>'8.Pap'!E4</f>
        <v>18.77</v>
      </c>
      <c r="K6" s="42">
        <f>'9.RDU Diarrhea'!E4</f>
        <v>15.17</v>
      </c>
      <c r="L6" s="42">
        <f>'10.RDU res'!E4</f>
        <v>11.94</v>
      </c>
    </row>
    <row r="7" spans="1:12" ht="27" x14ac:dyDescent="0.75">
      <c r="A7" s="67" t="s">
        <v>6</v>
      </c>
      <c r="B7" s="41">
        <f>'1.1 ซึมเศร้า ผส.'!E5</f>
        <v>32.549999999999997</v>
      </c>
      <c r="C7" s="46">
        <f>'1.2 ซึมเศร้าเรื้อรัง'!E5</f>
        <v>29.55</v>
      </c>
      <c r="D7" s="52">
        <f>'2.พัฒนาการเด็ก'!E5</f>
        <v>27.57</v>
      </c>
      <c r="E7" s="49">
        <f>'3.คุมกำเนิด'!E5</f>
        <v>38.89</v>
      </c>
      <c r="F7" s="60">
        <f>'4.Stroke'!F5</f>
        <v>8.4700000000000006</v>
      </c>
      <c r="G7" s="50">
        <f>'5.DM'!E5</f>
        <v>58.75</v>
      </c>
      <c r="H7" s="50">
        <f>'6.HT'!E5</f>
        <v>57.83</v>
      </c>
      <c r="I7" s="49">
        <f>'7.ANC'!E5</f>
        <v>33.590000000000003</v>
      </c>
      <c r="J7" s="54">
        <f>'8.Pap'!E5</f>
        <v>41.24</v>
      </c>
      <c r="K7" s="42">
        <f>'9.RDU Diarrhea'!E5</f>
        <v>16.18</v>
      </c>
      <c r="L7" s="42">
        <f>'10.RDU res'!E5</f>
        <v>7.97</v>
      </c>
    </row>
    <row r="8" spans="1:12" ht="27" x14ac:dyDescent="0.75">
      <c r="A8" s="67" t="s">
        <v>7</v>
      </c>
      <c r="B8" s="41">
        <f>'1.1 ซึมเศร้า ผส.'!E6</f>
        <v>36.9</v>
      </c>
      <c r="C8" s="41">
        <f>'1.2 ซึมเศร้าเรื้อรัง'!E6</f>
        <v>68.22</v>
      </c>
      <c r="D8" s="47">
        <f>'2.พัฒนาการเด็ก'!E6</f>
        <v>19.84</v>
      </c>
      <c r="E8" s="48" t="str">
        <f>'3.คุมกำเนิด'!E6</f>
        <v>-</v>
      </c>
      <c r="F8" s="60">
        <f>'4.Stroke'!F6</f>
        <v>13.85</v>
      </c>
      <c r="G8" s="50">
        <f>'5.DM'!E6</f>
        <v>61.08</v>
      </c>
      <c r="H8" s="50">
        <f>'6.HT'!E6</f>
        <v>59.2</v>
      </c>
      <c r="I8" s="49">
        <f>'7.ANC'!E6</f>
        <v>34.659999999999997</v>
      </c>
      <c r="J8" s="54">
        <f>'8.Pap'!E6</f>
        <v>42.03</v>
      </c>
      <c r="K8" s="42">
        <f>'9.RDU Diarrhea'!E6</f>
        <v>9.59</v>
      </c>
      <c r="L8" s="42">
        <f>'10.RDU res'!E6</f>
        <v>8.82</v>
      </c>
    </row>
    <row r="9" spans="1:12" ht="27" x14ac:dyDescent="0.75">
      <c r="A9" s="67" t="s">
        <v>9</v>
      </c>
      <c r="B9" s="41">
        <f>'1.1 ซึมเศร้า ผส.'!E7</f>
        <v>42.41</v>
      </c>
      <c r="C9" s="41">
        <f>'1.2 ซึมเศร้าเรื้อรัง'!E7</f>
        <v>61.61</v>
      </c>
      <c r="D9" s="52">
        <f>'2.พัฒนาการเด็ก'!E7</f>
        <v>22.77</v>
      </c>
      <c r="E9" s="50">
        <f>'3.คุมกำเนิด'!E7</f>
        <v>55</v>
      </c>
      <c r="F9" s="60">
        <f>'4.Stroke'!F7</f>
        <v>9.34</v>
      </c>
      <c r="G9" s="50">
        <f>'5.DM'!E7</f>
        <v>62.33</v>
      </c>
      <c r="H9" s="50">
        <f>'6.HT'!E7</f>
        <v>59.6</v>
      </c>
      <c r="I9" s="49">
        <f>'7.ANC'!E7</f>
        <v>33.15</v>
      </c>
      <c r="J9" s="50">
        <f>'8.Pap'!E7</f>
        <v>19.670000000000002</v>
      </c>
      <c r="K9" s="42">
        <f>'9.RDU Diarrhea'!E7</f>
        <v>13.53</v>
      </c>
      <c r="L9" s="42">
        <f>'10.RDU res'!E7</f>
        <v>7.14</v>
      </c>
    </row>
    <row r="10" spans="1:12" ht="27" x14ac:dyDescent="0.75">
      <c r="A10" s="67" t="s">
        <v>10</v>
      </c>
      <c r="B10" s="46">
        <f>'1.1 ซึมเศร้า ผส.'!E8</f>
        <v>24.66</v>
      </c>
      <c r="C10" s="41">
        <f>'1.2 ซึมเศร้าเรื้อรัง'!E8</f>
        <v>37.729999999999997</v>
      </c>
      <c r="D10" s="47">
        <f>'2.พัฒนาการเด็ก'!E8</f>
        <v>16.760000000000002</v>
      </c>
      <c r="E10" s="53">
        <f>'3.คุมกำเนิด'!E8</f>
        <v>86.67</v>
      </c>
      <c r="F10" s="60">
        <f>'4.Stroke'!F8</f>
        <v>11.15</v>
      </c>
      <c r="G10" s="50">
        <f>'5.DM'!E8</f>
        <v>48.51</v>
      </c>
      <c r="H10" s="50">
        <f>'6.HT'!E8</f>
        <v>47.75</v>
      </c>
      <c r="I10" s="49">
        <f>'7.ANC'!E8</f>
        <v>28.48</v>
      </c>
      <c r="J10" s="50">
        <f>'8.Pap'!E8</f>
        <v>26.61</v>
      </c>
      <c r="K10" s="42">
        <f>'9.RDU Diarrhea'!E8</f>
        <v>15.78</v>
      </c>
      <c r="L10" s="42">
        <f>'10.RDU res'!E8</f>
        <v>12.58</v>
      </c>
    </row>
    <row r="11" spans="1:12" ht="27" x14ac:dyDescent="0.75">
      <c r="A11" s="67" t="s">
        <v>11</v>
      </c>
      <c r="B11" s="46">
        <f>'1.1 ซึมเศร้า ผส.'!E9</f>
        <v>27.73</v>
      </c>
      <c r="C11" s="41">
        <f>'1.2 ซึมเศร้าเรื้อรัง'!E9</f>
        <v>38.61</v>
      </c>
      <c r="D11" s="52">
        <f>'2.พัฒนาการเด็ก'!E9</f>
        <v>27.59</v>
      </c>
      <c r="E11" s="49">
        <f>'3.คุมกำเนิด'!E9</f>
        <v>48.57</v>
      </c>
      <c r="F11" s="60">
        <f>'4.Stroke'!F9</f>
        <v>6.84</v>
      </c>
      <c r="G11" s="50">
        <f>'5.DM'!E9</f>
        <v>61.5</v>
      </c>
      <c r="H11" s="50">
        <f>'6.HT'!E9</f>
        <v>59.44</v>
      </c>
      <c r="I11" s="49">
        <f>'7.ANC'!E9</f>
        <v>27.34</v>
      </c>
      <c r="J11" s="50">
        <f>'8.Pap'!E9</f>
        <v>18.27</v>
      </c>
      <c r="K11" s="42">
        <f>'9.RDU Diarrhea'!E9</f>
        <v>11.42</v>
      </c>
      <c r="L11" s="42">
        <f>'10.RDU res'!E9</f>
        <v>10.98</v>
      </c>
    </row>
    <row r="12" spans="1:12" ht="27" x14ac:dyDescent="0.75">
      <c r="A12" s="67" t="s">
        <v>8</v>
      </c>
      <c r="B12" s="46">
        <f>'1.1 ซึมเศร้า ผส.'!E10</f>
        <v>28.08</v>
      </c>
      <c r="C12" s="41">
        <f>'1.2 ซึมเศร้าเรื้อรัง'!E10</f>
        <v>46.42</v>
      </c>
      <c r="D12" s="47">
        <f>'2.พัฒนาการเด็ก'!E10</f>
        <v>19.09</v>
      </c>
      <c r="E12" s="53">
        <f>'3.คุมกำเนิด'!E10</f>
        <v>100</v>
      </c>
      <c r="F12" s="60">
        <f>'4.Stroke'!F10</f>
        <v>7.74</v>
      </c>
      <c r="G12" s="50">
        <f>'5.DM'!E10</f>
        <v>57.16</v>
      </c>
      <c r="H12" s="50">
        <f>'6.HT'!E10</f>
        <v>57.6</v>
      </c>
      <c r="I12" s="49">
        <f>'7.ANC'!E10</f>
        <v>38.950000000000003</v>
      </c>
      <c r="J12" s="54">
        <f>'8.Pap'!E10</f>
        <v>45.67</v>
      </c>
      <c r="K12" s="42">
        <f>'9.RDU Diarrhea'!E10</f>
        <v>9.66</v>
      </c>
      <c r="L12" s="42">
        <f>'10.RDU res'!E10</f>
        <v>9.4</v>
      </c>
    </row>
    <row r="13" spans="1:12" ht="27" x14ac:dyDescent="0.75">
      <c r="A13" s="67" t="s">
        <v>13</v>
      </c>
      <c r="B13" s="41">
        <f>'1.1 ซึมเศร้า ผส.'!E11</f>
        <v>87.31</v>
      </c>
      <c r="C13" s="41">
        <f>'1.2 ซึมเศร้าเรื้อรัง'!E11</f>
        <v>87.83</v>
      </c>
      <c r="D13" s="47">
        <f>'2.พัฒนาการเด็ก'!E11</f>
        <v>11.14</v>
      </c>
      <c r="E13" s="53">
        <f>'3.คุมกำเนิด'!E11</f>
        <v>100</v>
      </c>
      <c r="F13" s="60">
        <f>'4.Stroke'!F11</f>
        <v>11.34</v>
      </c>
      <c r="G13" s="50">
        <f>'5.DM'!E11</f>
        <v>75.989999999999995</v>
      </c>
      <c r="H13" s="50">
        <f>'6.HT'!E11</f>
        <v>73.150000000000006</v>
      </c>
      <c r="I13" s="49">
        <f>'7.ANC'!E11</f>
        <v>36.049999999999997</v>
      </c>
      <c r="J13" s="54">
        <f>'8.Pap'!E11</f>
        <v>39</v>
      </c>
      <c r="K13" s="42">
        <f>'9.RDU Diarrhea'!E11</f>
        <v>11.11</v>
      </c>
      <c r="L13" s="42">
        <f>'10.RDU res'!E11</f>
        <v>7.02</v>
      </c>
    </row>
    <row r="14" spans="1:12" x14ac:dyDescent="0.7">
      <c r="A14" s="42" t="s">
        <v>14</v>
      </c>
      <c r="B14" s="55">
        <f>'1.1 ซึมเศร้า ผส.'!E12</f>
        <v>38.49</v>
      </c>
      <c r="C14" s="55">
        <f>'1.2 ซึมเศร้าเรื้อรัง'!E12</f>
        <v>55.06</v>
      </c>
      <c r="D14" s="56">
        <f>'2.พัฒนาการเด็ก'!E12</f>
        <v>20.89</v>
      </c>
      <c r="E14" s="58">
        <f>'3.คุมกำเนิด'!E12</f>
        <v>72.37</v>
      </c>
      <c r="F14" s="59">
        <f>'4.Stroke'!F12</f>
        <v>9.61</v>
      </c>
      <c r="G14" s="45">
        <f>'5.DM'!E12</f>
        <v>56.86</v>
      </c>
      <c r="H14" s="45">
        <f>'6.HT'!E12</f>
        <v>54.99</v>
      </c>
      <c r="I14" s="58">
        <f>'7.ANC'!E12</f>
        <v>32.14</v>
      </c>
      <c r="J14" s="45">
        <f>'8.Pap'!E12</f>
        <v>28.5</v>
      </c>
      <c r="K14" s="57">
        <f>'9.RDU Diarrhea'!E12</f>
        <v>12.96</v>
      </c>
      <c r="L14" s="57">
        <f>'10.RDU res'!E12</f>
        <v>10.15</v>
      </c>
    </row>
    <row r="15" spans="1:12" x14ac:dyDescent="0.7">
      <c r="A15" s="83" t="s">
        <v>47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</row>
  </sheetData>
  <mergeCells count="4">
    <mergeCell ref="A1:L1"/>
    <mergeCell ref="A2:A4"/>
    <mergeCell ref="B2:L2"/>
    <mergeCell ref="A15:L15"/>
  </mergeCells>
  <pageMargins left="0.75" right="0.75" top="1" bottom="1" header="0.5" footer="0.5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showGridLines="0" workbookViewId="0"/>
  </sheetViews>
  <sheetFormatPr defaultRowHeight="13.8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2"/>
  <sheetViews>
    <sheetView showGridLines="0" workbookViewId="0">
      <selection activeCell="G8" sqref="G8"/>
    </sheetView>
  </sheetViews>
  <sheetFormatPr defaultRowHeight="13.8" x14ac:dyDescent="0.25"/>
  <cols>
    <col min="1" max="1" width="6.296875" customWidth="1"/>
    <col min="2" max="2" width="16.19921875" customWidth="1"/>
    <col min="3" max="5" width="15.09765625" customWidth="1"/>
  </cols>
  <sheetData>
    <row r="1" spans="1:5" ht="24.6" x14ac:dyDescent="0.7">
      <c r="A1" s="64" t="s">
        <v>55</v>
      </c>
    </row>
    <row r="2" spans="1:5" ht="39" customHeight="1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ht="24" customHeight="1" x14ac:dyDescent="0.7">
      <c r="A3" s="5">
        <v>8</v>
      </c>
      <c r="B3" s="6" t="s">
        <v>12</v>
      </c>
      <c r="C3" s="7">
        <v>13297</v>
      </c>
      <c r="D3" s="7">
        <v>8457</v>
      </c>
      <c r="E3" s="8">
        <v>63.6</v>
      </c>
    </row>
    <row r="4" spans="1:5" ht="24" customHeight="1" x14ac:dyDescent="0.7">
      <c r="A4" s="5">
        <v>1</v>
      </c>
      <c r="B4" s="6" t="s">
        <v>5</v>
      </c>
      <c r="C4" s="7">
        <v>5107</v>
      </c>
      <c r="D4" s="7">
        <v>3507</v>
      </c>
      <c r="E4" s="6">
        <v>68.67</v>
      </c>
    </row>
    <row r="5" spans="1:5" ht="24" customHeight="1" x14ac:dyDescent="0.7">
      <c r="A5" s="5">
        <v>2</v>
      </c>
      <c r="B5" s="6" t="s">
        <v>6</v>
      </c>
      <c r="C5" s="7">
        <v>5414</v>
      </c>
      <c r="D5" s="7">
        <v>1600</v>
      </c>
      <c r="E5" s="6">
        <v>29.55</v>
      </c>
    </row>
    <row r="6" spans="1:5" ht="24" customHeight="1" x14ac:dyDescent="0.7">
      <c r="A6" s="5">
        <v>3</v>
      </c>
      <c r="B6" s="6" t="s">
        <v>7</v>
      </c>
      <c r="C6" s="7">
        <v>7841</v>
      </c>
      <c r="D6" s="7">
        <v>5349</v>
      </c>
      <c r="E6" s="6">
        <v>68.22</v>
      </c>
    </row>
    <row r="7" spans="1:5" ht="24" customHeight="1" x14ac:dyDescent="0.7">
      <c r="A7" s="5">
        <v>5</v>
      </c>
      <c r="B7" s="6" t="s">
        <v>9</v>
      </c>
      <c r="C7" s="7">
        <v>10644</v>
      </c>
      <c r="D7" s="7">
        <v>6558</v>
      </c>
      <c r="E7" s="6">
        <v>61.61</v>
      </c>
    </row>
    <row r="8" spans="1:5" ht="24" customHeight="1" x14ac:dyDescent="0.7">
      <c r="A8" s="5">
        <v>6</v>
      </c>
      <c r="B8" s="6" t="s">
        <v>10</v>
      </c>
      <c r="C8" s="7">
        <v>10483</v>
      </c>
      <c r="D8" s="7">
        <v>3955</v>
      </c>
      <c r="E8" s="6">
        <v>37.729999999999997</v>
      </c>
    </row>
    <row r="9" spans="1:5" ht="24" customHeight="1" x14ac:dyDescent="0.7">
      <c r="A9" s="5">
        <v>7</v>
      </c>
      <c r="B9" s="6" t="s">
        <v>11</v>
      </c>
      <c r="C9" s="7">
        <v>6797</v>
      </c>
      <c r="D9" s="7">
        <v>2624</v>
      </c>
      <c r="E9" s="6">
        <v>38.61</v>
      </c>
    </row>
    <row r="10" spans="1:5" ht="24" customHeight="1" x14ac:dyDescent="0.7">
      <c r="A10" s="5">
        <v>4</v>
      </c>
      <c r="B10" s="6" t="s">
        <v>8</v>
      </c>
      <c r="C10" s="7">
        <v>4489</v>
      </c>
      <c r="D10" s="7">
        <v>2084</v>
      </c>
      <c r="E10" s="6">
        <v>46.42</v>
      </c>
    </row>
    <row r="11" spans="1:5" ht="24" customHeight="1" x14ac:dyDescent="0.7">
      <c r="A11" s="5">
        <v>9</v>
      </c>
      <c r="B11" s="6" t="s">
        <v>13</v>
      </c>
      <c r="C11" s="7">
        <v>3500</v>
      </c>
      <c r="D11" s="7">
        <v>3074</v>
      </c>
      <c r="E11" s="6">
        <v>87.83</v>
      </c>
    </row>
    <row r="12" spans="1:5" ht="24" customHeight="1" x14ac:dyDescent="0.7">
      <c r="A12" s="68" t="s">
        <v>14</v>
      </c>
      <c r="B12" s="69"/>
      <c r="C12" s="10">
        <v>67572</v>
      </c>
      <c r="D12" s="10">
        <v>37208</v>
      </c>
      <c r="E12" s="11">
        <v>55.06</v>
      </c>
    </row>
  </sheetData>
  <mergeCells count="1">
    <mergeCell ref="A12:B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2"/>
  <sheetViews>
    <sheetView showGridLines="0" workbookViewId="0">
      <selection activeCell="F15" sqref="F15"/>
    </sheetView>
  </sheetViews>
  <sheetFormatPr defaultRowHeight="13.8" x14ac:dyDescent="0.25"/>
  <cols>
    <col min="1" max="1" width="6.796875" style="12" customWidth="1"/>
    <col min="2" max="2" width="17.19921875" customWidth="1"/>
    <col min="3" max="5" width="13.59765625" customWidth="1"/>
  </cols>
  <sheetData>
    <row r="1" spans="1:5" ht="24.6" x14ac:dyDescent="0.7">
      <c r="A1" s="64" t="s">
        <v>56</v>
      </c>
    </row>
    <row r="2" spans="1:5" ht="27" x14ac:dyDescent="0.25">
      <c r="A2" s="13" t="s">
        <v>0</v>
      </c>
      <c r="B2" s="14" t="s">
        <v>1</v>
      </c>
      <c r="C2" s="14" t="s">
        <v>2</v>
      </c>
      <c r="D2" s="14" t="s">
        <v>3</v>
      </c>
      <c r="E2" s="14" t="s">
        <v>4</v>
      </c>
    </row>
    <row r="3" spans="1:5" ht="27" x14ac:dyDescent="0.75">
      <c r="A3" s="15">
        <v>1</v>
      </c>
      <c r="B3" s="16" t="s">
        <v>12</v>
      </c>
      <c r="C3" s="17">
        <v>2426</v>
      </c>
      <c r="D3" s="16">
        <v>471</v>
      </c>
      <c r="E3" s="16">
        <v>19.41</v>
      </c>
    </row>
    <row r="4" spans="1:5" ht="27" x14ac:dyDescent="0.75">
      <c r="A4" s="15">
        <v>2</v>
      </c>
      <c r="B4" s="16" t="s">
        <v>5</v>
      </c>
      <c r="C4" s="17">
        <v>1091</v>
      </c>
      <c r="D4" s="16">
        <v>215</v>
      </c>
      <c r="E4" s="16">
        <v>19.71</v>
      </c>
    </row>
    <row r="5" spans="1:5" ht="27" x14ac:dyDescent="0.75">
      <c r="A5" s="15">
        <v>3</v>
      </c>
      <c r="B5" s="16" t="s">
        <v>6</v>
      </c>
      <c r="C5" s="17">
        <v>1694</v>
      </c>
      <c r="D5" s="16">
        <v>467</v>
      </c>
      <c r="E5" s="16">
        <v>27.57</v>
      </c>
    </row>
    <row r="6" spans="1:5" ht="27" x14ac:dyDescent="0.75">
      <c r="A6" s="15">
        <v>4</v>
      </c>
      <c r="B6" s="16" t="s">
        <v>7</v>
      </c>
      <c r="C6" s="17">
        <v>1457</v>
      </c>
      <c r="D6" s="16">
        <v>289</v>
      </c>
      <c r="E6" s="16">
        <v>19.84</v>
      </c>
    </row>
    <row r="7" spans="1:5" ht="27" x14ac:dyDescent="0.75">
      <c r="A7" s="15">
        <v>5</v>
      </c>
      <c r="B7" s="16" t="s">
        <v>9</v>
      </c>
      <c r="C7" s="17">
        <v>1994</v>
      </c>
      <c r="D7" s="16">
        <v>454</v>
      </c>
      <c r="E7" s="16">
        <v>22.77</v>
      </c>
    </row>
    <row r="8" spans="1:5" ht="27" x14ac:dyDescent="0.75">
      <c r="A8" s="15">
        <v>6</v>
      </c>
      <c r="B8" s="16" t="s">
        <v>10</v>
      </c>
      <c r="C8" s="17">
        <v>2262</v>
      </c>
      <c r="D8" s="16">
        <v>379</v>
      </c>
      <c r="E8" s="16">
        <v>16.760000000000002</v>
      </c>
    </row>
    <row r="9" spans="1:5" ht="27" x14ac:dyDescent="0.75">
      <c r="A9" s="15">
        <v>7</v>
      </c>
      <c r="B9" s="16" t="s">
        <v>11</v>
      </c>
      <c r="C9" s="17">
        <v>1468</v>
      </c>
      <c r="D9" s="16">
        <v>405</v>
      </c>
      <c r="E9" s="16">
        <v>27.59</v>
      </c>
    </row>
    <row r="10" spans="1:5" ht="27" x14ac:dyDescent="0.75">
      <c r="A10" s="15">
        <v>8</v>
      </c>
      <c r="B10" s="16" t="s">
        <v>8</v>
      </c>
      <c r="C10" s="16">
        <v>681</v>
      </c>
      <c r="D10" s="16">
        <v>130</v>
      </c>
      <c r="E10" s="16">
        <v>19.09</v>
      </c>
    </row>
    <row r="11" spans="1:5" ht="27" x14ac:dyDescent="0.75">
      <c r="A11" s="15">
        <v>9</v>
      </c>
      <c r="B11" s="16" t="s">
        <v>13</v>
      </c>
      <c r="C11" s="16">
        <v>817</v>
      </c>
      <c r="D11" s="16">
        <v>91</v>
      </c>
      <c r="E11" s="16">
        <v>11.14</v>
      </c>
    </row>
    <row r="12" spans="1:5" s="18" customFormat="1" ht="27" x14ac:dyDescent="0.75">
      <c r="A12" s="70" t="s">
        <v>14</v>
      </c>
      <c r="B12" s="71"/>
      <c r="C12" s="20">
        <v>13890</v>
      </c>
      <c r="D12" s="20">
        <v>2901</v>
      </c>
      <c r="E12" s="21">
        <v>20.89</v>
      </c>
    </row>
  </sheetData>
  <mergeCells count="1">
    <mergeCell ref="A12:B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2"/>
  <sheetViews>
    <sheetView showGridLines="0" workbookViewId="0">
      <selection activeCell="K10" sqref="K10"/>
    </sheetView>
  </sheetViews>
  <sheetFormatPr defaultRowHeight="13.8" x14ac:dyDescent="0.25"/>
  <cols>
    <col min="1" max="1" width="7.09765625" customWidth="1"/>
    <col min="2" max="2" width="15" customWidth="1"/>
    <col min="3" max="5" width="12" customWidth="1"/>
  </cols>
  <sheetData>
    <row r="1" spans="1:5" ht="24.6" x14ac:dyDescent="0.7">
      <c r="A1" s="65" t="s">
        <v>57</v>
      </c>
    </row>
    <row r="2" spans="1:5" ht="24.6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ht="24" customHeight="1" x14ac:dyDescent="0.7">
      <c r="A3" s="5">
        <v>1</v>
      </c>
      <c r="B3" s="6" t="s">
        <v>12</v>
      </c>
      <c r="C3" s="6">
        <v>116</v>
      </c>
      <c r="D3" s="6">
        <v>98</v>
      </c>
      <c r="E3" s="6">
        <v>84.48</v>
      </c>
    </row>
    <row r="4" spans="1:5" ht="24" customHeight="1" x14ac:dyDescent="0.7">
      <c r="A4" s="5">
        <v>2</v>
      </c>
      <c r="B4" s="6" t="s">
        <v>5</v>
      </c>
      <c r="C4" s="6">
        <v>22</v>
      </c>
      <c r="D4" s="6">
        <v>17</v>
      </c>
      <c r="E4" s="6">
        <v>77.27</v>
      </c>
    </row>
    <row r="5" spans="1:5" ht="24" customHeight="1" x14ac:dyDescent="0.7">
      <c r="A5" s="5">
        <v>3</v>
      </c>
      <c r="B5" s="6" t="s">
        <v>6</v>
      </c>
      <c r="C5" s="6">
        <v>18</v>
      </c>
      <c r="D5" s="6">
        <v>7</v>
      </c>
      <c r="E5" s="6">
        <v>38.89</v>
      </c>
    </row>
    <row r="6" spans="1:5" ht="24" customHeight="1" x14ac:dyDescent="0.7">
      <c r="A6" s="5">
        <v>4</v>
      </c>
      <c r="B6" s="6" t="s">
        <v>7</v>
      </c>
      <c r="C6" s="6" t="s">
        <v>15</v>
      </c>
      <c r="D6" s="6" t="s">
        <v>15</v>
      </c>
      <c r="E6" s="6" t="s">
        <v>15</v>
      </c>
    </row>
    <row r="7" spans="1:5" ht="24" customHeight="1" x14ac:dyDescent="0.7">
      <c r="A7" s="5">
        <v>5</v>
      </c>
      <c r="B7" s="6" t="s">
        <v>9</v>
      </c>
      <c r="C7" s="6">
        <v>20</v>
      </c>
      <c r="D7" s="6">
        <v>11</v>
      </c>
      <c r="E7" s="6">
        <v>55</v>
      </c>
    </row>
    <row r="8" spans="1:5" ht="24" customHeight="1" x14ac:dyDescent="0.7">
      <c r="A8" s="5">
        <v>6</v>
      </c>
      <c r="B8" s="6" t="s">
        <v>10</v>
      </c>
      <c r="C8" s="6">
        <v>15</v>
      </c>
      <c r="D8" s="6">
        <v>13</v>
      </c>
      <c r="E8" s="6">
        <v>86.67</v>
      </c>
    </row>
    <row r="9" spans="1:5" ht="24" customHeight="1" x14ac:dyDescent="0.7">
      <c r="A9" s="5">
        <v>7</v>
      </c>
      <c r="B9" s="6" t="s">
        <v>11</v>
      </c>
      <c r="C9" s="6">
        <v>35</v>
      </c>
      <c r="D9" s="6">
        <v>17</v>
      </c>
      <c r="E9" s="6">
        <v>48.57</v>
      </c>
    </row>
    <row r="10" spans="1:5" ht="24" customHeight="1" x14ac:dyDescent="0.7">
      <c r="A10" s="5">
        <v>8</v>
      </c>
      <c r="B10" s="6" t="s">
        <v>8</v>
      </c>
      <c r="C10" s="6">
        <v>1</v>
      </c>
      <c r="D10" s="6">
        <v>1</v>
      </c>
      <c r="E10" s="6">
        <v>100</v>
      </c>
    </row>
    <row r="11" spans="1:5" ht="24" customHeight="1" x14ac:dyDescent="0.7">
      <c r="A11" s="5">
        <v>9</v>
      </c>
      <c r="B11" s="6" t="s">
        <v>13</v>
      </c>
      <c r="C11" s="6">
        <v>1</v>
      </c>
      <c r="D11" s="6">
        <v>1</v>
      </c>
      <c r="E11" s="6">
        <v>100</v>
      </c>
    </row>
    <row r="12" spans="1:5" ht="24" customHeight="1" x14ac:dyDescent="0.7">
      <c r="A12" s="68" t="s">
        <v>14</v>
      </c>
      <c r="B12" s="69"/>
      <c r="C12" s="22">
        <v>228</v>
      </c>
      <c r="D12" s="22">
        <v>165</v>
      </c>
      <c r="E12" s="11">
        <v>72.37</v>
      </c>
    </row>
  </sheetData>
  <mergeCells count="1">
    <mergeCell ref="A12:B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2"/>
  <sheetViews>
    <sheetView showGridLines="0" workbookViewId="0">
      <selection activeCell="M6" sqref="M6"/>
    </sheetView>
  </sheetViews>
  <sheetFormatPr defaultRowHeight="13.8" x14ac:dyDescent="0.25"/>
  <cols>
    <col min="1" max="1" width="5.8984375" customWidth="1"/>
    <col min="2" max="2" width="14" customWidth="1"/>
    <col min="3" max="3" width="11" customWidth="1"/>
    <col min="4" max="4" width="14.19921875" customWidth="1"/>
    <col min="5" max="5" width="11" customWidth="1"/>
    <col min="6" max="6" width="18.796875" customWidth="1"/>
    <col min="7" max="7" width="10.09765625" customWidth="1"/>
    <col min="8" max="8" width="9.59765625" customWidth="1"/>
  </cols>
  <sheetData>
    <row r="1" spans="1:8" ht="27" x14ac:dyDescent="0.75">
      <c r="A1" s="66" t="s">
        <v>58</v>
      </c>
    </row>
    <row r="2" spans="1:8" ht="49.2" x14ac:dyDescent="0.25">
      <c r="A2" s="3" t="s">
        <v>0</v>
      </c>
      <c r="B2" s="4" t="s">
        <v>1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20</v>
      </c>
      <c r="H2" s="4" t="s">
        <v>21</v>
      </c>
    </row>
    <row r="3" spans="1:8" s="12" customFormat="1" ht="23.4" customHeight="1" x14ac:dyDescent="0.7">
      <c r="A3" s="5">
        <v>1</v>
      </c>
      <c r="B3" s="40" t="s">
        <v>12</v>
      </c>
      <c r="C3" s="7">
        <v>9345</v>
      </c>
      <c r="D3" s="7">
        <v>8468</v>
      </c>
      <c r="E3" s="6">
        <v>68</v>
      </c>
      <c r="F3" s="8">
        <v>8.0299999999999994</v>
      </c>
      <c r="G3" s="6">
        <v>877</v>
      </c>
      <c r="H3" s="7">
        <v>8400</v>
      </c>
    </row>
    <row r="4" spans="1:8" s="12" customFormat="1" ht="23.4" customHeight="1" x14ac:dyDescent="0.7">
      <c r="A4" s="5">
        <v>2</v>
      </c>
      <c r="B4" s="40" t="s">
        <v>5</v>
      </c>
      <c r="C4" s="7">
        <v>3648</v>
      </c>
      <c r="D4" s="7">
        <v>3308</v>
      </c>
      <c r="E4" s="6">
        <v>34</v>
      </c>
      <c r="F4" s="8">
        <v>10.28</v>
      </c>
      <c r="G4" s="6">
        <v>340</v>
      </c>
      <c r="H4" s="7">
        <v>3274</v>
      </c>
    </row>
    <row r="5" spans="1:8" s="12" customFormat="1" ht="23.4" customHeight="1" x14ac:dyDescent="0.7">
      <c r="A5" s="5">
        <v>3</v>
      </c>
      <c r="B5" s="40" t="s">
        <v>6</v>
      </c>
      <c r="C5" s="7">
        <v>3387</v>
      </c>
      <c r="D5" s="7">
        <v>3186</v>
      </c>
      <c r="E5" s="6">
        <v>27</v>
      </c>
      <c r="F5" s="8">
        <v>8.4700000000000006</v>
      </c>
      <c r="G5" s="6">
        <v>201</v>
      </c>
      <c r="H5" s="7">
        <v>3159</v>
      </c>
    </row>
    <row r="6" spans="1:8" s="12" customFormat="1" ht="23.4" customHeight="1" x14ac:dyDescent="0.7">
      <c r="A6" s="5">
        <v>4</v>
      </c>
      <c r="B6" s="40" t="s">
        <v>7</v>
      </c>
      <c r="C6" s="7">
        <v>5208</v>
      </c>
      <c r="D6" s="7">
        <v>4766</v>
      </c>
      <c r="E6" s="6">
        <v>66</v>
      </c>
      <c r="F6" s="8">
        <v>13.85</v>
      </c>
      <c r="G6" s="6">
        <v>442</v>
      </c>
      <c r="H6" s="7">
        <v>4700</v>
      </c>
    </row>
    <row r="7" spans="1:8" s="12" customFormat="1" ht="23.4" customHeight="1" x14ac:dyDescent="0.7">
      <c r="A7" s="5">
        <v>5</v>
      </c>
      <c r="B7" s="40" t="s">
        <v>9</v>
      </c>
      <c r="C7" s="7">
        <v>6823</v>
      </c>
      <c r="D7" s="7">
        <v>6208</v>
      </c>
      <c r="E7" s="6">
        <v>58</v>
      </c>
      <c r="F7" s="8">
        <v>9.34</v>
      </c>
      <c r="G7" s="6">
        <v>615</v>
      </c>
      <c r="H7" s="7">
        <v>6150</v>
      </c>
    </row>
    <row r="8" spans="1:8" s="12" customFormat="1" ht="23.4" customHeight="1" x14ac:dyDescent="0.7">
      <c r="A8" s="5">
        <v>6</v>
      </c>
      <c r="B8" s="40" t="s">
        <v>10</v>
      </c>
      <c r="C8" s="7">
        <v>6709</v>
      </c>
      <c r="D8" s="7">
        <v>6189</v>
      </c>
      <c r="E8" s="6">
        <v>69</v>
      </c>
      <c r="F8" s="8">
        <v>11.15</v>
      </c>
      <c r="G8" s="6">
        <v>520</v>
      </c>
      <c r="H8" s="7">
        <v>6120</v>
      </c>
    </row>
    <row r="9" spans="1:8" s="12" customFormat="1" ht="23.4" customHeight="1" x14ac:dyDescent="0.7">
      <c r="A9" s="5">
        <v>7</v>
      </c>
      <c r="B9" s="40" t="s">
        <v>11</v>
      </c>
      <c r="C9" s="7">
        <v>4402</v>
      </c>
      <c r="D9" s="7">
        <v>4095</v>
      </c>
      <c r="E9" s="6">
        <v>28</v>
      </c>
      <c r="F9" s="8">
        <v>6.84</v>
      </c>
      <c r="G9" s="6">
        <v>307</v>
      </c>
      <c r="H9" s="7">
        <v>4067</v>
      </c>
    </row>
    <row r="10" spans="1:8" s="12" customFormat="1" ht="23.4" customHeight="1" x14ac:dyDescent="0.7">
      <c r="A10" s="5">
        <v>8</v>
      </c>
      <c r="B10" s="40" t="s">
        <v>8</v>
      </c>
      <c r="C10" s="7">
        <v>2576</v>
      </c>
      <c r="D10" s="7">
        <v>2327</v>
      </c>
      <c r="E10" s="6">
        <v>18</v>
      </c>
      <c r="F10" s="8">
        <v>7.74</v>
      </c>
      <c r="G10" s="6">
        <v>249</v>
      </c>
      <c r="H10" s="7">
        <v>2309</v>
      </c>
    </row>
    <row r="11" spans="1:8" s="12" customFormat="1" ht="23.4" customHeight="1" x14ac:dyDescent="0.7">
      <c r="A11" s="5">
        <v>9</v>
      </c>
      <c r="B11" s="40" t="s">
        <v>13</v>
      </c>
      <c r="C11" s="7">
        <v>1592</v>
      </c>
      <c r="D11" s="7">
        <v>1499</v>
      </c>
      <c r="E11" s="6">
        <v>17</v>
      </c>
      <c r="F11" s="8">
        <v>11.34</v>
      </c>
      <c r="G11" s="6">
        <v>93</v>
      </c>
      <c r="H11" s="7">
        <v>1482</v>
      </c>
    </row>
    <row r="12" spans="1:8" s="19" customFormat="1" ht="23.4" customHeight="1" x14ac:dyDescent="0.7">
      <c r="A12" s="72" t="s">
        <v>14</v>
      </c>
      <c r="B12" s="73"/>
      <c r="C12" s="23">
        <v>43690</v>
      </c>
      <c r="D12" s="23">
        <v>40046</v>
      </c>
      <c r="E12" s="24">
        <v>385</v>
      </c>
      <c r="F12" s="25">
        <v>9.61</v>
      </c>
      <c r="G12" s="23">
        <v>3644</v>
      </c>
      <c r="H12" s="23">
        <v>39661</v>
      </c>
    </row>
  </sheetData>
  <mergeCells count="1">
    <mergeCell ref="A12:B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2"/>
  <sheetViews>
    <sheetView showGridLines="0" workbookViewId="0">
      <selection activeCell="N6" sqref="N6"/>
    </sheetView>
  </sheetViews>
  <sheetFormatPr defaultRowHeight="13.8" x14ac:dyDescent="0.25"/>
  <cols>
    <col min="1" max="1" width="7" customWidth="1"/>
    <col min="2" max="2" width="13" customWidth="1"/>
    <col min="3" max="3" width="13.09765625" customWidth="1"/>
    <col min="4" max="4" width="16.796875" customWidth="1"/>
    <col min="5" max="5" width="13.69921875" customWidth="1"/>
    <col min="6" max="6" width="12.8984375" customWidth="1"/>
    <col min="7" max="7" width="11.09765625" customWidth="1"/>
    <col min="8" max="8" width="9.19921875" customWidth="1"/>
  </cols>
  <sheetData>
    <row r="1" spans="1:8" s="1" customFormat="1" ht="24.6" x14ac:dyDescent="0.7">
      <c r="A1" s="64" t="s">
        <v>48</v>
      </c>
      <c r="B1" s="2"/>
      <c r="C1" s="2"/>
      <c r="D1" s="2"/>
      <c r="E1" s="2"/>
    </row>
    <row r="2" spans="1:8" ht="47.4" customHeight="1" x14ac:dyDescent="0.25">
      <c r="A2" s="26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27" t="s">
        <v>22</v>
      </c>
      <c r="G2" s="27" t="s">
        <v>23</v>
      </c>
      <c r="H2" s="27" t="s">
        <v>24</v>
      </c>
    </row>
    <row r="3" spans="1:8" ht="23.4" customHeight="1" x14ac:dyDescent="0.7">
      <c r="A3" s="5">
        <v>1</v>
      </c>
      <c r="B3" s="6" t="s">
        <v>12</v>
      </c>
      <c r="C3" s="7">
        <v>35102</v>
      </c>
      <c r="D3" s="7">
        <v>17529</v>
      </c>
      <c r="E3" s="8">
        <v>49.94</v>
      </c>
      <c r="F3" s="30">
        <v>3155</v>
      </c>
      <c r="G3" s="28">
        <v>38</v>
      </c>
      <c r="H3" s="29">
        <v>1.2</v>
      </c>
    </row>
    <row r="4" spans="1:8" ht="23.4" customHeight="1" x14ac:dyDescent="0.7">
      <c r="A4" s="5">
        <v>2</v>
      </c>
      <c r="B4" s="6" t="s">
        <v>5</v>
      </c>
      <c r="C4" s="7">
        <v>12436</v>
      </c>
      <c r="D4" s="7">
        <v>6429</v>
      </c>
      <c r="E4" s="8">
        <v>51.7</v>
      </c>
      <c r="F4" s="30">
        <v>1164</v>
      </c>
      <c r="G4" s="28">
        <v>15</v>
      </c>
      <c r="H4" s="29">
        <v>1.29</v>
      </c>
    </row>
    <row r="5" spans="1:8" ht="23.4" customHeight="1" x14ac:dyDescent="0.7">
      <c r="A5" s="5">
        <v>3</v>
      </c>
      <c r="B5" s="6" t="s">
        <v>6</v>
      </c>
      <c r="C5" s="7">
        <v>17312</v>
      </c>
      <c r="D5" s="7">
        <v>10170</v>
      </c>
      <c r="E5" s="8">
        <v>58.75</v>
      </c>
      <c r="F5" s="28">
        <v>595</v>
      </c>
      <c r="G5" s="28">
        <v>3</v>
      </c>
      <c r="H5" s="29">
        <v>0.5</v>
      </c>
    </row>
    <row r="6" spans="1:8" ht="23.4" customHeight="1" x14ac:dyDescent="0.7">
      <c r="A6" s="5">
        <v>4</v>
      </c>
      <c r="B6" s="6" t="s">
        <v>7</v>
      </c>
      <c r="C6" s="7">
        <v>21649</v>
      </c>
      <c r="D6" s="7">
        <v>13223</v>
      </c>
      <c r="E6" s="8">
        <v>61.08</v>
      </c>
      <c r="F6" s="30">
        <v>1375</v>
      </c>
      <c r="G6" s="28">
        <v>11</v>
      </c>
      <c r="H6" s="29">
        <v>0.8</v>
      </c>
    </row>
    <row r="7" spans="1:8" ht="23.4" customHeight="1" x14ac:dyDescent="0.7">
      <c r="A7" s="5">
        <v>5</v>
      </c>
      <c r="B7" s="6" t="s">
        <v>9</v>
      </c>
      <c r="C7" s="7">
        <v>24674</v>
      </c>
      <c r="D7" s="7">
        <v>15379</v>
      </c>
      <c r="E7" s="8">
        <v>62.33</v>
      </c>
      <c r="F7" s="30">
        <v>1902</v>
      </c>
      <c r="G7" s="28">
        <v>23</v>
      </c>
      <c r="H7" s="29">
        <v>1.21</v>
      </c>
    </row>
    <row r="8" spans="1:8" ht="23.4" customHeight="1" x14ac:dyDescent="0.7">
      <c r="A8" s="5">
        <v>6</v>
      </c>
      <c r="B8" s="6" t="s">
        <v>10</v>
      </c>
      <c r="C8" s="7">
        <v>25537</v>
      </c>
      <c r="D8" s="7">
        <v>12388</v>
      </c>
      <c r="E8" s="8">
        <v>48.51</v>
      </c>
      <c r="F8" s="30">
        <v>1412</v>
      </c>
      <c r="G8" s="28">
        <v>27</v>
      </c>
      <c r="H8" s="29">
        <v>1.91</v>
      </c>
    </row>
    <row r="9" spans="1:8" ht="23.4" customHeight="1" x14ac:dyDescent="0.7">
      <c r="A9" s="5">
        <v>7</v>
      </c>
      <c r="B9" s="6" t="s">
        <v>11</v>
      </c>
      <c r="C9" s="7">
        <v>19135</v>
      </c>
      <c r="D9" s="7">
        <v>11768</v>
      </c>
      <c r="E9" s="8">
        <v>61.5</v>
      </c>
      <c r="F9" s="30">
        <v>1088</v>
      </c>
      <c r="G9" s="28">
        <v>16</v>
      </c>
      <c r="H9" s="29">
        <v>1.47</v>
      </c>
    </row>
    <row r="10" spans="1:8" ht="23.4" customHeight="1" x14ac:dyDescent="0.7">
      <c r="A10" s="5">
        <v>8</v>
      </c>
      <c r="B10" s="6" t="s">
        <v>8</v>
      </c>
      <c r="C10" s="7">
        <v>12242</v>
      </c>
      <c r="D10" s="7">
        <v>6998</v>
      </c>
      <c r="E10" s="8">
        <v>57.16</v>
      </c>
      <c r="F10" s="28">
        <v>792</v>
      </c>
      <c r="G10" s="28">
        <v>14</v>
      </c>
      <c r="H10" s="29">
        <v>1.77</v>
      </c>
    </row>
    <row r="11" spans="1:8" ht="23.4" customHeight="1" x14ac:dyDescent="0.7">
      <c r="A11" s="5">
        <v>9</v>
      </c>
      <c r="B11" s="6" t="s">
        <v>13</v>
      </c>
      <c r="C11" s="7">
        <v>8827</v>
      </c>
      <c r="D11" s="7">
        <v>6708</v>
      </c>
      <c r="E11" s="8">
        <v>75.989999999999995</v>
      </c>
      <c r="F11" s="28">
        <v>599</v>
      </c>
      <c r="G11" s="28">
        <v>12</v>
      </c>
      <c r="H11" s="29">
        <v>2</v>
      </c>
    </row>
    <row r="12" spans="1:8" s="18" customFormat="1" ht="23.4" customHeight="1" x14ac:dyDescent="0.7">
      <c r="A12" s="74" t="s">
        <v>14</v>
      </c>
      <c r="B12" s="75"/>
      <c r="C12" s="31">
        <v>176914</v>
      </c>
      <c r="D12" s="31">
        <v>100592</v>
      </c>
      <c r="E12" s="32">
        <v>56.86</v>
      </c>
      <c r="F12" s="33">
        <v>12082</v>
      </c>
      <c r="G12" s="34">
        <v>159</v>
      </c>
      <c r="H12" s="34">
        <v>1.35</v>
      </c>
    </row>
  </sheetData>
  <mergeCells count="1">
    <mergeCell ref="A12:B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2"/>
  <sheetViews>
    <sheetView showGridLines="0" workbookViewId="0"/>
  </sheetViews>
  <sheetFormatPr defaultColWidth="8.796875" defaultRowHeight="24.6" x14ac:dyDescent="0.7"/>
  <cols>
    <col min="1" max="1" width="6.3984375" style="1" customWidth="1"/>
    <col min="2" max="2" width="11.09765625" style="2" customWidth="1"/>
    <col min="3" max="4" width="14.296875" style="2" customWidth="1"/>
    <col min="5" max="5" width="14.3984375" style="1" customWidth="1"/>
    <col min="6" max="7" width="8.796875" style="1" customWidth="1"/>
    <col min="8" max="8" width="9.19921875" style="1" customWidth="1"/>
    <col min="9" max="16384" width="8.796875" style="1"/>
  </cols>
  <sheetData>
    <row r="1" spans="1:8" x14ac:dyDescent="0.7">
      <c r="A1" s="9" t="s">
        <v>49</v>
      </c>
    </row>
    <row r="2" spans="1:8" ht="49.2" x14ac:dyDescent="0.7">
      <c r="A2" s="26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27" t="s">
        <v>25</v>
      </c>
      <c r="G2" s="27" t="s">
        <v>26</v>
      </c>
      <c r="H2" s="27" t="s">
        <v>24</v>
      </c>
    </row>
    <row r="3" spans="1:8" x14ac:dyDescent="0.7">
      <c r="A3" s="5">
        <v>1</v>
      </c>
      <c r="B3" s="6" t="s">
        <v>12</v>
      </c>
      <c r="C3" s="7">
        <v>32123</v>
      </c>
      <c r="D3" s="7">
        <v>15143</v>
      </c>
      <c r="E3" s="8">
        <v>47.14</v>
      </c>
      <c r="F3" s="28">
        <v>749</v>
      </c>
      <c r="G3" s="28">
        <v>59</v>
      </c>
      <c r="H3" s="28">
        <v>7.88</v>
      </c>
    </row>
    <row r="4" spans="1:8" x14ac:dyDescent="0.7">
      <c r="A4" s="5">
        <v>2</v>
      </c>
      <c r="B4" s="6" t="s">
        <v>5</v>
      </c>
      <c r="C4" s="7">
        <v>11226</v>
      </c>
      <c r="D4" s="7">
        <v>5502</v>
      </c>
      <c r="E4" s="8">
        <v>49.01</v>
      </c>
      <c r="F4" s="28">
        <v>422</v>
      </c>
      <c r="G4" s="28">
        <v>19</v>
      </c>
      <c r="H4" s="28">
        <v>4.5</v>
      </c>
    </row>
    <row r="5" spans="1:8" x14ac:dyDescent="0.7">
      <c r="A5" s="5">
        <v>3</v>
      </c>
      <c r="B5" s="6" t="s">
        <v>6</v>
      </c>
      <c r="C5" s="7">
        <v>16464</v>
      </c>
      <c r="D5" s="7">
        <v>9521</v>
      </c>
      <c r="E5" s="8">
        <v>57.83</v>
      </c>
      <c r="F5" s="28">
        <v>358</v>
      </c>
      <c r="G5" s="28">
        <v>12</v>
      </c>
      <c r="H5" s="28">
        <v>3.35</v>
      </c>
    </row>
    <row r="6" spans="1:8" x14ac:dyDescent="0.7">
      <c r="A6" s="5">
        <v>4</v>
      </c>
      <c r="B6" s="6" t="s">
        <v>7</v>
      </c>
      <c r="C6" s="7">
        <v>19997</v>
      </c>
      <c r="D6" s="7">
        <v>11838</v>
      </c>
      <c r="E6" s="8">
        <v>59.2</v>
      </c>
      <c r="F6" s="28">
        <v>190</v>
      </c>
      <c r="G6" s="28">
        <v>14</v>
      </c>
      <c r="H6" s="28">
        <v>7.37</v>
      </c>
    </row>
    <row r="7" spans="1:8" x14ac:dyDescent="0.7">
      <c r="A7" s="5">
        <v>5</v>
      </c>
      <c r="B7" s="6" t="s">
        <v>9</v>
      </c>
      <c r="C7" s="7">
        <v>22520</v>
      </c>
      <c r="D7" s="7">
        <v>13423</v>
      </c>
      <c r="E7" s="8">
        <v>59.6</v>
      </c>
      <c r="F7" s="28">
        <v>875</v>
      </c>
      <c r="G7" s="28">
        <v>29</v>
      </c>
      <c r="H7" s="28">
        <v>3.31</v>
      </c>
    </row>
    <row r="8" spans="1:8" x14ac:dyDescent="0.7">
      <c r="A8" s="5">
        <v>6</v>
      </c>
      <c r="B8" s="6" t="s">
        <v>10</v>
      </c>
      <c r="C8" s="7">
        <v>23656</v>
      </c>
      <c r="D8" s="7">
        <v>11295</v>
      </c>
      <c r="E8" s="8">
        <v>47.75</v>
      </c>
      <c r="F8" s="28">
        <v>836</v>
      </c>
      <c r="G8" s="28">
        <v>27</v>
      </c>
      <c r="H8" s="28">
        <v>3.23</v>
      </c>
    </row>
    <row r="9" spans="1:8" x14ac:dyDescent="0.7">
      <c r="A9" s="5">
        <v>7</v>
      </c>
      <c r="B9" s="6" t="s">
        <v>11</v>
      </c>
      <c r="C9" s="7">
        <v>17996</v>
      </c>
      <c r="D9" s="7">
        <v>10697</v>
      </c>
      <c r="E9" s="8">
        <v>59.44</v>
      </c>
      <c r="F9" s="28">
        <v>825</v>
      </c>
      <c r="G9" s="28">
        <v>45</v>
      </c>
      <c r="H9" s="28">
        <v>5.45</v>
      </c>
    </row>
    <row r="10" spans="1:8" x14ac:dyDescent="0.7">
      <c r="A10" s="5">
        <v>8</v>
      </c>
      <c r="B10" s="6" t="s">
        <v>8</v>
      </c>
      <c r="C10" s="7">
        <v>11495</v>
      </c>
      <c r="D10" s="7">
        <v>6621</v>
      </c>
      <c r="E10" s="8">
        <v>57.6</v>
      </c>
      <c r="F10" s="28">
        <v>196</v>
      </c>
      <c r="G10" s="28">
        <v>28</v>
      </c>
      <c r="H10" s="28">
        <v>14.29</v>
      </c>
    </row>
    <row r="11" spans="1:8" x14ac:dyDescent="0.7">
      <c r="A11" s="5">
        <v>9</v>
      </c>
      <c r="B11" s="6" t="s">
        <v>13</v>
      </c>
      <c r="C11" s="7">
        <v>7982</v>
      </c>
      <c r="D11" s="7">
        <v>5839</v>
      </c>
      <c r="E11" s="8">
        <v>73.150000000000006</v>
      </c>
      <c r="F11" s="28">
        <v>276</v>
      </c>
      <c r="G11" s="28">
        <v>20</v>
      </c>
      <c r="H11" s="28">
        <v>7.25</v>
      </c>
    </row>
    <row r="12" spans="1:8" x14ac:dyDescent="0.7">
      <c r="A12" s="76" t="s">
        <v>14</v>
      </c>
      <c r="B12" s="77"/>
      <c r="C12" s="35">
        <v>163459</v>
      </c>
      <c r="D12" s="35">
        <v>89879</v>
      </c>
      <c r="E12" s="36">
        <v>54.99</v>
      </c>
      <c r="F12" s="37">
        <v>4727</v>
      </c>
      <c r="G12" s="38">
        <v>253</v>
      </c>
      <c r="H12" s="38">
        <v>6.29</v>
      </c>
    </row>
  </sheetData>
  <mergeCells count="1">
    <mergeCell ref="A12:B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"/>
  <sheetViews>
    <sheetView showGridLines="0" workbookViewId="0"/>
  </sheetViews>
  <sheetFormatPr defaultColWidth="8.796875" defaultRowHeight="24.6" x14ac:dyDescent="0.7"/>
  <cols>
    <col min="1" max="1" width="7.19921875" style="1" customWidth="1"/>
    <col min="2" max="2" width="14" style="1" customWidth="1"/>
    <col min="3" max="4" width="13.8984375" style="1" customWidth="1"/>
    <col min="5" max="5" width="11.19921875" style="1" customWidth="1"/>
    <col min="6" max="16384" width="8.796875" style="1"/>
  </cols>
  <sheetData>
    <row r="1" spans="1:5" x14ac:dyDescent="0.7">
      <c r="A1" s="9" t="s">
        <v>50</v>
      </c>
    </row>
    <row r="2" spans="1:5" x14ac:dyDescent="0.7">
      <c r="A2" s="26" t="s">
        <v>0</v>
      </c>
      <c r="B2" s="27" t="s">
        <v>1</v>
      </c>
      <c r="C2" s="27" t="s">
        <v>2</v>
      </c>
      <c r="D2" s="27" t="s">
        <v>3</v>
      </c>
      <c r="E2" s="27" t="s">
        <v>4</v>
      </c>
    </row>
    <row r="3" spans="1:5" x14ac:dyDescent="0.7">
      <c r="A3" s="5">
        <v>1</v>
      </c>
      <c r="B3" s="6" t="s">
        <v>12</v>
      </c>
      <c r="C3" s="6">
        <v>452</v>
      </c>
      <c r="D3" s="6">
        <v>129</v>
      </c>
      <c r="E3" s="6">
        <v>28.54</v>
      </c>
    </row>
    <row r="4" spans="1:5" x14ac:dyDescent="0.7">
      <c r="A4" s="5">
        <v>2</v>
      </c>
      <c r="B4" s="6" t="s">
        <v>5</v>
      </c>
      <c r="C4" s="6">
        <v>250</v>
      </c>
      <c r="D4" s="6">
        <v>90</v>
      </c>
      <c r="E4" s="8">
        <v>36</v>
      </c>
    </row>
    <row r="5" spans="1:5" x14ac:dyDescent="0.7">
      <c r="A5" s="5">
        <v>3</v>
      </c>
      <c r="B5" s="6" t="s">
        <v>6</v>
      </c>
      <c r="C5" s="6">
        <v>256</v>
      </c>
      <c r="D5" s="6">
        <v>86</v>
      </c>
      <c r="E5" s="6">
        <v>33.590000000000003</v>
      </c>
    </row>
    <row r="6" spans="1:5" x14ac:dyDescent="0.7">
      <c r="A6" s="5">
        <v>4</v>
      </c>
      <c r="B6" s="6" t="s">
        <v>7</v>
      </c>
      <c r="C6" s="6">
        <v>277</v>
      </c>
      <c r="D6" s="6">
        <v>96</v>
      </c>
      <c r="E6" s="6">
        <v>34.659999999999997</v>
      </c>
    </row>
    <row r="7" spans="1:5" x14ac:dyDescent="0.7">
      <c r="A7" s="5">
        <v>5</v>
      </c>
      <c r="B7" s="6" t="s">
        <v>9</v>
      </c>
      <c r="C7" s="6">
        <v>362</v>
      </c>
      <c r="D7" s="6">
        <v>120</v>
      </c>
      <c r="E7" s="6">
        <v>33.15</v>
      </c>
    </row>
    <row r="8" spans="1:5" x14ac:dyDescent="0.7">
      <c r="A8" s="5">
        <v>6</v>
      </c>
      <c r="B8" s="6" t="s">
        <v>10</v>
      </c>
      <c r="C8" s="6">
        <v>309</v>
      </c>
      <c r="D8" s="6">
        <v>88</v>
      </c>
      <c r="E8" s="6">
        <v>28.48</v>
      </c>
    </row>
    <row r="9" spans="1:5" x14ac:dyDescent="0.7">
      <c r="A9" s="5">
        <v>7</v>
      </c>
      <c r="B9" s="6" t="s">
        <v>11</v>
      </c>
      <c r="C9" s="6">
        <v>267</v>
      </c>
      <c r="D9" s="6">
        <v>73</v>
      </c>
      <c r="E9" s="6">
        <v>27.34</v>
      </c>
    </row>
    <row r="10" spans="1:5" x14ac:dyDescent="0.7">
      <c r="A10" s="5">
        <v>8</v>
      </c>
      <c r="B10" s="6" t="s">
        <v>8</v>
      </c>
      <c r="C10" s="6">
        <v>190</v>
      </c>
      <c r="D10" s="6">
        <v>74</v>
      </c>
      <c r="E10" s="6">
        <v>38.950000000000003</v>
      </c>
    </row>
    <row r="11" spans="1:5" x14ac:dyDescent="0.7">
      <c r="A11" s="5">
        <v>9</v>
      </c>
      <c r="B11" s="6" t="s">
        <v>13</v>
      </c>
      <c r="C11" s="6">
        <v>86</v>
      </c>
      <c r="D11" s="6">
        <v>31</v>
      </c>
      <c r="E11" s="6">
        <v>36.049999999999997</v>
      </c>
    </row>
    <row r="12" spans="1:5" x14ac:dyDescent="0.7">
      <c r="A12" s="76" t="s">
        <v>14</v>
      </c>
      <c r="B12" s="77"/>
      <c r="C12" s="35">
        <v>2449</v>
      </c>
      <c r="D12" s="39">
        <v>787</v>
      </c>
      <c r="E12" s="36">
        <v>32.14</v>
      </c>
    </row>
  </sheetData>
  <mergeCells count="1">
    <mergeCell ref="A12:B1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2"/>
  <sheetViews>
    <sheetView showGridLines="0" workbookViewId="0">
      <selection activeCell="J15" sqref="J15"/>
    </sheetView>
  </sheetViews>
  <sheetFormatPr defaultRowHeight="13.8" x14ac:dyDescent="0.25"/>
  <cols>
    <col min="1" max="1" width="7.19921875" customWidth="1"/>
    <col min="2" max="2" width="16.3984375" customWidth="1"/>
    <col min="3" max="5" width="14.09765625" customWidth="1"/>
  </cols>
  <sheetData>
    <row r="1" spans="1:5" ht="24.6" x14ac:dyDescent="0.7">
      <c r="A1" s="9" t="s">
        <v>51</v>
      </c>
    </row>
    <row r="2" spans="1:5" ht="24.6" x14ac:dyDescent="0.25">
      <c r="A2" s="26" t="s">
        <v>0</v>
      </c>
      <c r="B2" s="27" t="s">
        <v>1</v>
      </c>
      <c r="C2" s="27" t="s">
        <v>2</v>
      </c>
      <c r="D2" s="27" t="s">
        <v>3</v>
      </c>
      <c r="E2" s="27" t="s">
        <v>4</v>
      </c>
    </row>
    <row r="3" spans="1:5" ht="24.6" x14ac:dyDescent="0.7">
      <c r="A3" s="5">
        <v>1</v>
      </c>
      <c r="B3" s="6" t="s">
        <v>12</v>
      </c>
      <c r="C3" s="7">
        <v>27395</v>
      </c>
      <c r="D3" s="7">
        <v>6569</v>
      </c>
      <c r="E3" s="6">
        <v>23.98</v>
      </c>
    </row>
    <row r="4" spans="1:5" ht="24.6" x14ac:dyDescent="0.7">
      <c r="A4" s="5">
        <v>2</v>
      </c>
      <c r="B4" s="6" t="s">
        <v>5</v>
      </c>
      <c r="C4" s="7">
        <v>7380</v>
      </c>
      <c r="D4" s="7">
        <v>1385</v>
      </c>
      <c r="E4" s="6">
        <v>18.77</v>
      </c>
    </row>
    <row r="5" spans="1:5" ht="24.6" x14ac:dyDescent="0.7">
      <c r="A5" s="5">
        <v>3</v>
      </c>
      <c r="B5" s="6" t="s">
        <v>6</v>
      </c>
      <c r="C5" s="7">
        <v>9540</v>
      </c>
      <c r="D5" s="7">
        <v>3934</v>
      </c>
      <c r="E5" s="6">
        <v>41.24</v>
      </c>
    </row>
    <row r="6" spans="1:5" ht="24.6" x14ac:dyDescent="0.7">
      <c r="A6" s="5">
        <v>4</v>
      </c>
      <c r="B6" s="6" t="s">
        <v>7</v>
      </c>
      <c r="C6" s="7">
        <v>12126</v>
      </c>
      <c r="D6" s="7">
        <v>5096</v>
      </c>
      <c r="E6" s="6">
        <v>42.03</v>
      </c>
    </row>
    <row r="7" spans="1:5" ht="24.6" x14ac:dyDescent="0.7">
      <c r="A7" s="5">
        <v>5</v>
      </c>
      <c r="B7" s="6" t="s">
        <v>9</v>
      </c>
      <c r="C7" s="7">
        <v>16351</v>
      </c>
      <c r="D7" s="7">
        <v>3216</v>
      </c>
      <c r="E7" s="6">
        <v>19.670000000000002</v>
      </c>
    </row>
    <row r="8" spans="1:5" ht="24.6" x14ac:dyDescent="0.7">
      <c r="A8" s="5">
        <v>6</v>
      </c>
      <c r="B8" s="6" t="s">
        <v>10</v>
      </c>
      <c r="C8" s="7">
        <v>15627</v>
      </c>
      <c r="D8" s="7">
        <v>4159</v>
      </c>
      <c r="E8" s="6">
        <v>26.61</v>
      </c>
    </row>
    <row r="9" spans="1:5" ht="24.6" x14ac:dyDescent="0.7">
      <c r="A9" s="5">
        <v>7</v>
      </c>
      <c r="B9" s="6" t="s">
        <v>11</v>
      </c>
      <c r="C9" s="7">
        <v>11127</v>
      </c>
      <c r="D9" s="7">
        <v>2033</v>
      </c>
      <c r="E9" s="6">
        <v>18.27</v>
      </c>
    </row>
    <row r="10" spans="1:5" ht="24.6" x14ac:dyDescent="0.7">
      <c r="A10" s="5">
        <v>8</v>
      </c>
      <c r="B10" s="6" t="s">
        <v>8</v>
      </c>
      <c r="C10" s="7">
        <v>8705</v>
      </c>
      <c r="D10" s="7">
        <v>3976</v>
      </c>
      <c r="E10" s="6">
        <v>45.67</v>
      </c>
    </row>
    <row r="11" spans="1:5" ht="24.6" x14ac:dyDescent="0.7">
      <c r="A11" s="5">
        <v>9</v>
      </c>
      <c r="B11" s="6" t="s">
        <v>13</v>
      </c>
      <c r="C11" s="7">
        <v>4603</v>
      </c>
      <c r="D11" s="7">
        <v>1795</v>
      </c>
      <c r="E11" s="8">
        <v>39</v>
      </c>
    </row>
    <row r="12" spans="1:5" ht="24.6" x14ac:dyDescent="0.7">
      <c r="A12" s="76" t="s">
        <v>14</v>
      </c>
      <c r="B12" s="77"/>
      <c r="C12" s="35">
        <v>112854</v>
      </c>
      <c r="D12" s="35">
        <v>32163</v>
      </c>
      <c r="E12" s="36">
        <v>28.5</v>
      </c>
    </row>
  </sheetData>
  <mergeCells count="1">
    <mergeCell ref="A12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13</vt:i4>
      </vt:variant>
    </vt:vector>
  </HeadingPairs>
  <TitlesOfParts>
    <vt:vector size="13" baseType="lpstr">
      <vt:lpstr>1.1 ซึมเศร้า ผส.</vt:lpstr>
      <vt:lpstr>1.2 ซึมเศร้าเรื้อรัง</vt:lpstr>
      <vt:lpstr>2.พัฒนาการเด็ก</vt:lpstr>
      <vt:lpstr>3.คุมกำเนิด</vt:lpstr>
      <vt:lpstr>4.Stroke</vt:lpstr>
      <vt:lpstr>5.DM</vt:lpstr>
      <vt:lpstr>6.HT</vt:lpstr>
      <vt:lpstr>7.ANC</vt:lpstr>
      <vt:lpstr>8.Pap</vt:lpstr>
      <vt:lpstr>9.RDU Diarrhea</vt:lpstr>
      <vt:lpstr>10.RDU res</vt:lpstr>
      <vt:lpstr>รวม</vt:lpstr>
      <vt:lpstr>Sheet12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2021-01-27T03:54:37Z</dcterms:created>
  <dcterms:modified xsi:type="dcterms:W3CDTF">2021-01-27T08:52:11Z</dcterms:modified>
</cp:coreProperties>
</file>