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 activeTab="1"/>
  </bookViews>
  <sheets>
    <sheet name="คำนวณUnit Cost แบบ Quick Method" sheetId="1" r:id="rId1"/>
    <sheet name="ก.ค.64 pop UC ค่ากลางQ3_64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'ก.ค.64 pop UC ค่ากลางQ3_64'!$A$6:$W$6</definedName>
    <definedName name="_q06" localSheetId="1">#REF!</definedName>
    <definedName name="_q06">#REF!</definedName>
    <definedName name="DATA" localSheetId="1">#REF!</definedName>
    <definedName name="DATA" localSheetId="0">#REF!</definedName>
    <definedName name="DATA">#REF!</definedName>
    <definedName name="_xlnm.Print_Titles" localSheetId="0">'คำนวณUnit Cost แบบ Quick Method'!$1:$4</definedName>
    <definedName name="q_รหัสหลัก51" localSheetId="1">#REF!</definedName>
    <definedName name="q_รหัสหลัก51">#REF!</definedName>
    <definedName name="q_สสจ51" localSheetId="1">#REF!</definedName>
    <definedName name="q_สสจ51">#REF!</definedName>
    <definedName name="q_สสอ_51" localSheetId="1">#REF!</definedName>
    <definedName name="q_สสอ_51">#REF!</definedName>
    <definedName name="q_สสอ51" localSheetId="1">#REF!</definedName>
    <definedName name="q_สสอ51">#REF!</definedName>
    <definedName name="q_สอ_51" localSheetId="1">#REF!</definedName>
    <definedName name="q_สอ_51">#REF!</definedName>
    <definedName name="q00_เขต" localSheetId="1">#REF!</definedName>
    <definedName name="q00_เขต">#REF!</definedName>
    <definedName name="q01_จังหวัด" localSheetId="1">#REF!</definedName>
    <definedName name="q01_จังหวัด">#REF!</definedName>
    <definedName name="q01_รพสต9762" localSheetId="1">#REF!</definedName>
    <definedName name="q01_รพสต9762">#REF!</definedName>
    <definedName name="q01_รหัสหลัก" localSheetId="1">#REF!</definedName>
    <definedName name="q01_รหัสหลัก">#REF!</definedName>
    <definedName name="q01_สสจ" localSheetId="1">#REF!</definedName>
    <definedName name="q01_สสจ">#REF!</definedName>
    <definedName name="q01_สสจ1" localSheetId="1">#REF!</definedName>
    <definedName name="q01_สสจ1">#REF!</definedName>
    <definedName name="q02_รพศ_รพท">[3]รพศ_รพท_รพช!$A$1:$V$836</definedName>
    <definedName name="q02_รพศ_รพท_รพช" localSheetId="1">#REF!</definedName>
    <definedName name="q02_รพศ_รพท_รพช">#REF!</definedName>
    <definedName name="q03_ทำเนียบเตียงใหม่" localSheetId="1">#REF!</definedName>
    <definedName name="q03_ทำเนียบเตียงใหม่">#REF!</definedName>
    <definedName name="q03_ทำเนียบเตียงใหม่1" localSheetId="1">#REF!</definedName>
    <definedName name="q03_ทำเนียบเตียงใหม่1">#REF!</definedName>
    <definedName name="q03_รพศ_รพท_รพช_52" localSheetId="1">#REF!</definedName>
    <definedName name="q03_รพศ_รพท_รพช_52">#REF!</definedName>
    <definedName name="q03_สสอ" localSheetId="1">#REF!</definedName>
    <definedName name="q03_สสอ">#REF!</definedName>
    <definedName name="q04_รพสต" localSheetId="1">#REF!</definedName>
    <definedName name="q04_รพสต">#REF!</definedName>
    <definedName name="q05_รพศ_รพท_รพช_มีอำเภอรับผิดชอบ" localSheetId="1">#REF!</definedName>
    <definedName name="q05_รพศ_รพท_รพช_มีอำเภอรับผิดชอบ">#REF!</definedName>
    <definedName name="q05_หน่วยงานย่อย" localSheetId="1">#REF!</definedName>
    <definedName name="q05_หน่วยงานย่อย">#REF!</definedName>
    <definedName name="q06_รพ" localSheetId="1">#REF!</definedName>
    <definedName name="q06_รพ">#REF!</definedName>
    <definedName name="q07_สสอ" localSheetId="1">#REF!</definedName>
    <definedName name="q07_สสอ">#REF!</definedName>
    <definedName name="q07_สสอ1" localSheetId="1">#REF!</definedName>
    <definedName name="q07_สสอ1">#REF!</definedName>
    <definedName name="q08_รพสตหน่วยงานย่อย" localSheetId="1">#REF!</definedName>
    <definedName name="q08_รพสตหน่วยงานย่อย">#REF!</definedName>
    <definedName name="q08_รพสตหน่วยงานย่อย1" localSheetId="1">#REF!</definedName>
    <definedName name="q08_รพสตหน่วยงานย่อย1">#REF!</definedName>
    <definedName name="q1_รพ877" localSheetId="1">#REF!</definedName>
    <definedName name="q1_รพ877">#REF!</definedName>
    <definedName name="q11_สสจ_มีเขตรหัสพื้นที่" localSheetId="1">#REF!</definedName>
    <definedName name="q11_สสจ_มีเขตรหัสพื้นที่">#REF!</definedName>
    <definedName name="q12_รพศรพทรพช891" localSheetId="1">#REF!</definedName>
    <definedName name="q12_รพศรพทรพช891">#REF!</definedName>
    <definedName name="q12_รพศรพทรพช8911" localSheetId="1">#REF!</definedName>
    <definedName name="q12_รพศรพทรพช8911">#REF!</definedName>
    <definedName name="q12_รพศรพทรพช896" localSheetId="1">#REF!</definedName>
    <definedName name="q12_รพศรพทรพช896">#REF!</definedName>
    <definedName name="q12_สสจ_52" localSheetId="1">#REF!</definedName>
    <definedName name="q12_สสจ_52">#REF!</definedName>
    <definedName name="q14_รพสต97631" localSheetId="1">#REF!</definedName>
    <definedName name="q14_รพสต97631">#REF!</definedName>
    <definedName name="q2_รพ883" localSheetId="1">#REF!</definedName>
    <definedName name="q2_รพ883">#REF!</definedName>
    <definedName name="Query1" localSheetId="1">#REF!</definedName>
    <definedName name="Query1">#REF!</definedName>
    <definedName name="Query2" localSheetId="1">#REF!</definedName>
    <definedName name="Query2">#REF!</definedName>
    <definedName name="t01_รพศรพทรพช876" localSheetId="1">#REF!</definedName>
    <definedName name="t01_รพศรพทรพช876">#REF!</definedName>
    <definedName name="t02_สสอ" localSheetId="1">#REF!</definedName>
    <definedName name="t02_สสอ">#REF!</definedName>
    <definedName name="t03_รพสต9762" localSheetId="1">#REF!</definedName>
    <definedName name="t03_รพสต9762">#REF!</definedName>
    <definedName name="t11_สสจ_ที่ไม่ตรงกับ_t12_สสจ" localSheetId="1">#REF!</definedName>
    <definedName name="t11_สสจ_ที่ไม่ตรงกับ_t12_สสจ">#REF!</definedName>
    <definedName name="t13_รพศ_รพท_รพช_ที่ไม่ตรงกับ_t14_รพศ_รพท_รพช" localSheetId="1">#REF!</definedName>
    <definedName name="t13_รพศ_รพท_รพช_ที่ไม่ตรงกับ_t14_รพศ_รพท_รพช">#REF!</definedName>
    <definedName name="t15_สสอ_ที่ไม่ตรงกับ_t16_สสอ" localSheetId="1">#REF!</definedName>
    <definedName name="t15_สสอ_ที่ไม่ตรงกับ_t16_สสอ">#REF!</definedName>
    <definedName name="t17_รพสตหน่วยงานย่อย_ที่ไม่ตรงกับ_t18_รพสตหน่วยงานย่อย" localSheetId="1">#REF!</definedName>
    <definedName name="t17_รพสตหน่วยงานย่อย_ที่ไม่ตรงกับ_t18_รพสตหน่วยงานย่อย">#REF!</definedName>
    <definedName name="t3_รพศรพทรพช883">[4]t3_รพศรพทรพช883!$A$1:$AH$884</definedName>
    <definedName name="จำนวนรพ_ตามSP" localSheetId="1">#REF!</definedName>
    <definedName name="จำนวนรพ_ตามSP">#REF!</definedName>
    <definedName name="จำนวนรพ_รายเขต" localSheetId="1">#REF!</definedName>
    <definedName name="จำนวนรพ_รายเขต">#REF!</definedName>
    <definedName name="ทำเนียบสถานบริการ" localSheetId="1">#REF!</definedName>
    <definedName name="ทำเนียบสถานบริการ">#REF!</definedName>
    <definedName name="รหัสหลัก50" localSheetId="1">#REF!</definedName>
    <definedName name="รหัสหลัก50">#REF!</definedName>
  </definedNames>
  <calcPr calcId="144525"/>
</workbook>
</file>

<file path=xl/calcChain.xml><?xml version="1.0" encoding="utf-8"?>
<calcChain xmlns="http://schemas.openxmlformats.org/spreadsheetml/2006/main">
  <c r="L15" i="2" l="1"/>
  <c r="N15" i="2" s="1"/>
  <c r="H15" i="2"/>
  <c r="M15" i="2" s="1"/>
  <c r="L14" i="2"/>
  <c r="N14" i="2" s="1"/>
  <c r="H14" i="2"/>
  <c r="M14" i="2" s="1"/>
  <c r="L13" i="2"/>
  <c r="N13" i="2" s="1"/>
  <c r="H13" i="2"/>
  <c r="L12" i="2"/>
  <c r="H12" i="2"/>
  <c r="M12" i="2" s="1"/>
  <c r="L11" i="2"/>
  <c r="N11" i="2" s="1"/>
  <c r="H11" i="2"/>
  <c r="L10" i="2"/>
  <c r="N10" i="2" s="1"/>
  <c r="H10" i="2"/>
  <c r="L9" i="2"/>
  <c r="N9" i="2" s="1"/>
  <c r="H9" i="2"/>
  <c r="M9" i="2" s="1"/>
  <c r="L8" i="2"/>
  <c r="N8" i="2" s="1"/>
  <c r="H8" i="2"/>
  <c r="O8" i="2" s="1"/>
  <c r="M7" i="2"/>
  <c r="L7" i="2"/>
  <c r="H7" i="2"/>
  <c r="O7" i="2" l="1"/>
  <c r="O11" i="2"/>
  <c r="N7" i="2"/>
  <c r="O13" i="2"/>
  <c r="O10" i="2"/>
  <c r="O12" i="2"/>
  <c r="O9" i="2"/>
  <c r="O14" i="2"/>
  <c r="O15" i="2"/>
  <c r="M10" i="2"/>
  <c r="M8" i="2"/>
  <c r="M13" i="2"/>
  <c r="N12" i="2"/>
  <c r="M11" i="2"/>
  <c r="C20" i="2" l="1"/>
  <c r="F20" i="2" s="1"/>
  <c r="O16" i="2"/>
  <c r="C19" i="2"/>
  <c r="F19" i="2" s="1"/>
  <c r="BY446" i="1" l="1"/>
  <c r="BX446" i="1"/>
  <c r="BW446" i="1"/>
  <c r="BV446" i="1"/>
  <c r="BU446" i="1"/>
  <c r="BT446" i="1"/>
  <c r="BS446" i="1"/>
  <c r="BR446" i="1"/>
  <c r="BQ446" i="1"/>
  <c r="BP446" i="1"/>
  <c r="BO446" i="1"/>
  <c r="BN446" i="1"/>
  <c r="BM446" i="1"/>
  <c r="BL446" i="1"/>
  <c r="BK446" i="1"/>
  <c r="BJ446" i="1"/>
  <c r="BI446" i="1"/>
  <c r="BH446" i="1"/>
  <c r="BG446" i="1"/>
  <c r="BF446" i="1"/>
  <c r="BE446" i="1"/>
  <c r="BD446" i="1"/>
  <c r="BC446" i="1"/>
  <c r="BB446" i="1"/>
  <c r="BA446" i="1"/>
  <c r="AZ446" i="1"/>
  <c r="AY446" i="1"/>
  <c r="AX446" i="1"/>
  <c r="AW446" i="1"/>
  <c r="AV446" i="1"/>
  <c r="AU446" i="1"/>
  <c r="AT446" i="1"/>
  <c r="AS446" i="1"/>
  <c r="AR446" i="1"/>
  <c r="AQ446" i="1"/>
  <c r="AP446" i="1"/>
  <c r="AO446" i="1"/>
  <c r="AN446" i="1"/>
  <c r="AM446" i="1"/>
  <c r="AL446" i="1"/>
  <c r="AK446" i="1"/>
  <c r="AJ446" i="1"/>
  <c r="AI446" i="1"/>
  <c r="AH446" i="1"/>
  <c r="AG446" i="1"/>
  <c r="AF446" i="1"/>
  <c r="AE446" i="1"/>
  <c r="AD446" i="1"/>
  <c r="AC446" i="1"/>
  <c r="AB446" i="1"/>
  <c r="AA446" i="1"/>
  <c r="Z446" i="1"/>
  <c r="Y446" i="1"/>
  <c r="X446" i="1"/>
  <c r="W446" i="1"/>
  <c r="V446" i="1"/>
  <c r="U446" i="1"/>
  <c r="T446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BY445" i="1"/>
  <c r="BX445" i="1"/>
  <c r="BW445" i="1"/>
  <c r="BV445" i="1"/>
  <c r="BU445" i="1"/>
  <c r="BT445" i="1"/>
  <c r="BS445" i="1"/>
  <c r="BR445" i="1"/>
  <c r="BQ445" i="1"/>
  <c r="BP445" i="1"/>
  <c r="BO445" i="1"/>
  <c r="BN445" i="1"/>
  <c r="BM445" i="1"/>
  <c r="BL445" i="1"/>
  <c r="BK445" i="1"/>
  <c r="BJ445" i="1"/>
  <c r="BI445" i="1"/>
  <c r="BH445" i="1"/>
  <c r="BG445" i="1"/>
  <c r="BF445" i="1"/>
  <c r="BE445" i="1"/>
  <c r="BD445" i="1"/>
  <c r="BC445" i="1"/>
  <c r="BB445" i="1"/>
  <c r="BA445" i="1"/>
  <c r="AZ445" i="1"/>
  <c r="AY445" i="1"/>
  <c r="AX445" i="1"/>
  <c r="AW445" i="1"/>
  <c r="AV445" i="1"/>
  <c r="AU445" i="1"/>
  <c r="AT445" i="1"/>
  <c r="AS445" i="1"/>
  <c r="AR445" i="1"/>
  <c r="AQ445" i="1"/>
  <c r="AP445" i="1"/>
  <c r="AO445" i="1"/>
  <c r="AN445" i="1"/>
  <c r="AM445" i="1"/>
  <c r="AL445" i="1"/>
  <c r="AK445" i="1"/>
  <c r="AJ445" i="1"/>
  <c r="AI445" i="1"/>
  <c r="AH445" i="1"/>
  <c r="AG445" i="1"/>
  <c r="AF445" i="1"/>
  <c r="AE445" i="1"/>
  <c r="AD445" i="1"/>
  <c r="AC445" i="1"/>
  <c r="AB445" i="1"/>
  <c r="AA445" i="1"/>
  <c r="Z445" i="1"/>
  <c r="Y445" i="1"/>
  <c r="X445" i="1"/>
  <c r="W445" i="1"/>
  <c r="V445" i="1"/>
  <c r="U445" i="1"/>
  <c r="T445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BZ445" i="1" s="1"/>
  <c r="BY444" i="1"/>
  <c r="BX444" i="1"/>
  <c r="BW444" i="1"/>
  <c r="BV444" i="1"/>
  <c r="BU444" i="1"/>
  <c r="BT444" i="1"/>
  <c r="BS444" i="1"/>
  <c r="BR444" i="1"/>
  <c r="BQ444" i="1"/>
  <c r="BP444" i="1"/>
  <c r="BO444" i="1"/>
  <c r="BN444" i="1"/>
  <c r="BM444" i="1"/>
  <c r="BL444" i="1"/>
  <c r="BK444" i="1"/>
  <c r="BJ444" i="1"/>
  <c r="BI444" i="1"/>
  <c r="BH444" i="1"/>
  <c r="BG444" i="1"/>
  <c r="BF444" i="1"/>
  <c r="BE444" i="1"/>
  <c r="BD444" i="1"/>
  <c r="BC444" i="1"/>
  <c r="BB444" i="1"/>
  <c r="BA444" i="1"/>
  <c r="AZ444" i="1"/>
  <c r="AY444" i="1"/>
  <c r="AX444" i="1"/>
  <c r="AW444" i="1"/>
  <c r="AV444" i="1"/>
  <c r="AU444" i="1"/>
  <c r="AT444" i="1"/>
  <c r="AS444" i="1"/>
  <c r="AR444" i="1"/>
  <c r="AQ444" i="1"/>
  <c r="AP444" i="1"/>
  <c r="AO444" i="1"/>
  <c r="AN444" i="1"/>
  <c r="AM444" i="1"/>
  <c r="AL444" i="1"/>
  <c r="AK444" i="1"/>
  <c r="AJ444" i="1"/>
  <c r="AI444" i="1"/>
  <c r="AH444" i="1"/>
  <c r="AG444" i="1"/>
  <c r="AF444" i="1"/>
  <c r="AE444" i="1"/>
  <c r="AD444" i="1"/>
  <c r="AC444" i="1"/>
  <c r="AB444" i="1"/>
  <c r="AA444" i="1"/>
  <c r="Z444" i="1"/>
  <c r="Y444" i="1"/>
  <c r="X444" i="1"/>
  <c r="W444" i="1"/>
  <c r="V444" i="1"/>
  <c r="U444" i="1"/>
  <c r="T444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BZ444" i="1" s="1"/>
  <c r="E444" i="1"/>
  <c r="BY443" i="1"/>
  <c r="BX443" i="1"/>
  <c r="BW443" i="1"/>
  <c r="BV443" i="1"/>
  <c r="BU443" i="1"/>
  <c r="BT443" i="1"/>
  <c r="BS443" i="1"/>
  <c r="BR443" i="1"/>
  <c r="BQ443" i="1"/>
  <c r="BP443" i="1"/>
  <c r="BO443" i="1"/>
  <c r="BN443" i="1"/>
  <c r="BM443" i="1"/>
  <c r="BL443" i="1"/>
  <c r="BK443" i="1"/>
  <c r="BJ443" i="1"/>
  <c r="BI443" i="1"/>
  <c r="BH443" i="1"/>
  <c r="BG443" i="1"/>
  <c r="BF443" i="1"/>
  <c r="BE443" i="1"/>
  <c r="BD443" i="1"/>
  <c r="BC443" i="1"/>
  <c r="BB443" i="1"/>
  <c r="BA443" i="1"/>
  <c r="AZ443" i="1"/>
  <c r="AY443" i="1"/>
  <c r="AX443" i="1"/>
  <c r="AW443" i="1"/>
  <c r="AV443" i="1"/>
  <c r="AU443" i="1"/>
  <c r="AT443" i="1"/>
  <c r="AS443" i="1"/>
  <c r="AR443" i="1"/>
  <c r="AQ443" i="1"/>
  <c r="AP443" i="1"/>
  <c r="AO443" i="1"/>
  <c r="AN443" i="1"/>
  <c r="AM443" i="1"/>
  <c r="AL443" i="1"/>
  <c r="AK443" i="1"/>
  <c r="AJ443" i="1"/>
  <c r="AI443" i="1"/>
  <c r="AH443" i="1"/>
  <c r="AG443" i="1"/>
  <c r="AF443" i="1"/>
  <c r="AE443" i="1"/>
  <c r="AD443" i="1"/>
  <c r="AC443" i="1"/>
  <c r="AB443" i="1"/>
  <c r="AA443" i="1"/>
  <c r="Z443" i="1"/>
  <c r="Y443" i="1"/>
  <c r="X443" i="1"/>
  <c r="W443" i="1"/>
  <c r="V443" i="1"/>
  <c r="U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BY442" i="1"/>
  <c r="BX442" i="1"/>
  <c r="BW442" i="1"/>
  <c r="BV442" i="1"/>
  <c r="BU442" i="1"/>
  <c r="BT442" i="1"/>
  <c r="BS442" i="1"/>
  <c r="BR442" i="1"/>
  <c r="BQ442" i="1"/>
  <c r="BP442" i="1"/>
  <c r="BO442" i="1"/>
  <c r="BN442" i="1"/>
  <c r="BM442" i="1"/>
  <c r="BL442" i="1"/>
  <c r="BK442" i="1"/>
  <c r="BJ442" i="1"/>
  <c r="BI442" i="1"/>
  <c r="BH442" i="1"/>
  <c r="BG442" i="1"/>
  <c r="BF442" i="1"/>
  <c r="BE442" i="1"/>
  <c r="BD442" i="1"/>
  <c r="BC442" i="1"/>
  <c r="BB442" i="1"/>
  <c r="BA442" i="1"/>
  <c r="AZ442" i="1"/>
  <c r="AY442" i="1"/>
  <c r="AX442" i="1"/>
  <c r="AW442" i="1"/>
  <c r="AV442" i="1"/>
  <c r="AU442" i="1"/>
  <c r="AT442" i="1"/>
  <c r="AS442" i="1"/>
  <c r="AR442" i="1"/>
  <c r="AQ442" i="1"/>
  <c r="AP442" i="1"/>
  <c r="AO442" i="1"/>
  <c r="AN442" i="1"/>
  <c r="AM442" i="1"/>
  <c r="AL442" i="1"/>
  <c r="AK442" i="1"/>
  <c r="AJ442" i="1"/>
  <c r="AI442" i="1"/>
  <c r="AH442" i="1"/>
  <c r="AG442" i="1"/>
  <c r="AF442" i="1"/>
  <c r="AE442" i="1"/>
  <c r="AD442" i="1"/>
  <c r="AC442" i="1"/>
  <c r="AB442" i="1"/>
  <c r="AA442" i="1"/>
  <c r="Z442" i="1"/>
  <c r="Y442" i="1"/>
  <c r="X442" i="1"/>
  <c r="W442" i="1"/>
  <c r="V442" i="1"/>
  <c r="U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BY441" i="1"/>
  <c r="BX441" i="1"/>
  <c r="BW441" i="1"/>
  <c r="BV441" i="1"/>
  <c r="BU441" i="1"/>
  <c r="BT441" i="1"/>
  <c r="BS441" i="1"/>
  <c r="BR441" i="1"/>
  <c r="BQ441" i="1"/>
  <c r="BP441" i="1"/>
  <c r="BO441" i="1"/>
  <c r="BN441" i="1"/>
  <c r="BM441" i="1"/>
  <c r="BL441" i="1"/>
  <c r="BK441" i="1"/>
  <c r="BJ441" i="1"/>
  <c r="BI441" i="1"/>
  <c r="BH441" i="1"/>
  <c r="BG441" i="1"/>
  <c r="BF441" i="1"/>
  <c r="BE441" i="1"/>
  <c r="BD441" i="1"/>
  <c r="BC441" i="1"/>
  <c r="BB441" i="1"/>
  <c r="BA441" i="1"/>
  <c r="AZ441" i="1"/>
  <c r="AY441" i="1"/>
  <c r="AX441" i="1"/>
  <c r="AW441" i="1"/>
  <c r="AV441" i="1"/>
  <c r="AU441" i="1"/>
  <c r="AT441" i="1"/>
  <c r="AS441" i="1"/>
  <c r="AR441" i="1"/>
  <c r="AQ441" i="1"/>
  <c r="AP441" i="1"/>
  <c r="AO441" i="1"/>
  <c r="AN441" i="1"/>
  <c r="AM441" i="1"/>
  <c r="AL441" i="1"/>
  <c r="AK441" i="1"/>
  <c r="AJ441" i="1"/>
  <c r="AI441" i="1"/>
  <c r="AH441" i="1"/>
  <c r="AG441" i="1"/>
  <c r="AF441" i="1"/>
  <c r="AE441" i="1"/>
  <c r="AD441" i="1"/>
  <c r="AC441" i="1"/>
  <c r="AB441" i="1"/>
  <c r="AA441" i="1"/>
  <c r="Z441" i="1"/>
  <c r="Y441" i="1"/>
  <c r="X441" i="1"/>
  <c r="W441" i="1"/>
  <c r="V441" i="1"/>
  <c r="U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BY440" i="1"/>
  <c r="BX440" i="1"/>
  <c r="BW440" i="1"/>
  <c r="BV440" i="1"/>
  <c r="BU440" i="1"/>
  <c r="BT440" i="1"/>
  <c r="BS440" i="1"/>
  <c r="BR440" i="1"/>
  <c r="BQ440" i="1"/>
  <c r="BP440" i="1"/>
  <c r="BO440" i="1"/>
  <c r="BN440" i="1"/>
  <c r="BM440" i="1"/>
  <c r="BL440" i="1"/>
  <c r="BK440" i="1"/>
  <c r="BJ440" i="1"/>
  <c r="BI440" i="1"/>
  <c r="BH440" i="1"/>
  <c r="BG440" i="1"/>
  <c r="BF440" i="1"/>
  <c r="BE440" i="1"/>
  <c r="BD440" i="1"/>
  <c r="BC440" i="1"/>
  <c r="BB440" i="1"/>
  <c r="BA440" i="1"/>
  <c r="AZ440" i="1"/>
  <c r="AY440" i="1"/>
  <c r="AX440" i="1"/>
  <c r="AW440" i="1"/>
  <c r="AV440" i="1"/>
  <c r="AU440" i="1"/>
  <c r="AT440" i="1"/>
  <c r="AS440" i="1"/>
  <c r="AR440" i="1"/>
  <c r="AQ440" i="1"/>
  <c r="AP440" i="1"/>
  <c r="AO440" i="1"/>
  <c r="AN440" i="1"/>
  <c r="AM440" i="1"/>
  <c r="AL440" i="1"/>
  <c r="AK440" i="1"/>
  <c r="AJ440" i="1"/>
  <c r="AI440" i="1"/>
  <c r="AH440" i="1"/>
  <c r="AG440" i="1"/>
  <c r="AF440" i="1"/>
  <c r="AE440" i="1"/>
  <c r="AD440" i="1"/>
  <c r="AC440" i="1"/>
  <c r="AB440" i="1"/>
  <c r="AA440" i="1"/>
  <c r="Z440" i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BY439" i="1"/>
  <c r="BX439" i="1"/>
  <c r="BW439" i="1"/>
  <c r="BV439" i="1"/>
  <c r="BU439" i="1"/>
  <c r="BT439" i="1"/>
  <c r="BS439" i="1"/>
  <c r="BR439" i="1"/>
  <c r="BQ439" i="1"/>
  <c r="BP439" i="1"/>
  <c r="BO439" i="1"/>
  <c r="BN439" i="1"/>
  <c r="BM439" i="1"/>
  <c r="BL439" i="1"/>
  <c r="BK439" i="1"/>
  <c r="BJ439" i="1"/>
  <c r="BI439" i="1"/>
  <c r="BH439" i="1"/>
  <c r="BG439" i="1"/>
  <c r="BF439" i="1"/>
  <c r="BE439" i="1"/>
  <c r="BD439" i="1"/>
  <c r="BC439" i="1"/>
  <c r="BB439" i="1"/>
  <c r="BA439" i="1"/>
  <c r="AZ439" i="1"/>
  <c r="AY439" i="1"/>
  <c r="AX439" i="1"/>
  <c r="AW439" i="1"/>
  <c r="AV439" i="1"/>
  <c r="AU439" i="1"/>
  <c r="AT439" i="1"/>
  <c r="AS439" i="1"/>
  <c r="AR439" i="1"/>
  <c r="AQ439" i="1"/>
  <c r="AP439" i="1"/>
  <c r="AO439" i="1"/>
  <c r="AN439" i="1"/>
  <c r="AM439" i="1"/>
  <c r="AL439" i="1"/>
  <c r="AK439" i="1"/>
  <c r="AJ439" i="1"/>
  <c r="AI439" i="1"/>
  <c r="AH439" i="1"/>
  <c r="AG439" i="1"/>
  <c r="AF439" i="1"/>
  <c r="AE439" i="1"/>
  <c r="AD439" i="1"/>
  <c r="AC439" i="1"/>
  <c r="AB439" i="1"/>
  <c r="AA439" i="1"/>
  <c r="Z439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BY438" i="1"/>
  <c r="BX438" i="1"/>
  <c r="BW438" i="1"/>
  <c r="BV438" i="1"/>
  <c r="BU438" i="1"/>
  <c r="BT438" i="1"/>
  <c r="BS438" i="1"/>
  <c r="BR438" i="1"/>
  <c r="BQ438" i="1"/>
  <c r="BP438" i="1"/>
  <c r="BO438" i="1"/>
  <c r="BN438" i="1"/>
  <c r="BM438" i="1"/>
  <c r="BL438" i="1"/>
  <c r="BK438" i="1"/>
  <c r="BJ438" i="1"/>
  <c r="BI438" i="1"/>
  <c r="BH438" i="1"/>
  <c r="BG438" i="1"/>
  <c r="BF438" i="1"/>
  <c r="BE438" i="1"/>
  <c r="BD438" i="1"/>
  <c r="BC438" i="1"/>
  <c r="BB438" i="1"/>
  <c r="BA438" i="1"/>
  <c r="AZ438" i="1"/>
  <c r="AY438" i="1"/>
  <c r="AX438" i="1"/>
  <c r="AW438" i="1"/>
  <c r="AV438" i="1"/>
  <c r="AU438" i="1"/>
  <c r="AT438" i="1"/>
  <c r="AS438" i="1"/>
  <c r="AR438" i="1"/>
  <c r="AQ438" i="1"/>
  <c r="AP438" i="1"/>
  <c r="AO438" i="1"/>
  <c r="AN438" i="1"/>
  <c r="AM438" i="1"/>
  <c r="AL438" i="1"/>
  <c r="AK438" i="1"/>
  <c r="AJ438" i="1"/>
  <c r="AI438" i="1"/>
  <c r="AH438" i="1"/>
  <c r="AG438" i="1"/>
  <c r="AF438" i="1"/>
  <c r="AE438" i="1"/>
  <c r="AD438" i="1"/>
  <c r="AC438" i="1"/>
  <c r="AB438" i="1"/>
  <c r="AA438" i="1"/>
  <c r="Z438" i="1"/>
  <c r="Y438" i="1"/>
  <c r="X438" i="1"/>
  <c r="W438" i="1"/>
  <c r="V438" i="1"/>
  <c r="U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BY437" i="1"/>
  <c r="BX437" i="1"/>
  <c r="BW437" i="1"/>
  <c r="BV437" i="1"/>
  <c r="BU437" i="1"/>
  <c r="BT437" i="1"/>
  <c r="BS437" i="1"/>
  <c r="BR437" i="1"/>
  <c r="BQ437" i="1"/>
  <c r="BP437" i="1"/>
  <c r="BO437" i="1"/>
  <c r="BN437" i="1"/>
  <c r="BM437" i="1"/>
  <c r="BL437" i="1"/>
  <c r="BK437" i="1"/>
  <c r="BJ437" i="1"/>
  <c r="BI437" i="1"/>
  <c r="BH437" i="1"/>
  <c r="BG437" i="1"/>
  <c r="BF437" i="1"/>
  <c r="BE437" i="1"/>
  <c r="BD437" i="1"/>
  <c r="BC437" i="1"/>
  <c r="BB437" i="1"/>
  <c r="BA437" i="1"/>
  <c r="AZ437" i="1"/>
  <c r="AY437" i="1"/>
  <c r="AX437" i="1"/>
  <c r="AW437" i="1"/>
  <c r="AV437" i="1"/>
  <c r="AU437" i="1"/>
  <c r="AT437" i="1"/>
  <c r="AS437" i="1"/>
  <c r="AR437" i="1"/>
  <c r="AQ437" i="1"/>
  <c r="AP437" i="1"/>
  <c r="AO437" i="1"/>
  <c r="AN437" i="1"/>
  <c r="AM437" i="1"/>
  <c r="AL437" i="1"/>
  <c r="AK437" i="1"/>
  <c r="AJ437" i="1"/>
  <c r="AI437" i="1"/>
  <c r="AH437" i="1"/>
  <c r="AG437" i="1"/>
  <c r="AF437" i="1"/>
  <c r="AE437" i="1"/>
  <c r="AD437" i="1"/>
  <c r="AC437" i="1"/>
  <c r="AB437" i="1"/>
  <c r="AA437" i="1"/>
  <c r="Z437" i="1"/>
  <c r="Y437" i="1"/>
  <c r="X437" i="1"/>
  <c r="W437" i="1"/>
  <c r="V437" i="1"/>
  <c r="U437" i="1"/>
  <c r="T437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BY436" i="1"/>
  <c r="BX436" i="1"/>
  <c r="BW436" i="1"/>
  <c r="BV436" i="1"/>
  <c r="BU436" i="1"/>
  <c r="BT436" i="1"/>
  <c r="BS436" i="1"/>
  <c r="BR436" i="1"/>
  <c r="BQ436" i="1"/>
  <c r="BP436" i="1"/>
  <c r="BO436" i="1"/>
  <c r="BN436" i="1"/>
  <c r="BM436" i="1"/>
  <c r="BL436" i="1"/>
  <c r="BK436" i="1"/>
  <c r="BJ436" i="1"/>
  <c r="BI436" i="1"/>
  <c r="BH436" i="1"/>
  <c r="BG436" i="1"/>
  <c r="BF436" i="1"/>
  <c r="BE436" i="1"/>
  <c r="BD436" i="1"/>
  <c r="BC436" i="1"/>
  <c r="BB436" i="1"/>
  <c r="BA436" i="1"/>
  <c r="AZ436" i="1"/>
  <c r="AY436" i="1"/>
  <c r="AX436" i="1"/>
  <c r="AW436" i="1"/>
  <c r="AV436" i="1"/>
  <c r="AU436" i="1"/>
  <c r="AT436" i="1"/>
  <c r="AS436" i="1"/>
  <c r="AR436" i="1"/>
  <c r="AQ436" i="1"/>
  <c r="AP436" i="1"/>
  <c r="AO436" i="1"/>
  <c r="AN436" i="1"/>
  <c r="AM436" i="1"/>
  <c r="AL436" i="1"/>
  <c r="AK436" i="1"/>
  <c r="AJ436" i="1"/>
  <c r="AI436" i="1"/>
  <c r="AH436" i="1"/>
  <c r="AG436" i="1"/>
  <c r="AF436" i="1"/>
  <c r="AE436" i="1"/>
  <c r="AD436" i="1"/>
  <c r="AC436" i="1"/>
  <c r="AB436" i="1"/>
  <c r="AA436" i="1"/>
  <c r="Z436" i="1"/>
  <c r="Y436" i="1"/>
  <c r="X436" i="1"/>
  <c r="W436" i="1"/>
  <c r="V436" i="1"/>
  <c r="U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BY435" i="1"/>
  <c r="BX435" i="1"/>
  <c r="BW435" i="1"/>
  <c r="BV435" i="1"/>
  <c r="BU435" i="1"/>
  <c r="BT435" i="1"/>
  <c r="BS435" i="1"/>
  <c r="BR435" i="1"/>
  <c r="BQ435" i="1"/>
  <c r="BP435" i="1"/>
  <c r="BO435" i="1"/>
  <c r="BN435" i="1"/>
  <c r="BM435" i="1"/>
  <c r="BL435" i="1"/>
  <c r="BK435" i="1"/>
  <c r="BJ435" i="1"/>
  <c r="BI435" i="1"/>
  <c r="BH435" i="1"/>
  <c r="BG435" i="1"/>
  <c r="BF435" i="1"/>
  <c r="BE435" i="1"/>
  <c r="BD435" i="1"/>
  <c r="BC435" i="1"/>
  <c r="BB435" i="1"/>
  <c r="BA435" i="1"/>
  <c r="AZ435" i="1"/>
  <c r="AY435" i="1"/>
  <c r="AX435" i="1"/>
  <c r="AW435" i="1"/>
  <c r="AV435" i="1"/>
  <c r="AU435" i="1"/>
  <c r="AT435" i="1"/>
  <c r="AS435" i="1"/>
  <c r="AR435" i="1"/>
  <c r="AQ435" i="1"/>
  <c r="AP435" i="1"/>
  <c r="AO435" i="1"/>
  <c r="AN435" i="1"/>
  <c r="AM435" i="1"/>
  <c r="AL435" i="1"/>
  <c r="AK435" i="1"/>
  <c r="AJ435" i="1"/>
  <c r="AI435" i="1"/>
  <c r="AH435" i="1"/>
  <c r="AG435" i="1"/>
  <c r="AF435" i="1"/>
  <c r="AE435" i="1"/>
  <c r="AD435" i="1"/>
  <c r="AC435" i="1"/>
  <c r="AB435" i="1"/>
  <c r="AA435" i="1"/>
  <c r="Z435" i="1"/>
  <c r="Y435" i="1"/>
  <c r="X435" i="1"/>
  <c r="W435" i="1"/>
  <c r="V435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BY434" i="1"/>
  <c r="BX434" i="1"/>
  <c r="BW434" i="1"/>
  <c r="BV434" i="1"/>
  <c r="BU434" i="1"/>
  <c r="BT434" i="1"/>
  <c r="BS434" i="1"/>
  <c r="BR434" i="1"/>
  <c r="BQ434" i="1"/>
  <c r="BP434" i="1"/>
  <c r="BO434" i="1"/>
  <c r="BN434" i="1"/>
  <c r="BM434" i="1"/>
  <c r="BL434" i="1"/>
  <c r="BK434" i="1"/>
  <c r="BJ434" i="1"/>
  <c r="BI434" i="1"/>
  <c r="BH434" i="1"/>
  <c r="BG434" i="1"/>
  <c r="BF434" i="1"/>
  <c r="BE434" i="1"/>
  <c r="BD434" i="1"/>
  <c r="BC434" i="1"/>
  <c r="BB434" i="1"/>
  <c r="BA434" i="1"/>
  <c r="AZ434" i="1"/>
  <c r="AY434" i="1"/>
  <c r="AX434" i="1"/>
  <c r="AW434" i="1"/>
  <c r="AV434" i="1"/>
  <c r="AU434" i="1"/>
  <c r="AT434" i="1"/>
  <c r="AS434" i="1"/>
  <c r="AR434" i="1"/>
  <c r="AQ434" i="1"/>
  <c r="AP434" i="1"/>
  <c r="AO434" i="1"/>
  <c r="AN434" i="1"/>
  <c r="AM434" i="1"/>
  <c r="AL434" i="1"/>
  <c r="AK434" i="1"/>
  <c r="AJ434" i="1"/>
  <c r="AI434" i="1"/>
  <c r="AH434" i="1"/>
  <c r="AG434" i="1"/>
  <c r="AF434" i="1"/>
  <c r="AE434" i="1"/>
  <c r="AD434" i="1"/>
  <c r="AC434" i="1"/>
  <c r="AB434" i="1"/>
  <c r="AA434" i="1"/>
  <c r="Z434" i="1"/>
  <c r="Y434" i="1"/>
  <c r="X434" i="1"/>
  <c r="W434" i="1"/>
  <c r="V434" i="1"/>
  <c r="U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BY433" i="1"/>
  <c r="BX433" i="1"/>
  <c r="BW433" i="1"/>
  <c r="BV433" i="1"/>
  <c r="BU433" i="1"/>
  <c r="BT433" i="1"/>
  <c r="BS433" i="1"/>
  <c r="BR433" i="1"/>
  <c r="BQ433" i="1"/>
  <c r="BP433" i="1"/>
  <c r="BO433" i="1"/>
  <c r="BN433" i="1"/>
  <c r="BM433" i="1"/>
  <c r="BL433" i="1"/>
  <c r="BK433" i="1"/>
  <c r="BJ433" i="1"/>
  <c r="BI433" i="1"/>
  <c r="BH433" i="1"/>
  <c r="BG433" i="1"/>
  <c r="BF433" i="1"/>
  <c r="BE433" i="1"/>
  <c r="BD433" i="1"/>
  <c r="BC433" i="1"/>
  <c r="BB433" i="1"/>
  <c r="BA433" i="1"/>
  <c r="AZ433" i="1"/>
  <c r="AY433" i="1"/>
  <c r="AX433" i="1"/>
  <c r="AW433" i="1"/>
  <c r="AV433" i="1"/>
  <c r="AU433" i="1"/>
  <c r="AT433" i="1"/>
  <c r="AS433" i="1"/>
  <c r="AR433" i="1"/>
  <c r="AQ433" i="1"/>
  <c r="AP433" i="1"/>
  <c r="AO433" i="1"/>
  <c r="AN433" i="1"/>
  <c r="AM433" i="1"/>
  <c r="AL433" i="1"/>
  <c r="AK433" i="1"/>
  <c r="AJ433" i="1"/>
  <c r="AI433" i="1"/>
  <c r="AH433" i="1"/>
  <c r="AG433" i="1"/>
  <c r="AF433" i="1"/>
  <c r="AE433" i="1"/>
  <c r="AD433" i="1"/>
  <c r="AC433" i="1"/>
  <c r="AB433" i="1"/>
  <c r="AA433" i="1"/>
  <c r="Z433" i="1"/>
  <c r="Y433" i="1"/>
  <c r="X433" i="1"/>
  <c r="W433" i="1"/>
  <c r="V433" i="1"/>
  <c r="U433" i="1"/>
  <c r="T433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BZ433" i="1" s="1"/>
  <c r="BY432" i="1"/>
  <c r="BX432" i="1"/>
  <c r="BW432" i="1"/>
  <c r="BV432" i="1"/>
  <c r="BU432" i="1"/>
  <c r="BT432" i="1"/>
  <c r="BS432" i="1"/>
  <c r="BR432" i="1"/>
  <c r="BQ432" i="1"/>
  <c r="BP432" i="1"/>
  <c r="BO432" i="1"/>
  <c r="BN432" i="1"/>
  <c r="BM432" i="1"/>
  <c r="BL432" i="1"/>
  <c r="BK432" i="1"/>
  <c r="BJ432" i="1"/>
  <c r="BI432" i="1"/>
  <c r="BH432" i="1"/>
  <c r="BG432" i="1"/>
  <c r="BF432" i="1"/>
  <c r="BE432" i="1"/>
  <c r="BD432" i="1"/>
  <c r="BC432" i="1"/>
  <c r="BB432" i="1"/>
  <c r="BA432" i="1"/>
  <c r="AZ432" i="1"/>
  <c r="AY432" i="1"/>
  <c r="AX432" i="1"/>
  <c r="AW432" i="1"/>
  <c r="AV432" i="1"/>
  <c r="AU432" i="1"/>
  <c r="AT432" i="1"/>
  <c r="AS432" i="1"/>
  <c r="AR432" i="1"/>
  <c r="AQ432" i="1"/>
  <c r="AP432" i="1"/>
  <c r="AO432" i="1"/>
  <c r="AN432" i="1"/>
  <c r="AM432" i="1"/>
  <c r="AL432" i="1"/>
  <c r="AK432" i="1"/>
  <c r="AJ432" i="1"/>
  <c r="AI432" i="1"/>
  <c r="AH432" i="1"/>
  <c r="AG432" i="1"/>
  <c r="AF432" i="1"/>
  <c r="AE432" i="1"/>
  <c r="AD432" i="1"/>
  <c r="AC432" i="1"/>
  <c r="AB432" i="1"/>
  <c r="AA432" i="1"/>
  <c r="Z432" i="1"/>
  <c r="Y432" i="1"/>
  <c r="X432" i="1"/>
  <c r="W432" i="1"/>
  <c r="V432" i="1"/>
  <c r="U432" i="1"/>
  <c r="T432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BZ432" i="1" s="1"/>
  <c r="E432" i="1"/>
  <c r="BY431" i="1"/>
  <c r="BX431" i="1"/>
  <c r="BW431" i="1"/>
  <c r="BV431" i="1"/>
  <c r="BU431" i="1"/>
  <c r="BT431" i="1"/>
  <c r="BS431" i="1"/>
  <c r="BR431" i="1"/>
  <c r="BQ431" i="1"/>
  <c r="BP431" i="1"/>
  <c r="BO431" i="1"/>
  <c r="BN431" i="1"/>
  <c r="BM431" i="1"/>
  <c r="BL431" i="1"/>
  <c r="BK431" i="1"/>
  <c r="BJ431" i="1"/>
  <c r="BI431" i="1"/>
  <c r="BH431" i="1"/>
  <c r="BG431" i="1"/>
  <c r="BF431" i="1"/>
  <c r="BE431" i="1"/>
  <c r="BD431" i="1"/>
  <c r="BC431" i="1"/>
  <c r="BB431" i="1"/>
  <c r="BA431" i="1"/>
  <c r="AZ431" i="1"/>
  <c r="AY431" i="1"/>
  <c r="AX431" i="1"/>
  <c r="AW431" i="1"/>
  <c r="AV431" i="1"/>
  <c r="AU431" i="1"/>
  <c r="AT431" i="1"/>
  <c r="AS431" i="1"/>
  <c r="AR431" i="1"/>
  <c r="AQ431" i="1"/>
  <c r="AP431" i="1"/>
  <c r="AO431" i="1"/>
  <c r="AN431" i="1"/>
  <c r="AM431" i="1"/>
  <c r="AL431" i="1"/>
  <c r="AK431" i="1"/>
  <c r="AJ431" i="1"/>
  <c r="AI431" i="1"/>
  <c r="AH431" i="1"/>
  <c r="AG431" i="1"/>
  <c r="AF431" i="1"/>
  <c r="AE431" i="1"/>
  <c r="AD431" i="1"/>
  <c r="AC431" i="1"/>
  <c r="AB431" i="1"/>
  <c r="AA431" i="1"/>
  <c r="Z431" i="1"/>
  <c r="Y431" i="1"/>
  <c r="X431" i="1"/>
  <c r="W431" i="1"/>
  <c r="V431" i="1"/>
  <c r="U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BY430" i="1"/>
  <c r="BX430" i="1"/>
  <c r="BW430" i="1"/>
  <c r="BV430" i="1"/>
  <c r="BU430" i="1"/>
  <c r="BT430" i="1"/>
  <c r="BS430" i="1"/>
  <c r="BR430" i="1"/>
  <c r="BQ430" i="1"/>
  <c r="BP430" i="1"/>
  <c r="BO430" i="1"/>
  <c r="BN430" i="1"/>
  <c r="BM430" i="1"/>
  <c r="BL430" i="1"/>
  <c r="BK430" i="1"/>
  <c r="BJ430" i="1"/>
  <c r="BI430" i="1"/>
  <c r="BH430" i="1"/>
  <c r="BG430" i="1"/>
  <c r="BF430" i="1"/>
  <c r="BE430" i="1"/>
  <c r="BD430" i="1"/>
  <c r="BC430" i="1"/>
  <c r="BB430" i="1"/>
  <c r="BA430" i="1"/>
  <c r="AZ430" i="1"/>
  <c r="AY430" i="1"/>
  <c r="AX430" i="1"/>
  <c r="AW430" i="1"/>
  <c r="AV430" i="1"/>
  <c r="AU430" i="1"/>
  <c r="AT430" i="1"/>
  <c r="AS430" i="1"/>
  <c r="AR430" i="1"/>
  <c r="AQ430" i="1"/>
  <c r="AP430" i="1"/>
  <c r="AO430" i="1"/>
  <c r="AN430" i="1"/>
  <c r="AM430" i="1"/>
  <c r="AL430" i="1"/>
  <c r="AK430" i="1"/>
  <c r="AJ430" i="1"/>
  <c r="AI430" i="1"/>
  <c r="AH430" i="1"/>
  <c r="AG430" i="1"/>
  <c r="AF430" i="1"/>
  <c r="AE430" i="1"/>
  <c r="AD430" i="1"/>
  <c r="AC430" i="1"/>
  <c r="AB430" i="1"/>
  <c r="AA430" i="1"/>
  <c r="Z430" i="1"/>
  <c r="Y430" i="1"/>
  <c r="X430" i="1"/>
  <c r="W430" i="1"/>
  <c r="V430" i="1"/>
  <c r="U430" i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BY429" i="1"/>
  <c r="BX429" i="1"/>
  <c r="BW429" i="1"/>
  <c r="BV429" i="1"/>
  <c r="BU429" i="1"/>
  <c r="BT429" i="1"/>
  <c r="BS429" i="1"/>
  <c r="BR429" i="1"/>
  <c r="BQ429" i="1"/>
  <c r="BP429" i="1"/>
  <c r="BO429" i="1"/>
  <c r="BN429" i="1"/>
  <c r="BM429" i="1"/>
  <c r="BL429" i="1"/>
  <c r="BK429" i="1"/>
  <c r="BJ429" i="1"/>
  <c r="BI429" i="1"/>
  <c r="BH429" i="1"/>
  <c r="BG429" i="1"/>
  <c r="BF429" i="1"/>
  <c r="BE429" i="1"/>
  <c r="BD429" i="1"/>
  <c r="BC429" i="1"/>
  <c r="BB429" i="1"/>
  <c r="BA429" i="1"/>
  <c r="AZ429" i="1"/>
  <c r="AY429" i="1"/>
  <c r="AX429" i="1"/>
  <c r="AW429" i="1"/>
  <c r="AV429" i="1"/>
  <c r="AU429" i="1"/>
  <c r="AT429" i="1"/>
  <c r="AS429" i="1"/>
  <c r="AR429" i="1"/>
  <c r="AQ429" i="1"/>
  <c r="AP429" i="1"/>
  <c r="AO429" i="1"/>
  <c r="AN429" i="1"/>
  <c r="AM429" i="1"/>
  <c r="AL429" i="1"/>
  <c r="AK429" i="1"/>
  <c r="AJ429" i="1"/>
  <c r="AI429" i="1"/>
  <c r="AH429" i="1"/>
  <c r="AG429" i="1"/>
  <c r="AF429" i="1"/>
  <c r="AE429" i="1"/>
  <c r="AD429" i="1"/>
  <c r="AC429" i="1"/>
  <c r="AB429" i="1"/>
  <c r="AA429" i="1"/>
  <c r="Z429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BY428" i="1"/>
  <c r="BX428" i="1"/>
  <c r="BW428" i="1"/>
  <c r="BV428" i="1"/>
  <c r="BU428" i="1"/>
  <c r="BT428" i="1"/>
  <c r="BS428" i="1"/>
  <c r="BR428" i="1"/>
  <c r="BQ428" i="1"/>
  <c r="BP428" i="1"/>
  <c r="BO428" i="1"/>
  <c r="BN428" i="1"/>
  <c r="BM428" i="1"/>
  <c r="BL428" i="1"/>
  <c r="BK428" i="1"/>
  <c r="BJ428" i="1"/>
  <c r="BI428" i="1"/>
  <c r="BH428" i="1"/>
  <c r="BG428" i="1"/>
  <c r="BF428" i="1"/>
  <c r="BE428" i="1"/>
  <c r="BD428" i="1"/>
  <c r="BC428" i="1"/>
  <c r="BB428" i="1"/>
  <c r="BA428" i="1"/>
  <c r="AZ428" i="1"/>
  <c r="AY428" i="1"/>
  <c r="AX428" i="1"/>
  <c r="AW428" i="1"/>
  <c r="AV428" i="1"/>
  <c r="AU428" i="1"/>
  <c r="AT428" i="1"/>
  <c r="AS428" i="1"/>
  <c r="AR428" i="1"/>
  <c r="AQ428" i="1"/>
  <c r="AP428" i="1"/>
  <c r="AO428" i="1"/>
  <c r="AN428" i="1"/>
  <c r="AM428" i="1"/>
  <c r="AL428" i="1"/>
  <c r="AK428" i="1"/>
  <c r="AJ428" i="1"/>
  <c r="AI428" i="1"/>
  <c r="AH428" i="1"/>
  <c r="AG428" i="1"/>
  <c r="AF428" i="1"/>
  <c r="AE428" i="1"/>
  <c r="AD428" i="1"/>
  <c r="AC428" i="1"/>
  <c r="AB428" i="1"/>
  <c r="AA428" i="1"/>
  <c r="Z428" i="1"/>
  <c r="Y428" i="1"/>
  <c r="X428" i="1"/>
  <c r="W428" i="1"/>
  <c r="V428" i="1"/>
  <c r="U428" i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BY427" i="1"/>
  <c r="BX427" i="1"/>
  <c r="BW427" i="1"/>
  <c r="BV427" i="1"/>
  <c r="BU427" i="1"/>
  <c r="BT427" i="1"/>
  <c r="BS427" i="1"/>
  <c r="BR427" i="1"/>
  <c r="BQ427" i="1"/>
  <c r="BP427" i="1"/>
  <c r="BO427" i="1"/>
  <c r="BN427" i="1"/>
  <c r="BM427" i="1"/>
  <c r="BL427" i="1"/>
  <c r="BK427" i="1"/>
  <c r="BJ427" i="1"/>
  <c r="BI427" i="1"/>
  <c r="BH427" i="1"/>
  <c r="BG427" i="1"/>
  <c r="BF427" i="1"/>
  <c r="BE427" i="1"/>
  <c r="BD427" i="1"/>
  <c r="BC427" i="1"/>
  <c r="BB427" i="1"/>
  <c r="BA427" i="1"/>
  <c r="AZ427" i="1"/>
  <c r="AY427" i="1"/>
  <c r="AX427" i="1"/>
  <c r="AW427" i="1"/>
  <c r="AV427" i="1"/>
  <c r="AU427" i="1"/>
  <c r="AT427" i="1"/>
  <c r="AS427" i="1"/>
  <c r="AR427" i="1"/>
  <c r="AQ427" i="1"/>
  <c r="AP427" i="1"/>
  <c r="AO427" i="1"/>
  <c r="AN427" i="1"/>
  <c r="AM427" i="1"/>
  <c r="AL427" i="1"/>
  <c r="AK427" i="1"/>
  <c r="AJ427" i="1"/>
  <c r="AI427" i="1"/>
  <c r="AH427" i="1"/>
  <c r="AG427" i="1"/>
  <c r="AF427" i="1"/>
  <c r="AE427" i="1"/>
  <c r="AD427" i="1"/>
  <c r="AC427" i="1"/>
  <c r="AB427" i="1"/>
  <c r="AA427" i="1"/>
  <c r="Z427" i="1"/>
  <c r="Y427" i="1"/>
  <c r="X427" i="1"/>
  <c r="W427" i="1"/>
  <c r="V427" i="1"/>
  <c r="U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BY426" i="1"/>
  <c r="BX426" i="1"/>
  <c r="BW426" i="1"/>
  <c r="BV426" i="1"/>
  <c r="BU426" i="1"/>
  <c r="BT426" i="1"/>
  <c r="BS426" i="1"/>
  <c r="BR426" i="1"/>
  <c r="BQ426" i="1"/>
  <c r="BP426" i="1"/>
  <c r="BO426" i="1"/>
  <c r="BN426" i="1"/>
  <c r="BM426" i="1"/>
  <c r="BL426" i="1"/>
  <c r="BK426" i="1"/>
  <c r="BJ426" i="1"/>
  <c r="BI426" i="1"/>
  <c r="BH426" i="1"/>
  <c r="BG426" i="1"/>
  <c r="BF426" i="1"/>
  <c r="BE426" i="1"/>
  <c r="BD426" i="1"/>
  <c r="BC426" i="1"/>
  <c r="BB426" i="1"/>
  <c r="BA426" i="1"/>
  <c r="AZ426" i="1"/>
  <c r="AY426" i="1"/>
  <c r="AX426" i="1"/>
  <c r="AW426" i="1"/>
  <c r="AV426" i="1"/>
  <c r="AU426" i="1"/>
  <c r="AT426" i="1"/>
  <c r="AS426" i="1"/>
  <c r="AR426" i="1"/>
  <c r="AQ426" i="1"/>
  <c r="AP426" i="1"/>
  <c r="AO426" i="1"/>
  <c r="AN426" i="1"/>
  <c r="AM426" i="1"/>
  <c r="AL426" i="1"/>
  <c r="AK426" i="1"/>
  <c r="AJ426" i="1"/>
  <c r="AI426" i="1"/>
  <c r="AH426" i="1"/>
  <c r="AG426" i="1"/>
  <c r="AF426" i="1"/>
  <c r="AE426" i="1"/>
  <c r="AD426" i="1"/>
  <c r="AC426" i="1"/>
  <c r="AB426" i="1"/>
  <c r="AA426" i="1"/>
  <c r="Z426" i="1"/>
  <c r="Y426" i="1"/>
  <c r="X426" i="1"/>
  <c r="W426" i="1"/>
  <c r="V426" i="1"/>
  <c r="U426" i="1"/>
  <c r="T426" i="1"/>
  <c r="S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BY425" i="1"/>
  <c r="BX425" i="1"/>
  <c r="BW425" i="1"/>
  <c r="BV425" i="1"/>
  <c r="BU425" i="1"/>
  <c r="BT425" i="1"/>
  <c r="BS425" i="1"/>
  <c r="BR425" i="1"/>
  <c r="BQ425" i="1"/>
  <c r="BP425" i="1"/>
  <c r="BO425" i="1"/>
  <c r="BN425" i="1"/>
  <c r="BM425" i="1"/>
  <c r="BL425" i="1"/>
  <c r="BK425" i="1"/>
  <c r="BJ425" i="1"/>
  <c r="BI425" i="1"/>
  <c r="BH425" i="1"/>
  <c r="BG425" i="1"/>
  <c r="BF425" i="1"/>
  <c r="BE425" i="1"/>
  <c r="BD425" i="1"/>
  <c r="BC425" i="1"/>
  <c r="BB425" i="1"/>
  <c r="BA425" i="1"/>
  <c r="AZ425" i="1"/>
  <c r="AY425" i="1"/>
  <c r="AX425" i="1"/>
  <c r="AW425" i="1"/>
  <c r="AV425" i="1"/>
  <c r="AU425" i="1"/>
  <c r="AT425" i="1"/>
  <c r="AS425" i="1"/>
  <c r="AR425" i="1"/>
  <c r="AQ425" i="1"/>
  <c r="AP425" i="1"/>
  <c r="AO425" i="1"/>
  <c r="AN425" i="1"/>
  <c r="AM425" i="1"/>
  <c r="AL425" i="1"/>
  <c r="AK425" i="1"/>
  <c r="AJ425" i="1"/>
  <c r="AI425" i="1"/>
  <c r="AH425" i="1"/>
  <c r="AG425" i="1"/>
  <c r="AF425" i="1"/>
  <c r="AE425" i="1"/>
  <c r="AD425" i="1"/>
  <c r="AC425" i="1"/>
  <c r="AB425" i="1"/>
  <c r="AA425" i="1"/>
  <c r="Z425" i="1"/>
  <c r="Y425" i="1"/>
  <c r="X425" i="1"/>
  <c r="W425" i="1"/>
  <c r="V425" i="1"/>
  <c r="U425" i="1"/>
  <c r="T425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BY424" i="1"/>
  <c r="BX424" i="1"/>
  <c r="BW424" i="1"/>
  <c r="BV424" i="1"/>
  <c r="BU424" i="1"/>
  <c r="BT424" i="1"/>
  <c r="BS424" i="1"/>
  <c r="BR424" i="1"/>
  <c r="BQ424" i="1"/>
  <c r="BP424" i="1"/>
  <c r="BO424" i="1"/>
  <c r="BN424" i="1"/>
  <c r="BM424" i="1"/>
  <c r="BL424" i="1"/>
  <c r="BK424" i="1"/>
  <c r="BJ424" i="1"/>
  <c r="BI424" i="1"/>
  <c r="BH424" i="1"/>
  <c r="BG424" i="1"/>
  <c r="BF424" i="1"/>
  <c r="BE424" i="1"/>
  <c r="BD424" i="1"/>
  <c r="BC424" i="1"/>
  <c r="BB424" i="1"/>
  <c r="BA424" i="1"/>
  <c r="AZ424" i="1"/>
  <c r="AY424" i="1"/>
  <c r="AX424" i="1"/>
  <c r="AW424" i="1"/>
  <c r="AV424" i="1"/>
  <c r="AU424" i="1"/>
  <c r="AT424" i="1"/>
  <c r="AS424" i="1"/>
  <c r="AR424" i="1"/>
  <c r="AQ424" i="1"/>
  <c r="AP424" i="1"/>
  <c r="AO424" i="1"/>
  <c r="AN424" i="1"/>
  <c r="AM424" i="1"/>
  <c r="AL424" i="1"/>
  <c r="AK424" i="1"/>
  <c r="AJ424" i="1"/>
  <c r="AI424" i="1"/>
  <c r="AH424" i="1"/>
  <c r="AG424" i="1"/>
  <c r="AF424" i="1"/>
  <c r="AE424" i="1"/>
  <c r="AD424" i="1"/>
  <c r="AC424" i="1"/>
  <c r="AB424" i="1"/>
  <c r="AA424" i="1"/>
  <c r="Z424" i="1"/>
  <c r="Y424" i="1"/>
  <c r="X424" i="1"/>
  <c r="W424" i="1"/>
  <c r="V424" i="1"/>
  <c r="U424" i="1"/>
  <c r="T424" i="1"/>
  <c r="S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BY423" i="1"/>
  <c r="BX423" i="1"/>
  <c r="BW423" i="1"/>
  <c r="BV423" i="1"/>
  <c r="BU423" i="1"/>
  <c r="BT423" i="1"/>
  <c r="BS423" i="1"/>
  <c r="BR423" i="1"/>
  <c r="BQ423" i="1"/>
  <c r="BP423" i="1"/>
  <c r="BO423" i="1"/>
  <c r="BN423" i="1"/>
  <c r="BM423" i="1"/>
  <c r="BL423" i="1"/>
  <c r="BK423" i="1"/>
  <c r="BJ423" i="1"/>
  <c r="BI423" i="1"/>
  <c r="BH423" i="1"/>
  <c r="BG423" i="1"/>
  <c r="BF423" i="1"/>
  <c r="BE423" i="1"/>
  <c r="BD423" i="1"/>
  <c r="BC423" i="1"/>
  <c r="BB423" i="1"/>
  <c r="BA423" i="1"/>
  <c r="AZ423" i="1"/>
  <c r="AY423" i="1"/>
  <c r="AX423" i="1"/>
  <c r="AW423" i="1"/>
  <c r="AV423" i="1"/>
  <c r="AU423" i="1"/>
  <c r="AT423" i="1"/>
  <c r="AS423" i="1"/>
  <c r="AR423" i="1"/>
  <c r="AQ423" i="1"/>
  <c r="AP423" i="1"/>
  <c r="AO423" i="1"/>
  <c r="AN423" i="1"/>
  <c r="AM423" i="1"/>
  <c r="AL423" i="1"/>
  <c r="AK423" i="1"/>
  <c r="AJ423" i="1"/>
  <c r="AI423" i="1"/>
  <c r="AH423" i="1"/>
  <c r="AG423" i="1"/>
  <c r="AF423" i="1"/>
  <c r="AE423" i="1"/>
  <c r="AD423" i="1"/>
  <c r="AC423" i="1"/>
  <c r="AB423" i="1"/>
  <c r="AA423" i="1"/>
  <c r="Z423" i="1"/>
  <c r="Y423" i="1"/>
  <c r="X423" i="1"/>
  <c r="W423" i="1"/>
  <c r="V423" i="1"/>
  <c r="U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BY422" i="1"/>
  <c r="BX422" i="1"/>
  <c r="BW422" i="1"/>
  <c r="BV422" i="1"/>
  <c r="BU422" i="1"/>
  <c r="BT422" i="1"/>
  <c r="BS422" i="1"/>
  <c r="BR422" i="1"/>
  <c r="BQ422" i="1"/>
  <c r="BP422" i="1"/>
  <c r="BO422" i="1"/>
  <c r="BN422" i="1"/>
  <c r="BM422" i="1"/>
  <c r="BL422" i="1"/>
  <c r="BK422" i="1"/>
  <c r="BJ422" i="1"/>
  <c r="BI422" i="1"/>
  <c r="BH422" i="1"/>
  <c r="BG422" i="1"/>
  <c r="BF422" i="1"/>
  <c r="BE422" i="1"/>
  <c r="BD422" i="1"/>
  <c r="BC422" i="1"/>
  <c r="BB422" i="1"/>
  <c r="BA422" i="1"/>
  <c r="AZ422" i="1"/>
  <c r="AY422" i="1"/>
  <c r="AX422" i="1"/>
  <c r="AW422" i="1"/>
  <c r="AV422" i="1"/>
  <c r="AU422" i="1"/>
  <c r="AT422" i="1"/>
  <c r="AS422" i="1"/>
  <c r="AR422" i="1"/>
  <c r="AQ422" i="1"/>
  <c r="AP422" i="1"/>
  <c r="AO422" i="1"/>
  <c r="AN422" i="1"/>
  <c r="AM422" i="1"/>
  <c r="AL422" i="1"/>
  <c r="AK422" i="1"/>
  <c r="AJ422" i="1"/>
  <c r="AI422" i="1"/>
  <c r="AH422" i="1"/>
  <c r="AG422" i="1"/>
  <c r="AF422" i="1"/>
  <c r="AE422" i="1"/>
  <c r="AD422" i="1"/>
  <c r="AC422" i="1"/>
  <c r="AB422" i="1"/>
  <c r="AA422" i="1"/>
  <c r="Z422" i="1"/>
  <c r="Y422" i="1"/>
  <c r="X422" i="1"/>
  <c r="W422" i="1"/>
  <c r="V422" i="1"/>
  <c r="U422" i="1"/>
  <c r="T422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BY421" i="1"/>
  <c r="BX421" i="1"/>
  <c r="BW421" i="1"/>
  <c r="BV421" i="1"/>
  <c r="BU421" i="1"/>
  <c r="BT421" i="1"/>
  <c r="BS421" i="1"/>
  <c r="BR421" i="1"/>
  <c r="BQ421" i="1"/>
  <c r="BP421" i="1"/>
  <c r="BO421" i="1"/>
  <c r="BN421" i="1"/>
  <c r="BM421" i="1"/>
  <c r="BL421" i="1"/>
  <c r="BK421" i="1"/>
  <c r="BJ421" i="1"/>
  <c r="BI421" i="1"/>
  <c r="BH421" i="1"/>
  <c r="BG421" i="1"/>
  <c r="BF421" i="1"/>
  <c r="BE421" i="1"/>
  <c r="BD421" i="1"/>
  <c r="BC421" i="1"/>
  <c r="BB421" i="1"/>
  <c r="BA421" i="1"/>
  <c r="AZ421" i="1"/>
  <c r="AY421" i="1"/>
  <c r="AX421" i="1"/>
  <c r="AW421" i="1"/>
  <c r="AV421" i="1"/>
  <c r="AU421" i="1"/>
  <c r="AT421" i="1"/>
  <c r="AS421" i="1"/>
  <c r="AR421" i="1"/>
  <c r="AQ421" i="1"/>
  <c r="AP421" i="1"/>
  <c r="AO421" i="1"/>
  <c r="AN421" i="1"/>
  <c r="AM421" i="1"/>
  <c r="AL421" i="1"/>
  <c r="AK421" i="1"/>
  <c r="AJ421" i="1"/>
  <c r="AI421" i="1"/>
  <c r="AH421" i="1"/>
  <c r="AG421" i="1"/>
  <c r="AF421" i="1"/>
  <c r="AE421" i="1"/>
  <c r="AD421" i="1"/>
  <c r="AC421" i="1"/>
  <c r="AB421" i="1"/>
  <c r="AA421" i="1"/>
  <c r="Z421" i="1"/>
  <c r="Y421" i="1"/>
  <c r="X421" i="1"/>
  <c r="W421" i="1"/>
  <c r="V421" i="1"/>
  <c r="U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BZ421" i="1" s="1"/>
  <c r="BY420" i="1"/>
  <c r="BX420" i="1"/>
  <c r="BW420" i="1"/>
  <c r="BV420" i="1"/>
  <c r="BU420" i="1"/>
  <c r="BT420" i="1"/>
  <c r="BS420" i="1"/>
  <c r="BR420" i="1"/>
  <c r="BQ420" i="1"/>
  <c r="BP420" i="1"/>
  <c r="BO420" i="1"/>
  <c r="BN420" i="1"/>
  <c r="BM420" i="1"/>
  <c r="BL420" i="1"/>
  <c r="BK420" i="1"/>
  <c r="BJ420" i="1"/>
  <c r="BI420" i="1"/>
  <c r="BH420" i="1"/>
  <c r="BG420" i="1"/>
  <c r="BF420" i="1"/>
  <c r="BE420" i="1"/>
  <c r="BD420" i="1"/>
  <c r="BC420" i="1"/>
  <c r="BB420" i="1"/>
  <c r="BA420" i="1"/>
  <c r="AZ420" i="1"/>
  <c r="AY420" i="1"/>
  <c r="AX420" i="1"/>
  <c r="AW420" i="1"/>
  <c r="AV420" i="1"/>
  <c r="AU420" i="1"/>
  <c r="AT420" i="1"/>
  <c r="AS420" i="1"/>
  <c r="AR420" i="1"/>
  <c r="AQ420" i="1"/>
  <c r="AP420" i="1"/>
  <c r="AO420" i="1"/>
  <c r="AN420" i="1"/>
  <c r="AM420" i="1"/>
  <c r="AL420" i="1"/>
  <c r="AK420" i="1"/>
  <c r="AJ420" i="1"/>
  <c r="AI420" i="1"/>
  <c r="AH420" i="1"/>
  <c r="AG420" i="1"/>
  <c r="AF420" i="1"/>
  <c r="AE420" i="1"/>
  <c r="AD420" i="1"/>
  <c r="AC420" i="1"/>
  <c r="AB420" i="1"/>
  <c r="AA420" i="1"/>
  <c r="Z420" i="1"/>
  <c r="Y420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BZ420" i="1" s="1"/>
  <c r="E420" i="1"/>
  <c r="BY419" i="1"/>
  <c r="BX419" i="1"/>
  <c r="BW419" i="1"/>
  <c r="BV419" i="1"/>
  <c r="BU419" i="1"/>
  <c r="BT419" i="1"/>
  <c r="BS419" i="1"/>
  <c r="BR419" i="1"/>
  <c r="BQ419" i="1"/>
  <c r="BP419" i="1"/>
  <c r="BO419" i="1"/>
  <c r="BN419" i="1"/>
  <c r="BM419" i="1"/>
  <c r="BL419" i="1"/>
  <c r="BK419" i="1"/>
  <c r="BJ419" i="1"/>
  <c r="BI419" i="1"/>
  <c r="BH419" i="1"/>
  <c r="BG419" i="1"/>
  <c r="BF419" i="1"/>
  <c r="BE419" i="1"/>
  <c r="BD419" i="1"/>
  <c r="BC419" i="1"/>
  <c r="BB419" i="1"/>
  <c r="BA419" i="1"/>
  <c r="AZ419" i="1"/>
  <c r="AY419" i="1"/>
  <c r="AX419" i="1"/>
  <c r="AW419" i="1"/>
  <c r="AV419" i="1"/>
  <c r="AU419" i="1"/>
  <c r="AT419" i="1"/>
  <c r="AS419" i="1"/>
  <c r="AR419" i="1"/>
  <c r="AQ419" i="1"/>
  <c r="AP419" i="1"/>
  <c r="AO419" i="1"/>
  <c r="AN419" i="1"/>
  <c r="AM419" i="1"/>
  <c r="AL419" i="1"/>
  <c r="AK419" i="1"/>
  <c r="AJ419" i="1"/>
  <c r="AI419" i="1"/>
  <c r="AH419" i="1"/>
  <c r="AG419" i="1"/>
  <c r="AF419" i="1"/>
  <c r="AE419" i="1"/>
  <c r="AD419" i="1"/>
  <c r="AC419" i="1"/>
  <c r="AB419" i="1"/>
  <c r="AA419" i="1"/>
  <c r="Z419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BY418" i="1"/>
  <c r="BX418" i="1"/>
  <c r="BW418" i="1"/>
  <c r="BV418" i="1"/>
  <c r="BU418" i="1"/>
  <c r="BT418" i="1"/>
  <c r="BS418" i="1"/>
  <c r="BR418" i="1"/>
  <c r="BQ418" i="1"/>
  <c r="BP418" i="1"/>
  <c r="BO418" i="1"/>
  <c r="BN418" i="1"/>
  <c r="BM418" i="1"/>
  <c r="BL418" i="1"/>
  <c r="BK418" i="1"/>
  <c r="BJ418" i="1"/>
  <c r="BI418" i="1"/>
  <c r="BH418" i="1"/>
  <c r="BG418" i="1"/>
  <c r="BF418" i="1"/>
  <c r="BE418" i="1"/>
  <c r="BD418" i="1"/>
  <c r="BC418" i="1"/>
  <c r="BB418" i="1"/>
  <c r="BA418" i="1"/>
  <c r="AZ418" i="1"/>
  <c r="AY418" i="1"/>
  <c r="AX418" i="1"/>
  <c r="AW418" i="1"/>
  <c r="AV418" i="1"/>
  <c r="AU418" i="1"/>
  <c r="AT418" i="1"/>
  <c r="AS418" i="1"/>
  <c r="AR418" i="1"/>
  <c r="AQ418" i="1"/>
  <c r="AP418" i="1"/>
  <c r="AO418" i="1"/>
  <c r="AN418" i="1"/>
  <c r="AM418" i="1"/>
  <c r="AL418" i="1"/>
  <c r="AK418" i="1"/>
  <c r="AJ418" i="1"/>
  <c r="AI418" i="1"/>
  <c r="AH418" i="1"/>
  <c r="AG418" i="1"/>
  <c r="AF418" i="1"/>
  <c r="AE418" i="1"/>
  <c r="AD418" i="1"/>
  <c r="AC418" i="1"/>
  <c r="AB418" i="1"/>
  <c r="AA418" i="1"/>
  <c r="Z418" i="1"/>
  <c r="Y418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BY417" i="1"/>
  <c r="BX417" i="1"/>
  <c r="BW417" i="1"/>
  <c r="BV417" i="1"/>
  <c r="BU417" i="1"/>
  <c r="BT417" i="1"/>
  <c r="BS417" i="1"/>
  <c r="BR417" i="1"/>
  <c r="BQ417" i="1"/>
  <c r="BP417" i="1"/>
  <c r="BO417" i="1"/>
  <c r="BN417" i="1"/>
  <c r="BM417" i="1"/>
  <c r="BL417" i="1"/>
  <c r="BK417" i="1"/>
  <c r="BJ417" i="1"/>
  <c r="BI417" i="1"/>
  <c r="BH417" i="1"/>
  <c r="BG417" i="1"/>
  <c r="BF417" i="1"/>
  <c r="BE417" i="1"/>
  <c r="BD417" i="1"/>
  <c r="BC417" i="1"/>
  <c r="BB417" i="1"/>
  <c r="BA417" i="1"/>
  <c r="AZ417" i="1"/>
  <c r="AY417" i="1"/>
  <c r="AX417" i="1"/>
  <c r="AW417" i="1"/>
  <c r="AV417" i="1"/>
  <c r="AU417" i="1"/>
  <c r="AT417" i="1"/>
  <c r="AS417" i="1"/>
  <c r="AR417" i="1"/>
  <c r="AQ417" i="1"/>
  <c r="AP417" i="1"/>
  <c r="AO417" i="1"/>
  <c r="AN417" i="1"/>
  <c r="AM417" i="1"/>
  <c r="AL417" i="1"/>
  <c r="AK417" i="1"/>
  <c r="AJ417" i="1"/>
  <c r="AI417" i="1"/>
  <c r="AH417" i="1"/>
  <c r="AG417" i="1"/>
  <c r="AF417" i="1"/>
  <c r="AE417" i="1"/>
  <c r="AD417" i="1"/>
  <c r="AC417" i="1"/>
  <c r="AB417" i="1"/>
  <c r="AA417" i="1"/>
  <c r="Z417" i="1"/>
  <c r="Y417" i="1"/>
  <c r="X417" i="1"/>
  <c r="W417" i="1"/>
  <c r="V417" i="1"/>
  <c r="U417" i="1"/>
  <c r="T417" i="1"/>
  <c r="S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BY416" i="1"/>
  <c r="BX416" i="1"/>
  <c r="BW416" i="1"/>
  <c r="BV416" i="1"/>
  <c r="BU416" i="1"/>
  <c r="BT416" i="1"/>
  <c r="BS416" i="1"/>
  <c r="BR416" i="1"/>
  <c r="BQ416" i="1"/>
  <c r="BP416" i="1"/>
  <c r="BO416" i="1"/>
  <c r="BN416" i="1"/>
  <c r="BM416" i="1"/>
  <c r="BL416" i="1"/>
  <c r="BK416" i="1"/>
  <c r="BJ416" i="1"/>
  <c r="BI416" i="1"/>
  <c r="BH416" i="1"/>
  <c r="BG416" i="1"/>
  <c r="BF416" i="1"/>
  <c r="BE416" i="1"/>
  <c r="BD416" i="1"/>
  <c r="BC416" i="1"/>
  <c r="BB416" i="1"/>
  <c r="BA416" i="1"/>
  <c r="AZ416" i="1"/>
  <c r="AY416" i="1"/>
  <c r="AX416" i="1"/>
  <c r="AW416" i="1"/>
  <c r="AV416" i="1"/>
  <c r="AU416" i="1"/>
  <c r="AT416" i="1"/>
  <c r="AS416" i="1"/>
  <c r="AR416" i="1"/>
  <c r="AQ416" i="1"/>
  <c r="AP416" i="1"/>
  <c r="AO416" i="1"/>
  <c r="AN416" i="1"/>
  <c r="AM416" i="1"/>
  <c r="AL416" i="1"/>
  <c r="AK416" i="1"/>
  <c r="AJ416" i="1"/>
  <c r="AI416" i="1"/>
  <c r="AH416" i="1"/>
  <c r="AG416" i="1"/>
  <c r="AF416" i="1"/>
  <c r="AE416" i="1"/>
  <c r="AD416" i="1"/>
  <c r="AC416" i="1"/>
  <c r="AB416" i="1"/>
  <c r="AA416" i="1"/>
  <c r="Z416" i="1"/>
  <c r="Y416" i="1"/>
  <c r="X416" i="1"/>
  <c r="W416" i="1"/>
  <c r="V416" i="1"/>
  <c r="U416" i="1"/>
  <c r="T416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BY415" i="1"/>
  <c r="BX415" i="1"/>
  <c r="BW415" i="1"/>
  <c r="BV415" i="1"/>
  <c r="BU415" i="1"/>
  <c r="BT415" i="1"/>
  <c r="BS415" i="1"/>
  <c r="BR415" i="1"/>
  <c r="BQ415" i="1"/>
  <c r="BP415" i="1"/>
  <c r="BO415" i="1"/>
  <c r="BN415" i="1"/>
  <c r="BM415" i="1"/>
  <c r="BL415" i="1"/>
  <c r="BK415" i="1"/>
  <c r="BJ415" i="1"/>
  <c r="BI415" i="1"/>
  <c r="BH415" i="1"/>
  <c r="BG415" i="1"/>
  <c r="BF415" i="1"/>
  <c r="BE415" i="1"/>
  <c r="BD415" i="1"/>
  <c r="BC415" i="1"/>
  <c r="BB415" i="1"/>
  <c r="BA415" i="1"/>
  <c r="AZ415" i="1"/>
  <c r="AY415" i="1"/>
  <c r="AX415" i="1"/>
  <c r="AW415" i="1"/>
  <c r="AV415" i="1"/>
  <c r="AU415" i="1"/>
  <c r="AT415" i="1"/>
  <c r="AS415" i="1"/>
  <c r="AR415" i="1"/>
  <c r="AQ415" i="1"/>
  <c r="AP415" i="1"/>
  <c r="AO415" i="1"/>
  <c r="AN415" i="1"/>
  <c r="AM415" i="1"/>
  <c r="AL415" i="1"/>
  <c r="AK415" i="1"/>
  <c r="AJ415" i="1"/>
  <c r="AI415" i="1"/>
  <c r="AH415" i="1"/>
  <c r="AG415" i="1"/>
  <c r="AF415" i="1"/>
  <c r="AE415" i="1"/>
  <c r="AD415" i="1"/>
  <c r="AC415" i="1"/>
  <c r="AB415" i="1"/>
  <c r="AA415" i="1"/>
  <c r="Z415" i="1"/>
  <c r="Y415" i="1"/>
  <c r="X415" i="1"/>
  <c r="W415" i="1"/>
  <c r="V415" i="1"/>
  <c r="U415" i="1"/>
  <c r="T415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BY414" i="1"/>
  <c r="BX414" i="1"/>
  <c r="BW414" i="1"/>
  <c r="BV414" i="1"/>
  <c r="BU414" i="1"/>
  <c r="BT414" i="1"/>
  <c r="BS414" i="1"/>
  <c r="BR414" i="1"/>
  <c r="BQ414" i="1"/>
  <c r="BP414" i="1"/>
  <c r="BO414" i="1"/>
  <c r="BN414" i="1"/>
  <c r="BM414" i="1"/>
  <c r="BL414" i="1"/>
  <c r="BK414" i="1"/>
  <c r="BJ414" i="1"/>
  <c r="BI414" i="1"/>
  <c r="BH414" i="1"/>
  <c r="BG414" i="1"/>
  <c r="BF414" i="1"/>
  <c r="BE414" i="1"/>
  <c r="BD414" i="1"/>
  <c r="BC414" i="1"/>
  <c r="BB414" i="1"/>
  <c r="BA414" i="1"/>
  <c r="AZ414" i="1"/>
  <c r="AY414" i="1"/>
  <c r="AX414" i="1"/>
  <c r="AW414" i="1"/>
  <c r="AV414" i="1"/>
  <c r="AU414" i="1"/>
  <c r="AT414" i="1"/>
  <c r="AS414" i="1"/>
  <c r="AR414" i="1"/>
  <c r="AQ414" i="1"/>
  <c r="AP414" i="1"/>
  <c r="AO414" i="1"/>
  <c r="AN414" i="1"/>
  <c r="AM414" i="1"/>
  <c r="AL414" i="1"/>
  <c r="AK414" i="1"/>
  <c r="AJ414" i="1"/>
  <c r="AI414" i="1"/>
  <c r="AH414" i="1"/>
  <c r="AG414" i="1"/>
  <c r="AF414" i="1"/>
  <c r="AE414" i="1"/>
  <c r="AD414" i="1"/>
  <c r="AC414" i="1"/>
  <c r="AB414" i="1"/>
  <c r="AA414" i="1"/>
  <c r="Z414" i="1"/>
  <c r="Y414" i="1"/>
  <c r="X414" i="1"/>
  <c r="W414" i="1"/>
  <c r="V414" i="1"/>
  <c r="U414" i="1"/>
  <c r="T414" i="1"/>
  <c r="S414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BY413" i="1"/>
  <c r="BX413" i="1"/>
  <c r="BW413" i="1"/>
  <c r="BV413" i="1"/>
  <c r="BU413" i="1"/>
  <c r="BT413" i="1"/>
  <c r="BS413" i="1"/>
  <c r="BR413" i="1"/>
  <c r="BQ413" i="1"/>
  <c r="BP413" i="1"/>
  <c r="BO413" i="1"/>
  <c r="BN413" i="1"/>
  <c r="BM413" i="1"/>
  <c r="BL413" i="1"/>
  <c r="BK413" i="1"/>
  <c r="BJ413" i="1"/>
  <c r="BI413" i="1"/>
  <c r="BH413" i="1"/>
  <c r="BG413" i="1"/>
  <c r="BF413" i="1"/>
  <c r="BE413" i="1"/>
  <c r="BD413" i="1"/>
  <c r="BC413" i="1"/>
  <c r="BB413" i="1"/>
  <c r="BA413" i="1"/>
  <c r="AZ413" i="1"/>
  <c r="AY413" i="1"/>
  <c r="AX413" i="1"/>
  <c r="AW413" i="1"/>
  <c r="AV413" i="1"/>
  <c r="AU413" i="1"/>
  <c r="AT413" i="1"/>
  <c r="AS413" i="1"/>
  <c r="AR413" i="1"/>
  <c r="AQ413" i="1"/>
  <c r="AP413" i="1"/>
  <c r="AO413" i="1"/>
  <c r="AN413" i="1"/>
  <c r="AM413" i="1"/>
  <c r="AL413" i="1"/>
  <c r="AK413" i="1"/>
  <c r="AJ413" i="1"/>
  <c r="AI413" i="1"/>
  <c r="AH413" i="1"/>
  <c r="AG413" i="1"/>
  <c r="AF413" i="1"/>
  <c r="AE413" i="1"/>
  <c r="AD413" i="1"/>
  <c r="AC413" i="1"/>
  <c r="AB413" i="1"/>
  <c r="AA413" i="1"/>
  <c r="Z413" i="1"/>
  <c r="Y413" i="1"/>
  <c r="X413" i="1"/>
  <c r="W413" i="1"/>
  <c r="V413" i="1"/>
  <c r="U413" i="1"/>
  <c r="T413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BY412" i="1"/>
  <c r="BX412" i="1"/>
  <c r="BW412" i="1"/>
  <c r="BV412" i="1"/>
  <c r="BU412" i="1"/>
  <c r="BT412" i="1"/>
  <c r="BS412" i="1"/>
  <c r="BR412" i="1"/>
  <c r="BQ412" i="1"/>
  <c r="BP412" i="1"/>
  <c r="BO412" i="1"/>
  <c r="BN412" i="1"/>
  <c r="BM412" i="1"/>
  <c r="BL412" i="1"/>
  <c r="BK412" i="1"/>
  <c r="BJ412" i="1"/>
  <c r="BI412" i="1"/>
  <c r="BH412" i="1"/>
  <c r="BG412" i="1"/>
  <c r="BF412" i="1"/>
  <c r="BE412" i="1"/>
  <c r="BD412" i="1"/>
  <c r="BC412" i="1"/>
  <c r="BB412" i="1"/>
  <c r="BA412" i="1"/>
  <c r="AZ412" i="1"/>
  <c r="AY412" i="1"/>
  <c r="AX412" i="1"/>
  <c r="AW412" i="1"/>
  <c r="AV412" i="1"/>
  <c r="AU412" i="1"/>
  <c r="AT412" i="1"/>
  <c r="AS412" i="1"/>
  <c r="AR412" i="1"/>
  <c r="AQ412" i="1"/>
  <c r="AP412" i="1"/>
  <c r="AO412" i="1"/>
  <c r="AN412" i="1"/>
  <c r="AM412" i="1"/>
  <c r="AL412" i="1"/>
  <c r="AK412" i="1"/>
  <c r="AJ412" i="1"/>
  <c r="AI412" i="1"/>
  <c r="AH412" i="1"/>
  <c r="AG412" i="1"/>
  <c r="AF412" i="1"/>
  <c r="AE412" i="1"/>
  <c r="AD412" i="1"/>
  <c r="AC412" i="1"/>
  <c r="AB412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BY411" i="1"/>
  <c r="BX411" i="1"/>
  <c r="BW411" i="1"/>
  <c r="BV411" i="1"/>
  <c r="BU411" i="1"/>
  <c r="BT411" i="1"/>
  <c r="BS411" i="1"/>
  <c r="BR411" i="1"/>
  <c r="BQ411" i="1"/>
  <c r="BP411" i="1"/>
  <c r="BO411" i="1"/>
  <c r="BN411" i="1"/>
  <c r="BM411" i="1"/>
  <c r="BL411" i="1"/>
  <c r="BK411" i="1"/>
  <c r="BJ411" i="1"/>
  <c r="BI411" i="1"/>
  <c r="BH411" i="1"/>
  <c r="BG411" i="1"/>
  <c r="BF411" i="1"/>
  <c r="BE411" i="1"/>
  <c r="BD411" i="1"/>
  <c r="BC411" i="1"/>
  <c r="BB411" i="1"/>
  <c r="BA411" i="1"/>
  <c r="AZ411" i="1"/>
  <c r="AY411" i="1"/>
  <c r="AX411" i="1"/>
  <c r="AW411" i="1"/>
  <c r="AV411" i="1"/>
  <c r="AU411" i="1"/>
  <c r="AT411" i="1"/>
  <c r="AS411" i="1"/>
  <c r="AR411" i="1"/>
  <c r="AQ411" i="1"/>
  <c r="AP411" i="1"/>
  <c r="AO411" i="1"/>
  <c r="AN411" i="1"/>
  <c r="AM411" i="1"/>
  <c r="AL411" i="1"/>
  <c r="AK411" i="1"/>
  <c r="AJ411" i="1"/>
  <c r="AI411" i="1"/>
  <c r="AH411" i="1"/>
  <c r="AG411" i="1"/>
  <c r="AF411" i="1"/>
  <c r="AE411" i="1"/>
  <c r="AD411" i="1"/>
  <c r="AC411" i="1"/>
  <c r="AB411" i="1"/>
  <c r="AA411" i="1"/>
  <c r="Z411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BY410" i="1"/>
  <c r="BX410" i="1"/>
  <c r="BW410" i="1"/>
  <c r="BV410" i="1"/>
  <c r="BU410" i="1"/>
  <c r="BT410" i="1"/>
  <c r="BS410" i="1"/>
  <c r="BR410" i="1"/>
  <c r="BQ410" i="1"/>
  <c r="BP410" i="1"/>
  <c r="BO410" i="1"/>
  <c r="BN410" i="1"/>
  <c r="BM410" i="1"/>
  <c r="BL410" i="1"/>
  <c r="BK410" i="1"/>
  <c r="BJ410" i="1"/>
  <c r="BI410" i="1"/>
  <c r="BH410" i="1"/>
  <c r="BG410" i="1"/>
  <c r="BF410" i="1"/>
  <c r="BE410" i="1"/>
  <c r="BD410" i="1"/>
  <c r="BC410" i="1"/>
  <c r="BB410" i="1"/>
  <c r="BA410" i="1"/>
  <c r="AZ410" i="1"/>
  <c r="AY410" i="1"/>
  <c r="AX410" i="1"/>
  <c r="AW410" i="1"/>
  <c r="AV410" i="1"/>
  <c r="AU410" i="1"/>
  <c r="AT410" i="1"/>
  <c r="AS410" i="1"/>
  <c r="AR410" i="1"/>
  <c r="AQ410" i="1"/>
  <c r="AP410" i="1"/>
  <c r="AO410" i="1"/>
  <c r="AN410" i="1"/>
  <c r="AM410" i="1"/>
  <c r="AL410" i="1"/>
  <c r="AK410" i="1"/>
  <c r="AJ410" i="1"/>
  <c r="AI410" i="1"/>
  <c r="AH410" i="1"/>
  <c r="AG410" i="1"/>
  <c r="AF410" i="1"/>
  <c r="AE410" i="1"/>
  <c r="AD410" i="1"/>
  <c r="AC410" i="1"/>
  <c r="AB410" i="1"/>
  <c r="AA410" i="1"/>
  <c r="Z410" i="1"/>
  <c r="Y410" i="1"/>
  <c r="X410" i="1"/>
  <c r="W410" i="1"/>
  <c r="V410" i="1"/>
  <c r="U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BY409" i="1"/>
  <c r="BX409" i="1"/>
  <c r="BW409" i="1"/>
  <c r="BV409" i="1"/>
  <c r="BU409" i="1"/>
  <c r="BT409" i="1"/>
  <c r="BS409" i="1"/>
  <c r="BR409" i="1"/>
  <c r="BQ409" i="1"/>
  <c r="BP409" i="1"/>
  <c r="BO409" i="1"/>
  <c r="BN409" i="1"/>
  <c r="BM409" i="1"/>
  <c r="BL409" i="1"/>
  <c r="BK409" i="1"/>
  <c r="BJ409" i="1"/>
  <c r="BI409" i="1"/>
  <c r="BH409" i="1"/>
  <c r="BG409" i="1"/>
  <c r="BF409" i="1"/>
  <c r="BE409" i="1"/>
  <c r="BD409" i="1"/>
  <c r="BC409" i="1"/>
  <c r="BB409" i="1"/>
  <c r="BA409" i="1"/>
  <c r="AZ409" i="1"/>
  <c r="AY409" i="1"/>
  <c r="AX409" i="1"/>
  <c r="AW409" i="1"/>
  <c r="AV409" i="1"/>
  <c r="AU409" i="1"/>
  <c r="AT409" i="1"/>
  <c r="AS409" i="1"/>
  <c r="AR409" i="1"/>
  <c r="AQ409" i="1"/>
  <c r="AP409" i="1"/>
  <c r="AO409" i="1"/>
  <c r="AN409" i="1"/>
  <c r="AM409" i="1"/>
  <c r="AL409" i="1"/>
  <c r="AK409" i="1"/>
  <c r="AJ409" i="1"/>
  <c r="AI409" i="1"/>
  <c r="AH409" i="1"/>
  <c r="AG409" i="1"/>
  <c r="AF409" i="1"/>
  <c r="AE409" i="1"/>
  <c r="AD409" i="1"/>
  <c r="AC409" i="1"/>
  <c r="AB409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BZ409" i="1" s="1"/>
  <c r="BY408" i="1"/>
  <c r="BX408" i="1"/>
  <c r="BW408" i="1"/>
  <c r="BV408" i="1"/>
  <c r="BU408" i="1"/>
  <c r="BT408" i="1"/>
  <c r="BS408" i="1"/>
  <c r="BR408" i="1"/>
  <c r="BQ408" i="1"/>
  <c r="BP408" i="1"/>
  <c r="BO408" i="1"/>
  <c r="BN408" i="1"/>
  <c r="BM408" i="1"/>
  <c r="BL408" i="1"/>
  <c r="BK408" i="1"/>
  <c r="BJ408" i="1"/>
  <c r="BI408" i="1"/>
  <c r="BH408" i="1"/>
  <c r="BG408" i="1"/>
  <c r="BF408" i="1"/>
  <c r="BE408" i="1"/>
  <c r="BD408" i="1"/>
  <c r="BC408" i="1"/>
  <c r="BB408" i="1"/>
  <c r="BA408" i="1"/>
  <c r="AZ408" i="1"/>
  <c r="AY408" i="1"/>
  <c r="AX408" i="1"/>
  <c r="AW408" i="1"/>
  <c r="AV408" i="1"/>
  <c r="AU408" i="1"/>
  <c r="AT408" i="1"/>
  <c r="AS408" i="1"/>
  <c r="AR408" i="1"/>
  <c r="AQ408" i="1"/>
  <c r="AP408" i="1"/>
  <c r="AO408" i="1"/>
  <c r="AN408" i="1"/>
  <c r="AM408" i="1"/>
  <c r="AL408" i="1"/>
  <c r="AK408" i="1"/>
  <c r="AJ408" i="1"/>
  <c r="AI408" i="1"/>
  <c r="AH408" i="1"/>
  <c r="AG408" i="1"/>
  <c r="AF408" i="1"/>
  <c r="AE408" i="1"/>
  <c r="AD408" i="1"/>
  <c r="AC408" i="1"/>
  <c r="AB408" i="1"/>
  <c r="AA408" i="1"/>
  <c r="Z408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BZ408" i="1" s="1"/>
  <c r="E408" i="1"/>
  <c r="BY407" i="1"/>
  <c r="BX407" i="1"/>
  <c r="BW407" i="1"/>
  <c r="BV407" i="1"/>
  <c r="BU407" i="1"/>
  <c r="BT407" i="1"/>
  <c r="BS407" i="1"/>
  <c r="BR407" i="1"/>
  <c r="BQ407" i="1"/>
  <c r="BP407" i="1"/>
  <c r="BO407" i="1"/>
  <c r="BN407" i="1"/>
  <c r="BM407" i="1"/>
  <c r="BL407" i="1"/>
  <c r="BK407" i="1"/>
  <c r="BJ407" i="1"/>
  <c r="BI407" i="1"/>
  <c r="BH407" i="1"/>
  <c r="BG407" i="1"/>
  <c r="BF407" i="1"/>
  <c r="BE407" i="1"/>
  <c r="BD407" i="1"/>
  <c r="BC407" i="1"/>
  <c r="BB407" i="1"/>
  <c r="BA407" i="1"/>
  <c r="AZ407" i="1"/>
  <c r="AY407" i="1"/>
  <c r="AX407" i="1"/>
  <c r="AW407" i="1"/>
  <c r="AV407" i="1"/>
  <c r="AU407" i="1"/>
  <c r="AT407" i="1"/>
  <c r="AS407" i="1"/>
  <c r="AR407" i="1"/>
  <c r="AQ407" i="1"/>
  <c r="AP407" i="1"/>
  <c r="AO407" i="1"/>
  <c r="AN407" i="1"/>
  <c r="AM407" i="1"/>
  <c r="AL407" i="1"/>
  <c r="AK407" i="1"/>
  <c r="AJ407" i="1"/>
  <c r="AI407" i="1"/>
  <c r="AH407" i="1"/>
  <c r="AG407" i="1"/>
  <c r="AF407" i="1"/>
  <c r="AE407" i="1"/>
  <c r="AD407" i="1"/>
  <c r="AC407" i="1"/>
  <c r="AB407" i="1"/>
  <c r="AA407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BY406" i="1"/>
  <c r="BX406" i="1"/>
  <c r="BW406" i="1"/>
  <c r="BV406" i="1"/>
  <c r="BU406" i="1"/>
  <c r="BT406" i="1"/>
  <c r="BS406" i="1"/>
  <c r="BR406" i="1"/>
  <c r="BQ406" i="1"/>
  <c r="BP406" i="1"/>
  <c r="BO406" i="1"/>
  <c r="BN406" i="1"/>
  <c r="BM406" i="1"/>
  <c r="BL406" i="1"/>
  <c r="BK406" i="1"/>
  <c r="BJ406" i="1"/>
  <c r="BI406" i="1"/>
  <c r="BH406" i="1"/>
  <c r="BG406" i="1"/>
  <c r="BF406" i="1"/>
  <c r="BE406" i="1"/>
  <c r="BD406" i="1"/>
  <c r="BC406" i="1"/>
  <c r="BB406" i="1"/>
  <c r="BA406" i="1"/>
  <c r="AZ406" i="1"/>
  <c r="AY406" i="1"/>
  <c r="AX406" i="1"/>
  <c r="AW406" i="1"/>
  <c r="AV406" i="1"/>
  <c r="AU406" i="1"/>
  <c r="AT406" i="1"/>
  <c r="AS406" i="1"/>
  <c r="AR406" i="1"/>
  <c r="AQ406" i="1"/>
  <c r="AP406" i="1"/>
  <c r="AO406" i="1"/>
  <c r="AN406" i="1"/>
  <c r="AM406" i="1"/>
  <c r="AL406" i="1"/>
  <c r="AK406" i="1"/>
  <c r="AJ406" i="1"/>
  <c r="AI406" i="1"/>
  <c r="AH406" i="1"/>
  <c r="AG406" i="1"/>
  <c r="AF406" i="1"/>
  <c r="AE406" i="1"/>
  <c r="AD406" i="1"/>
  <c r="AC406" i="1"/>
  <c r="AB406" i="1"/>
  <c r="AA406" i="1"/>
  <c r="Z406" i="1"/>
  <c r="Y406" i="1"/>
  <c r="X406" i="1"/>
  <c r="W406" i="1"/>
  <c r="V406" i="1"/>
  <c r="U406" i="1"/>
  <c r="T406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BY405" i="1"/>
  <c r="BX405" i="1"/>
  <c r="BW405" i="1"/>
  <c r="BV405" i="1"/>
  <c r="BU405" i="1"/>
  <c r="BT405" i="1"/>
  <c r="BS405" i="1"/>
  <c r="BR405" i="1"/>
  <c r="BQ405" i="1"/>
  <c r="BP405" i="1"/>
  <c r="BO405" i="1"/>
  <c r="BN405" i="1"/>
  <c r="BM405" i="1"/>
  <c r="BL405" i="1"/>
  <c r="BK405" i="1"/>
  <c r="BJ405" i="1"/>
  <c r="BI405" i="1"/>
  <c r="BH405" i="1"/>
  <c r="BG405" i="1"/>
  <c r="BF405" i="1"/>
  <c r="BE405" i="1"/>
  <c r="BD405" i="1"/>
  <c r="BC405" i="1"/>
  <c r="BB405" i="1"/>
  <c r="BA405" i="1"/>
  <c r="AZ405" i="1"/>
  <c r="AY405" i="1"/>
  <c r="AX405" i="1"/>
  <c r="AW405" i="1"/>
  <c r="AV405" i="1"/>
  <c r="AU405" i="1"/>
  <c r="AT405" i="1"/>
  <c r="AS405" i="1"/>
  <c r="AR405" i="1"/>
  <c r="AQ405" i="1"/>
  <c r="AP405" i="1"/>
  <c r="AO405" i="1"/>
  <c r="AN405" i="1"/>
  <c r="AM405" i="1"/>
  <c r="AL405" i="1"/>
  <c r="AK405" i="1"/>
  <c r="AJ405" i="1"/>
  <c r="AI405" i="1"/>
  <c r="AH405" i="1"/>
  <c r="AG405" i="1"/>
  <c r="AF405" i="1"/>
  <c r="AE405" i="1"/>
  <c r="AD405" i="1"/>
  <c r="AC405" i="1"/>
  <c r="AB405" i="1"/>
  <c r="AA405" i="1"/>
  <c r="Z405" i="1"/>
  <c r="Y405" i="1"/>
  <c r="X405" i="1"/>
  <c r="W405" i="1"/>
  <c r="V405" i="1"/>
  <c r="U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BY404" i="1"/>
  <c r="BX404" i="1"/>
  <c r="BW404" i="1"/>
  <c r="BV404" i="1"/>
  <c r="BU404" i="1"/>
  <c r="BT404" i="1"/>
  <c r="BS404" i="1"/>
  <c r="BR404" i="1"/>
  <c r="BQ404" i="1"/>
  <c r="BP404" i="1"/>
  <c r="BO404" i="1"/>
  <c r="BN404" i="1"/>
  <c r="BM404" i="1"/>
  <c r="BL404" i="1"/>
  <c r="BK404" i="1"/>
  <c r="BJ404" i="1"/>
  <c r="BI404" i="1"/>
  <c r="BH404" i="1"/>
  <c r="BG404" i="1"/>
  <c r="BF404" i="1"/>
  <c r="BE404" i="1"/>
  <c r="BD404" i="1"/>
  <c r="BC404" i="1"/>
  <c r="BB404" i="1"/>
  <c r="BA404" i="1"/>
  <c r="AZ404" i="1"/>
  <c r="AY404" i="1"/>
  <c r="AX404" i="1"/>
  <c r="AW404" i="1"/>
  <c r="AV404" i="1"/>
  <c r="AU404" i="1"/>
  <c r="AT404" i="1"/>
  <c r="AS404" i="1"/>
  <c r="AR404" i="1"/>
  <c r="AQ404" i="1"/>
  <c r="AP404" i="1"/>
  <c r="AO404" i="1"/>
  <c r="AN404" i="1"/>
  <c r="AM404" i="1"/>
  <c r="AL404" i="1"/>
  <c r="AK404" i="1"/>
  <c r="AJ404" i="1"/>
  <c r="AI404" i="1"/>
  <c r="AH404" i="1"/>
  <c r="AG404" i="1"/>
  <c r="AF404" i="1"/>
  <c r="AE404" i="1"/>
  <c r="AD404" i="1"/>
  <c r="AC404" i="1"/>
  <c r="AB404" i="1"/>
  <c r="AA404" i="1"/>
  <c r="Z404" i="1"/>
  <c r="Y404" i="1"/>
  <c r="X404" i="1"/>
  <c r="W404" i="1"/>
  <c r="V404" i="1"/>
  <c r="U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BY403" i="1"/>
  <c r="BX403" i="1"/>
  <c r="BW403" i="1"/>
  <c r="BV403" i="1"/>
  <c r="BU403" i="1"/>
  <c r="BT403" i="1"/>
  <c r="BS403" i="1"/>
  <c r="BR403" i="1"/>
  <c r="BQ403" i="1"/>
  <c r="BP403" i="1"/>
  <c r="BO403" i="1"/>
  <c r="BN403" i="1"/>
  <c r="BM403" i="1"/>
  <c r="BL403" i="1"/>
  <c r="BK403" i="1"/>
  <c r="BJ403" i="1"/>
  <c r="BI403" i="1"/>
  <c r="BH403" i="1"/>
  <c r="BG403" i="1"/>
  <c r="BF403" i="1"/>
  <c r="BE403" i="1"/>
  <c r="BD403" i="1"/>
  <c r="BC403" i="1"/>
  <c r="BB403" i="1"/>
  <c r="BA403" i="1"/>
  <c r="AZ403" i="1"/>
  <c r="AY403" i="1"/>
  <c r="AX403" i="1"/>
  <c r="AW403" i="1"/>
  <c r="AV403" i="1"/>
  <c r="AU403" i="1"/>
  <c r="AT403" i="1"/>
  <c r="AS403" i="1"/>
  <c r="AR403" i="1"/>
  <c r="AQ403" i="1"/>
  <c r="AP403" i="1"/>
  <c r="AO403" i="1"/>
  <c r="AN403" i="1"/>
  <c r="AM403" i="1"/>
  <c r="AL403" i="1"/>
  <c r="AK403" i="1"/>
  <c r="AJ403" i="1"/>
  <c r="AI403" i="1"/>
  <c r="AH403" i="1"/>
  <c r="AG403" i="1"/>
  <c r="AF403" i="1"/>
  <c r="AE403" i="1"/>
  <c r="AD403" i="1"/>
  <c r="AC403" i="1"/>
  <c r="AB403" i="1"/>
  <c r="AA403" i="1"/>
  <c r="Z403" i="1"/>
  <c r="Y403" i="1"/>
  <c r="X403" i="1"/>
  <c r="W403" i="1"/>
  <c r="V403" i="1"/>
  <c r="U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BY402" i="1"/>
  <c r="BX402" i="1"/>
  <c r="BW402" i="1"/>
  <c r="BV402" i="1"/>
  <c r="BU402" i="1"/>
  <c r="BT402" i="1"/>
  <c r="BS402" i="1"/>
  <c r="BR402" i="1"/>
  <c r="BQ402" i="1"/>
  <c r="BP402" i="1"/>
  <c r="BO402" i="1"/>
  <c r="BN402" i="1"/>
  <c r="BM402" i="1"/>
  <c r="BL402" i="1"/>
  <c r="BK402" i="1"/>
  <c r="BJ402" i="1"/>
  <c r="BI402" i="1"/>
  <c r="BH402" i="1"/>
  <c r="BG402" i="1"/>
  <c r="BF402" i="1"/>
  <c r="BE402" i="1"/>
  <c r="BD402" i="1"/>
  <c r="BC402" i="1"/>
  <c r="BB402" i="1"/>
  <c r="BA402" i="1"/>
  <c r="AZ402" i="1"/>
  <c r="AY402" i="1"/>
  <c r="AX402" i="1"/>
  <c r="AW402" i="1"/>
  <c r="AV402" i="1"/>
  <c r="AU402" i="1"/>
  <c r="AT402" i="1"/>
  <c r="AS402" i="1"/>
  <c r="AR402" i="1"/>
  <c r="AQ402" i="1"/>
  <c r="AP402" i="1"/>
  <c r="AO402" i="1"/>
  <c r="AN402" i="1"/>
  <c r="AM402" i="1"/>
  <c r="AL402" i="1"/>
  <c r="AK402" i="1"/>
  <c r="AJ402" i="1"/>
  <c r="AI402" i="1"/>
  <c r="AH402" i="1"/>
  <c r="AG402" i="1"/>
  <c r="AF402" i="1"/>
  <c r="AE402" i="1"/>
  <c r="AD402" i="1"/>
  <c r="AC402" i="1"/>
  <c r="AB402" i="1"/>
  <c r="AA402" i="1"/>
  <c r="Z402" i="1"/>
  <c r="Y402" i="1"/>
  <c r="X402" i="1"/>
  <c r="W402" i="1"/>
  <c r="V402" i="1"/>
  <c r="U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BY401" i="1"/>
  <c r="BX401" i="1"/>
  <c r="BW401" i="1"/>
  <c r="BV401" i="1"/>
  <c r="BU401" i="1"/>
  <c r="BT401" i="1"/>
  <c r="BS401" i="1"/>
  <c r="BR401" i="1"/>
  <c r="BQ401" i="1"/>
  <c r="BP401" i="1"/>
  <c r="BO401" i="1"/>
  <c r="BN401" i="1"/>
  <c r="BM401" i="1"/>
  <c r="BL401" i="1"/>
  <c r="BK401" i="1"/>
  <c r="BJ401" i="1"/>
  <c r="BI401" i="1"/>
  <c r="BH401" i="1"/>
  <c r="BG401" i="1"/>
  <c r="BF401" i="1"/>
  <c r="BE401" i="1"/>
  <c r="BD401" i="1"/>
  <c r="BC401" i="1"/>
  <c r="BB401" i="1"/>
  <c r="BA401" i="1"/>
  <c r="AZ401" i="1"/>
  <c r="AY401" i="1"/>
  <c r="AX401" i="1"/>
  <c r="AW401" i="1"/>
  <c r="AV401" i="1"/>
  <c r="AU401" i="1"/>
  <c r="AT401" i="1"/>
  <c r="AS401" i="1"/>
  <c r="AR401" i="1"/>
  <c r="AQ401" i="1"/>
  <c r="AP401" i="1"/>
  <c r="AO401" i="1"/>
  <c r="AN401" i="1"/>
  <c r="AM401" i="1"/>
  <c r="AL401" i="1"/>
  <c r="AK401" i="1"/>
  <c r="AJ401" i="1"/>
  <c r="AI401" i="1"/>
  <c r="AH401" i="1"/>
  <c r="AG401" i="1"/>
  <c r="AF401" i="1"/>
  <c r="AE401" i="1"/>
  <c r="AD401" i="1"/>
  <c r="AC401" i="1"/>
  <c r="AB401" i="1"/>
  <c r="AA401" i="1"/>
  <c r="Z401" i="1"/>
  <c r="Y401" i="1"/>
  <c r="X401" i="1"/>
  <c r="W401" i="1"/>
  <c r="V401" i="1"/>
  <c r="U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BY400" i="1"/>
  <c r="BX400" i="1"/>
  <c r="BW400" i="1"/>
  <c r="BV400" i="1"/>
  <c r="BU400" i="1"/>
  <c r="BT400" i="1"/>
  <c r="BS400" i="1"/>
  <c r="BR400" i="1"/>
  <c r="BQ400" i="1"/>
  <c r="BP400" i="1"/>
  <c r="BO400" i="1"/>
  <c r="BN400" i="1"/>
  <c r="BM400" i="1"/>
  <c r="BL400" i="1"/>
  <c r="BK400" i="1"/>
  <c r="BJ400" i="1"/>
  <c r="BI400" i="1"/>
  <c r="BH400" i="1"/>
  <c r="BG400" i="1"/>
  <c r="BF400" i="1"/>
  <c r="BE400" i="1"/>
  <c r="BD400" i="1"/>
  <c r="BC400" i="1"/>
  <c r="BB400" i="1"/>
  <c r="BA400" i="1"/>
  <c r="AZ400" i="1"/>
  <c r="AY400" i="1"/>
  <c r="AX400" i="1"/>
  <c r="AW400" i="1"/>
  <c r="AV400" i="1"/>
  <c r="AU400" i="1"/>
  <c r="AT400" i="1"/>
  <c r="AS400" i="1"/>
  <c r="AR400" i="1"/>
  <c r="AQ400" i="1"/>
  <c r="AP400" i="1"/>
  <c r="AO400" i="1"/>
  <c r="AN400" i="1"/>
  <c r="AM400" i="1"/>
  <c r="AL400" i="1"/>
  <c r="AK400" i="1"/>
  <c r="AJ400" i="1"/>
  <c r="AI400" i="1"/>
  <c r="AH400" i="1"/>
  <c r="AG400" i="1"/>
  <c r="AF400" i="1"/>
  <c r="AE400" i="1"/>
  <c r="AD400" i="1"/>
  <c r="AC400" i="1"/>
  <c r="AB400" i="1"/>
  <c r="AA400" i="1"/>
  <c r="Z400" i="1"/>
  <c r="Y400" i="1"/>
  <c r="X400" i="1"/>
  <c r="W400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BY399" i="1"/>
  <c r="BX399" i="1"/>
  <c r="BW399" i="1"/>
  <c r="BV399" i="1"/>
  <c r="BU399" i="1"/>
  <c r="BT399" i="1"/>
  <c r="BS399" i="1"/>
  <c r="BR399" i="1"/>
  <c r="BQ399" i="1"/>
  <c r="BP399" i="1"/>
  <c r="BO399" i="1"/>
  <c r="BN399" i="1"/>
  <c r="BM399" i="1"/>
  <c r="BL399" i="1"/>
  <c r="BK399" i="1"/>
  <c r="BJ399" i="1"/>
  <c r="BI399" i="1"/>
  <c r="BH399" i="1"/>
  <c r="BG399" i="1"/>
  <c r="BF399" i="1"/>
  <c r="BE399" i="1"/>
  <c r="BD399" i="1"/>
  <c r="BC399" i="1"/>
  <c r="BB399" i="1"/>
  <c r="BA399" i="1"/>
  <c r="AZ399" i="1"/>
  <c r="AY399" i="1"/>
  <c r="AX399" i="1"/>
  <c r="AW399" i="1"/>
  <c r="AV399" i="1"/>
  <c r="AU399" i="1"/>
  <c r="AT399" i="1"/>
  <c r="AS399" i="1"/>
  <c r="AR399" i="1"/>
  <c r="AQ399" i="1"/>
  <c r="AP399" i="1"/>
  <c r="AO399" i="1"/>
  <c r="AN399" i="1"/>
  <c r="AM399" i="1"/>
  <c r="AL399" i="1"/>
  <c r="AK399" i="1"/>
  <c r="AJ399" i="1"/>
  <c r="AI399" i="1"/>
  <c r="AH399" i="1"/>
  <c r="AG399" i="1"/>
  <c r="AF399" i="1"/>
  <c r="AE399" i="1"/>
  <c r="AD399" i="1"/>
  <c r="AC399" i="1"/>
  <c r="AB399" i="1"/>
  <c r="AA399" i="1"/>
  <c r="Z399" i="1"/>
  <c r="Y399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BY398" i="1"/>
  <c r="BX398" i="1"/>
  <c r="BW398" i="1"/>
  <c r="BV398" i="1"/>
  <c r="BU398" i="1"/>
  <c r="BT398" i="1"/>
  <c r="BS398" i="1"/>
  <c r="BR398" i="1"/>
  <c r="BQ398" i="1"/>
  <c r="BP398" i="1"/>
  <c r="BO398" i="1"/>
  <c r="BN398" i="1"/>
  <c r="BM398" i="1"/>
  <c r="BL398" i="1"/>
  <c r="BK398" i="1"/>
  <c r="BJ398" i="1"/>
  <c r="BI398" i="1"/>
  <c r="BH398" i="1"/>
  <c r="BG398" i="1"/>
  <c r="BF398" i="1"/>
  <c r="BE398" i="1"/>
  <c r="BD398" i="1"/>
  <c r="BC398" i="1"/>
  <c r="BB398" i="1"/>
  <c r="BA398" i="1"/>
  <c r="AZ398" i="1"/>
  <c r="AY398" i="1"/>
  <c r="AX398" i="1"/>
  <c r="AW398" i="1"/>
  <c r="AV398" i="1"/>
  <c r="AU398" i="1"/>
  <c r="AT398" i="1"/>
  <c r="AS398" i="1"/>
  <c r="AR398" i="1"/>
  <c r="AQ398" i="1"/>
  <c r="AP398" i="1"/>
  <c r="AO398" i="1"/>
  <c r="AN398" i="1"/>
  <c r="AM398" i="1"/>
  <c r="AL398" i="1"/>
  <c r="AK398" i="1"/>
  <c r="AJ398" i="1"/>
  <c r="AI398" i="1"/>
  <c r="AH398" i="1"/>
  <c r="AG398" i="1"/>
  <c r="AF398" i="1"/>
  <c r="AE398" i="1"/>
  <c r="AD398" i="1"/>
  <c r="AC398" i="1"/>
  <c r="AB398" i="1"/>
  <c r="AA398" i="1"/>
  <c r="Z398" i="1"/>
  <c r="Y398" i="1"/>
  <c r="X398" i="1"/>
  <c r="W398" i="1"/>
  <c r="V398" i="1"/>
  <c r="U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BY397" i="1"/>
  <c r="BX397" i="1"/>
  <c r="BW397" i="1"/>
  <c r="BV397" i="1"/>
  <c r="BU397" i="1"/>
  <c r="BT397" i="1"/>
  <c r="BS397" i="1"/>
  <c r="BR397" i="1"/>
  <c r="BQ397" i="1"/>
  <c r="BP397" i="1"/>
  <c r="BO397" i="1"/>
  <c r="BN397" i="1"/>
  <c r="BM397" i="1"/>
  <c r="BL397" i="1"/>
  <c r="BK397" i="1"/>
  <c r="BJ397" i="1"/>
  <c r="BI397" i="1"/>
  <c r="BH397" i="1"/>
  <c r="BG397" i="1"/>
  <c r="BF397" i="1"/>
  <c r="BE397" i="1"/>
  <c r="BD397" i="1"/>
  <c r="BC397" i="1"/>
  <c r="BB397" i="1"/>
  <c r="BA397" i="1"/>
  <c r="AZ397" i="1"/>
  <c r="AY397" i="1"/>
  <c r="AX397" i="1"/>
  <c r="AW397" i="1"/>
  <c r="AV397" i="1"/>
  <c r="AU397" i="1"/>
  <c r="AT397" i="1"/>
  <c r="AS397" i="1"/>
  <c r="AR397" i="1"/>
  <c r="AQ397" i="1"/>
  <c r="AP397" i="1"/>
  <c r="AO397" i="1"/>
  <c r="AN397" i="1"/>
  <c r="AM397" i="1"/>
  <c r="AL397" i="1"/>
  <c r="AK397" i="1"/>
  <c r="AJ397" i="1"/>
  <c r="AI397" i="1"/>
  <c r="AH397" i="1"/>
  <c r="AG397" i="1"/>
  <c r="AF397" i="1"/>
  <c r="AE397" i="1"/>
  <c r="AD397" i="1"/>
  <c r="AC397" i="1"/>
  <c r="AB397" i="1"/>
  <c r="AA397" i="1"/>
  <c r="Z397" i="1"/>
  <c r="Y397" i="1"/>
  <c r="X397" i="1"/>
  <c r="W397" i="1"/>
  <c r="V397" i="1"/>
  <c r="U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BZ397" i="1" s="1"/>
  <c r="BY396" i="1"/>
  <c r="BX396" i="1"/>
  <c r="BW396" i="1"/>
  <c r="BV396" i="1"/>
  <c r="BU396" i="1"/>
  <c r="BT396" i="1"/>
  <c r="BS396" i="1"/>
  <c r="BR396" i="1"/>
  <c r="BQ396" i="1"/>
  <c r="BP396" i="1"/>
  <c r="BO396" i="1"/>
  <c r="BN396" i="1"/>
  <c r="BM396" i="1"/>
  <c r="BL396" i="1"/>
  <c r="BK396" i="1"/>
  <c r="BJ396" i="1"/>
  <c r="BI396" i="1"/>
  <c r="BH396" i="1"/>
  <c r="BG396" i="1"/>
  <c r="BF396" i="1"/>
  <c r="BE396" i="1"/>
  <c r="BD396" i="1"/>
  <c r="BC396" i="1"/>
  <c r="BB396" i="1"/>
  <c r="BA396" i="1"/>
  <c r="AZ396" i="1"/>
  <c r="AY396" i="1"/>
  <c r="AX396" i="1"/>
  <c r="AW396" i="1"/>
  <c r="AV396" i="1"/>
  <c r="AU396" i="1"/>
  <c r="AT396" i="1"/>
  <c r="AS396" i="1"/>
  <c r="AR396" i="1"/>
  <c r="AQ396" i="1"/>
  <c r="AP396" i="1"/>
  <c r="AO396" i="1"/>
  <c r="AN396" i="1"/>
  <c r="AM396" i="1"/>
  <c r="AL396" i="1"/>
  <c r="AK396" i="1"/>
  <c r="AJ396" i="1"/>
  <c r="AI396" i="1"/>
  <c r="AH396" i="1"/>
  <c r="AG396" i="1"/>
  <c r="AF396" i="1"/>
  <c r="AE396" i="1"/>
  <c r="AD396" i="1"/>
  <c r="AC396" i="1"/>
  <c r="AB396" i="1"/>
  <c r="AA396" i="1"/>
  <c r="Z396" i="1"/>
  <c r="Y396" i="1"/>
  <c r="X396" i="1"/>
  <c r="W396" i="1"/>
  <c r="V396" i="1"/>
  <c r="U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BY395" i="1"/>
  <c r="BX395" i="1"/>
  <c r="BW395" i="1"/>
  <c r="BV395" i="1"/>
  <c r="BU395" i="1"/>
  <c r="BT395" i="1"/>
  <c r="BS395" i="1"/>
  <c r="BR395" i="1"/>
  <c r="BQ395" i="1"/>
  <c r="BP395" i="1"/>
  <c r="BO395" i="1"/>
  <c r="BN395" i="1"/>
  <c r="BM395" i="1"/>
  <c r="BL395" i="1"/>
  <c r="BK395" i="1"/>
  <c r="BJ395" i="1"/>
  <c r="BI395" i="1"/>
  <c r="BH395" i="1"/>
  <c r="BG395" i="1"/>
  <c r="BF395" i="1"/>
  <c r="BE395" i="1"/>
  <c r="BD395" i="1"/>
  <c r="BC395" i="1"/>
  <c r="BB395" i="1"/>
  <c r="BA395" i="1"/>
  <c r="AZ395" i="1"/>
  <c r="AY395" i="1"/>
  <c r="AX395" i="1"/>
  <c r="AW395" i="1"/>
  <c r="AV395" i="1"/>
  <c r="AU395" i="1"/>
  <c r="AT395" i="1"/>
  <c r="AS395" i="1"/>
  <c r="AR395" i="1"/>
  <c r="AQ395" i="1"/>
  <c r="AP395" i="1"/>
  <c r="AO395" i="1"/>
  <c r="AN395" i="1"/>
  <c r="AM395" i="1"/>
  <c r="AL395" i="1"/>
  <c r="AK395" i="1"/>
  <c r="AJ395" i="1"/>
  <c r="AI395" i="1"/>
  <c r="AH395" i="1"/>
  <c r="AG395" i="1"/>
  <c r="AF395" i="1"/>
  <c r="AE395" i="1"/>
  <c r="AD395" i="1"/>
  <c r="AC395" i="1"/>
  <c r="AB395" i="1"/>
  <c r="AA395" i="1"/>
  <c r="Z395" i="1"/>
  <c r="Y395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BY394" i="1"/>
  <c r="BX394" i="1"/>
  <c r="BW394" i="1"/>
  <c r="BV394" i="1"/>
  <c r="BU394" i="1"/>
  <c r="BT394" i="1"/>
  <c r="BS394" i="1"/>
  <c r="BR394" i="1"/>
  <c r="BQ394" i="1"/>
  <c r="BP394" i="1"/>
  <c r="BO394" i="1"/>
  <c r="BN394" i="1"/>
  <c r="BM394" i="1"/>
  <c r="BL394" i="1"/>
  <c r="BK394" i="1"/>
  <c r="BJ394" i="1"/>
  <c r="BI394" i="1"/>
  <c r="BH394" i="1"/>
  <c r="BG394" i="1"/>
  <c r="BF394" i="1"/>
  <c r="BE394" i="1"/>
  <c r="BD394" i="1"/>
  <c r="BC394" i="1"/>
  <c r="BB394" i="1"/>
  <c r="BA394" i="1"/>
  <c r="AZ394" i="1"/>
  <c r="AY394" i="1"/>
  <c r="AX394" i="1"/>
  <c r="AW394" i="1"/>
  <c r="AV394" i="1"/>
  <c r="AU394" i="1"/>
  <c r="AT394" i="1"/>
  <c r="AS394" i="1"/>
  <c r="AR394" i="1"/>
  <c r="AQ394" i="1"/>
  <c r="AP394" i="1"/>
  <c r="AO394" i="1"/>
  <c r="AN394" i="1"/>
  <c r="AM394" i="1"/>
  <c r="AL394" i="1"/>
  <c r="AK394" i="1"/>
  <c r="AJ394" i="1"/>
  <c r="AI394" i="1"/>
  <c r="AH394" i="1"/>
  <c r="AG394" i="1"/>
  <c r="AF394" i="1"/>
  <c r="AE394" i="1"/>
  <c r="AD394" i="1"/>
  <c r="AC394" i="1"/>
  <c r="AB394" i="1"/>
  <c r="AA394" i="1"/>
  <c r="Z394" i="1"/>
  <c r="Y394" i="1"/>
  <c r="X394" i="1"/>
  <c r="W394" i="1"/>
  <c r="V394" i="1"/>
  <c r="U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BY393" i="1"/>
  <c r="BX393" i="1"/>
  <c r="BW393" i="1"/>
  <c r="BV393" i="1"/>
  <c r="BU393" i="1"/>
  <c r="BT393" i="1"/>
  <c r="BS393" i="1"/>
  <c r="BR393" i="1"/>
  <c r="BQ393" i="1"/>
  <c r="BP393" i="1"/>
  <c r="BO393" i="1"/>
  <c r="BN393" i="1"/>
  <c r="BM393" i="1"/>
  <c r="BL393" i="1"/>
  <c r="BK393" i="1"/>
  <c r="BJ393" i="1"/>
  <c r="BI393" i="1"/>
  <c r="BH393" i="1"/>
  <c r="BG393" i="1"/>
  <c r="BF393" i="1"/>
  <c r="BE393" i="1"/>
  <c r="BD393" i="1"/>
  <c r="BC393" i="1"/>
  <c r="BB393" i="1"/>
  <c r="BA393" i="1"/>
  <c r="AZ393" i="1"/>
  <c r="AY393" i="1"/>
  <c r="AX393" i="1"/>
  <c r="AW393" i="1"/>
  <c r="AV393" i="1"/>
  <c r="AU393" i="1"/>
  <c r="AT393" i="1"/>
  <c r="AS393" i="1"/>
  <c r="AR393" i="1"/>
  <c r="AQ393" i="1"/>
  <c r="AP393" i="1"/>
  <c r="AO393" i="1"/>
  <c r="AN393" i="1"/>
  <c r="AM393" i="1"/>
  <c r="AL393" i="1"/>
  <c r="AK393" i="1"/>
  <c r="AJ393" i="1"/>
  <c r="AI393" i="1"/>
  <c r="AH393" i="1"/>
  <c r="AG393" i="1"/>
  <c r="AF393" i="1"/>
  <c r="AE393" i="1"/>
  <c r="AD393" i="1"/>
  <c r="AC393" i="1"/>
  <c r="AB393" i="1"/>
  <c r="AA393" i="1"/>
  <c r="Z393" i="1"/>
  <c r="Y393" i="1"/>
  <c r="X393" i="1"/>
  <c r="W393" i="1"/>
  <c r="V393" i="1"/>
  <c r="U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BY392" i="1"/>
  <c r="BX392" i="1"/>
  <c r="BW392" i="1"/>
  <c r="BV392" i="1"/>
  <c r="BU392" i="1"/>
  <c r="BT392" i="1"/>
  <c r="BS392" i="1"/>
  <c r="BR392" i="1"/>
  <c r="BQ392" i="1"/>
  <c r="BP392" i="1"/>
  <c r="BO392" i="1"/>
  <c r="BN392" i="1"/>
  <c r="BM392" i="1"/>
  <c r="BL392" i="1"/>
  <c r="BK392" i="1"/>
  <c r="BJ392" i="1"/>
  <c r="BI392" i="1"/>
  <c r="BH392" i="1"/>
  <c r="BG392" i="1"/>
  <c r="BF392" i="1"/>
  <c r="BE392" i="1"/>
  <c r="BD392" i="1"/>
  <c r="BC392" i="1"/>
  <c r="BB392" i="1"/>
  <c r="BA392" i="1"/>
  <c r="AZ392" i="1"/>
  <c r="AY392" i="1"/>
  <c r="AX392" i="1"/>
  <c r="AW392" i="1"/>
  <c r="AV392" i="1"/>
  <c r="AU392" i="1"/>
  <c r="AT392" i="1"/>
  <c r="AS392" i="1"/>
  <c r="AR392" i="1"/>
  <c r="AQ392" i="1"/>
  <c r="AP392" i="1"/>
  <c r="AO392" i="1"/>
  <c r="AN392" i="1"/>
  <c r="AM392" i="1"/>
  <c r="AL392" i="1"/>
  <c r="AK392" i="1"/>
  <c r="AJ392" i="1"/>
  <c r="AI392" i="1"/>
  <c r="AH392" i="1"/>
  <c r="AG392" i="1"/>
  <c r="AF392" i="1"/>
  <c r="AE392" i="1"/>
  <c r="AD392" i="1"/>
  <c r="AC392" i="1"/>
  <c r="AB392" i="1"/>
  <c r="AA392" i="1"/>
  <c r="Z392" i="1"/>
  <c r="Y392" i="1"/>
  <c r="X392" i="1"/>
  <c r="W392" i="1"/>
  <c r="V392" i="1"/>
  <c r="U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BY391" i="1"/>
  <c r="BX391" i="1"/>
  <c r="BW391" i="1"/>
  <c r="BV391" i="1"/>
  <c r="BU391" i="1"/>
  <c r="BT391" i="1"/>
  <c r="BS391" i="1"/>
  <c r="BR391" i="1"/>
  <c r="BQ391" i="1"/>
  <c r="BP391" i="1"/>
  <c r="BO391" i="1"/>
  <c r="BN391" i="1"/>
  <c r="BM391" i="1"/>
  <c r="BL391" i="1"/>
  <c r="BK391" i="1"/>
  <c r="BJ391" i="1"/>
  <c r="BI391" i="1"/>
  <c r="BH391" i="1"/>
  <c r="BG391" i="1"/>
  <c r="BF391" i="1"/>
  <c r="BE391" i="1"/>
  <c r="BD391" i="1"/>
  <c r="BC391" i="1"/>
  <c r="BB391" i="1"/>
  <c r="BA391" i="1"/>
  <c r="AZ391" i="1"/>
  <c r="AY391" i="1"/>
  <c r="AX391" i="1"/>
  <c r="AW391" i="1"/>
  <c r="AV391" i="1"/>
  <c r="AU391" i="1"/>
  <c r="AT391" i="1"/>
  <c r="AS391" i="1"/>
  <c r="AR391" i="1"/>
  <c r="AQ391" i="1"/>
  <c r="AP391" i="1"/>
  <c r="AO391" i="1"/>
  <c r="AN391" i="1"/>
  <c r="AM391" i="1"/>
  <c r="AL391" i="1"/>
  <c r="AK391" i="1"/>
  <c r="AJ391" i="1"/>
  <c r="AI391" i="1"/>
  <c r="AH391" i="1"/>
  <c r="AG391" i="1"/>
  <c r="AF391" i="1"/>
  <c r="AE391" i="1"/>
  <c r="AD391" i="1"/>
  <c r="AC391" i="1"/>
  <c r="AB391" i="1"/>
  <c r="AA391" i="1"/>
  <c r="Z391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BZ391" i="1" s="1"/>
  <c r="BY390" i="1"/>
  <c r="BX390" i="1"/>
  <c r="BW390" i="1"/>
  <c r="BV390" i="1"/>
  <c r="BU390" i="1"/>
  <c r="BT390" i="1"/>
  <c r="BS390" i="1"/>
  <c r="BR390" i="1"/>
  <c r="BQ390" i="1"/>
  <c r="BP390" i="1"/>
  <c r="BO390" i="1"/>
  <c r="BN390" i="1"/>
  <c r="BM390" i="1"/>
  <c r="BL390" i="1"/>
  <c r="BK390" i="1"/>
  <c r="BJ390" i="1"/>
  <c r="BI390" i="1"/>
  <c r="BH390" i="1"/>
  <c r="BG390" i="1"/>
  <c r="BF390" i="1"/>
  <c r="BE390" i="1"/>
  <c r="BD390" i="1"/>
  <c r="BC390" i="1"/>
  <c r="BB390" i="1"/>
  <c r="BA390" i="1"/>
  <c r="AZ390" i="1"/>
  <c r="AY390" i="1"/>
  <c r="AX390" i="1"/>
  <c r="AW390" i="1"/>
  <c r="AV390" i="1"/>
  <c r="AU390" i="1"/>
  <c r="AT390" i="1"/>
  <c r="AS390" i="1"/>
  <c r="AR390" i="1"/>
  <c r="AQ390" i="1"/>
  <c r="AP390" i="1"/>
  <c r="AO390" i="1"/>
  <c r="AN390" i="1"/>
  <c r="AM390" i="1"/>
  <c r="AL390" i="1"/>
  <c r="AK390" i="1"/>
  <c r="AJ390" i="1"/>
  <c r="AI390" i="1"/>
  <c r="AH390" i="1"/>
  <c r="AG390" i="1"/>
  <c r="AF390" i="1"/>
  <c r="AE390" i="1"/>
  <c r="AD390" i="1"/>
  <c r="AC390" i="1"/>
  <c r="AB390" i="1"/>
  <c r="AA390" i="1"/>
  <c r="Z390" i="1"/>
  <c r="Y390" i="1"/>
  <c r="X390" i="1"/>
  <c r="W390" i="1"/>
  <c r="V390" i="1"/>
  <c r="U390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BZ390" i="1" s="1"/>
  <c r="E390" i="1"/>
  <c r="BY389" i="1"/>
  <c r="BX389" i="1"/>
  <c r="BW389" i="1"/>
  <c r="BV389" i="1"/>
  <c r="BU389" i="1"/>
  <c r="BT389" i="1"/>
  <c r="BS389" i="1"/>
  <c r="BR389" i="1"/>
  <c r="BQ389" i="1"/>
  <c r="BP389" i="1"/>
  <c r="BO389" i="1"/>
  <c r="BN389" i="1"/>
  <c r="BM389" i="1"/>
  <c r="BL389" i="1"/>
  <c r="BK389" i="1"/>
  <c r="BJ389" i="1"/>
  <c r="BI389" i="1"/>
  <c r="BH389" i="1"/>
  <c r="BG389" i="1"/>
  <c r="BF389" i="1"/>
  <c r="BE389" i="1"/>
  <c r="BD389" i="1"/>
  <c r="BC389" i="1"/>
  <c r="BB389" i="1"/>
  <c r="BA389" i="1"/>
  <c r="AZ389" i="1"/>
  <c r="AY389" i="1"/>
  <c r="AX389" i="1"/>
  <c r="AW389" i="1"/>
  <c r="AV389" i="1"/>
  <c r="AU389" i="1"/>
  <c r="AT389" i="1"/>
  <c r="AS389" i="1"/>
  <c r="AR389" i="1"/>
  <c r="AQ389" i="1"/>
  <c r="AP389" i="1"/>
  <c r="AO389" i="1"/>
  <c r="AN389" i="1"/>
  <c r="AM389" i="1"/>
  <c r="AL389" i="1"/>
  <c r="AK389" i="1"/>
  <c r="AJ389" i="1"/>
  <c r="AI389" i="1"/>
  <c r="AH389" i="1"/>
  <c r="AG389" i="1"/>
  <c r="AF389" i="1"/>
  <c r="AE389" i="1"/>
  <c r="AD389" i="1"/>
  <c r="AC389" i="1"/>
  <c r="AB389" i="1"/>
  <c r="AA389" i="1"/>
  <c r="Z389" i="1"/>
  <c r="Y389" i="1"/>
  <c r="X389" i="1"/>
  <c r="W389" i="1"/>
  <c r="V389" i="1"/>
  <c r="U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BY388" i="1"/>
  <c r="BX388" i="1"/>
  <c r="BW388" i="1"/>
  <c r="BV388" i="1"/>
  <c r="BU388" i="1"/>
  <c r="BT388" i="1"/>
  <c r="BS388" i="1"/>
  <c r="BR388" i="1"/>
  <c r="BQ388" i="1"/>
  <c r="BP388" i="1"/>
  <c r="BO388" i="1"/>
  <c r="BN388" i="1"/>
  <c r="BM388" i="1"/>
  <c r="BL388" i="1"/>
  <c r="BK388" i="1"/>
  <c r="BJ388" i="1"/>
  <c r="BI388" i="1"/>
  <c r="BH388" i="1"/>
  <c r="BG388" i="1"/>
  <c r="BF388" i="1"/>
  <c r="BE388" i="1"/>
  <c r="BD388" i="1"/>
  <c r="BC388" i="1"/>
  <c r="BB388" i="1"/>
  <c r="BA388" i="1"/>
  <c r="AZ388" i="1"/>
  <c r="AY388" i="1"/>
  <c r="AX388" i="1"/>
  <c r="AW388" i="1"/>
  <c r="AV388" i="1"/>
  <c r="AU388" i="1"/>
  <c r="AT388" i="1"/>
  <c r="AS388" i="1"/>
  <c r="AR388" i="1"/>
  <c r="AQ388" i="1"/>
  <c r="AP388" i="1"/>
  <c r="AO388" i="1"/>
  <c r="AN388" i="1"/>
  <c r="AM388" i="1"/>
  <c r="AL388" i="1"/>
  <c r="AK388" i="1"/>
  <c r="AJ388" i="1"/>
  <c r="AI388" i="1"/>
  <c r="AH388" i="1"/>
  <c r="AG388" i="1"/>
  <c r="AF388" i="1"/>
  <c r="AE388" i="1"/>
  <c r="AD388" i="1"/>
  <c r="AC388" i="1"/>
  <c r="AB388" i="1"/>
  <c r="AA388" i="1"/>
  <c r="Z388" i="1"/>
  <c r="Y388" i="1"/>
  <c r="X388" i="1"/>
  <c r="W388" i="1"/>
  <c r="V388" i="1"/>
  <c r="U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BY387" i="1"/>
  <c r="BX387" i="1"/>
  <c r="BW387" i="1"/>
  <c r="BV387" i="1"/>
  <c r="BU387" i="1"/>
  <c r="BT387" i="1"/>
  <c r="BS387" i="1"/>
  <c r="BR387" i="1"/>
  <c r="BQ387" i="1"/>
  <c r="BP387" i="1"/>
  <c r="BO387" i="1"/>
  <c r="BN387" i="1"/>
  <c r="BM387" i="1"/>
  <c r="BL387" i="1"/>
  <c r="BK387" i="1"/>
  <c r="BJ387" i="1"/>
  <c r="BI387" i="1"/>
  <c r="BH387" i="1"/>
  <c r="BG387" i="1"/>
  <c r="BF387" i="1"/>
  <c r="BE387" i="1"/>
  <c r="BD387" i="1"/>
  <c r="BC387" i="1"/>
  <c r="BB387" i="1"/>
  <c r="BA387" i="1"/>
  <c r="AZ387" i="1"/>
  <c r="AY387" i="1"/>
  <c r="AX387" i="1"/>
  <c r="AW387" i="1"/>
  <c r="AV387" i="1"/>
  <c r="AU387" i="1"/>
  <c r="AT387" i="1"/>
  <c r="AS387" i="1"/>
  <c r="AR387" i="1"/>
  <c r="AQ387" i="1"/>
  <c r="AP387" i="1"/>
  <c r="AO387" i="1"/>
  <c r="AN387" i="1"/>
  <c r="AM387" i="1"/>
  <c r="AL387" i="1"/>
  <c r="AK387" i="1"/>
  <c r="AJ387" i="1"/>
  <c r="AI387" i="1"/>
  <c r="AH387" i="1"/>
  <c r="AG387" i="1"/>
  <c r="AF387" i="1"/>
  <c r="AE387" i="1"/>
  <c r="AD387" i="1"/>
  <c r="AC387" i="1"/>
  <c r="AB387" i="1"/>
  <c r="AA387" i="1"/>
  <c r="Z387" i="1"/>
  <c r="Y387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BY386" i="1"/>
  <c r="BX386" i="1"/>
  <c r="BW386" i="1"/>
  <c r="BV386" i="1"/>
  <c r="BU386" i="1"/>
  <c r="BT386" i="1"/>
  <c r="BS386" i="1"/>
  <c r="BR386" i="1"/>
  <c r="BQ386" i="1"/>
  <c r="BP386" i="1"/>
  <c r="BO386" i="1"/>
  <c r="BN386" i="1"/>
  <c r="BM386" i="1"/>
  <c r="BL386" i="1"/>
  <c r="BK386" i="1"/>
  <c r="BJ386" i="1"/>
  <c r="BI386" i="1"/>
  <c r="BH386" i="1"/>
  <c r="BG386" i="1"/>
  <c r="BF386" i="1"/>
  <c r="BE386" i="1"/>
  <c r="BD386" i="1"/>
  <c r="BC386" i="1"/>
  <c r="BB386" i="1"/>
  <c r="BA386" i="1"/>
  <c r="AZ386" i="1"/>
  <c r="AY386" i="1"/>
  <c r="AX386" i="1"/>
  <c r="AW386" i="1"/>
  <c r="AV386" i="1"/>
  <c r="AU386" i="1"/>
  <c r="AT386" i="1"/>
  <c r="AS386" i="1"/>
  <c r="AR386" i="1"/>
  <c r="AQ386" i="1"/>
  <c r="AP386" i="1"/>
  <c r="AO386" i="1"/>
  <c r="AN386" i="1"/>
  <c r="AM386" i="1"/>
  <c r="AL386" i="1"/>
  <c r="AK386" i="1"/>
  <c r="AJ386" i="1"/>
  <c r="AI386" i="1"/>
  <c r="AH386" i="1"/>
  <c r="AG386" i="1"/>
  <c r="AF386" i="1"/>
  <c r="AE386" i="1"/>
  <c r="AD386" i="1"/>
  <c r="AC386" i="1"/>
  <c r="AB386" i="1"/>
  <c r="AA386" i="1"/>
  <c r="Z386" i="1"/>
  <c r="Y386" i="1"/>
  <c r="X386" i="1"/>
  <c r="W386" i="1"/>
  <c r="V386" i="1"/>
  <c r="U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BY385" i="1"/>
  <c r="BX385" i="1"/>
  <c r="BW385" i="1"/>
  <c r="BV385" i="1"/>
  <c r="BU385" i="1"/>
  <c r="BT385" i="1"/>
  <c r="BS385" i="1"/>
  <c r="BR385" i="1"/>
  <c r="BQ385" i="1"/>
  <c r="BP385" i="1"/>
  <c r="BO385" i="1"/>
  <c r="BN385" i="1"/>
  <c r="BM385" i="1"/>
  <c r="BL385" i="1"/>
  <c r="BK385" i="1"/>
  <c r="BJ385" i="1"/>
  <c r="BI385" i="1"/>
  <c r="BH385" i="1"/>
  <c r="BG385" i="1"/>
  <c r="BF385" i="1"/>
  <c r="BE385" i="1"/>
  <c r="BD385" i="1"/>
  <c r="BC385" i="1"/>
  <c r="BB385" i="1"/>
  <c r="BA385" i="1"/>
  <c r="AZ385" i="1"/>
  <c r="AY385" i="1"/>
  <c r="AX385" i="1"/>
  <c r="AW385" i="1"/>
  <c r="AV385" i="1"/>
  <c r="AU385" i="1"/>
  <c r="AT385" i="1"/>
  <c r="AS385" i="1"/>
  <c r="AR385" i="1"/>
  <c r="AQ385" i="1"/>
  <c r="AP385" i="1"/>
  <c r="AO385" i="1"/>
  <c r="AN385" i="1"/>
  <c r="AM385" i="1"/>
  <c r="AL385" i="1"/>
  <c r="AK385" i="1"/>
  <c r="AJ385" i="1"/>
  <c r="AI385" i="1"/>
  <c r="AH385" i="1"/>
  <c r="AG385" i="1"/>
  <c r="AF385" i="1"/>
  <c r="AE385" i="1"/>
  <c r="AD385" i="1"/>
  <c r="AC385" i="1"/>
  <c r="AB385" i="1"/>
  <c r="AA385" i="1"/>
  <c r="Z385" i="1"/>
  <c r="Y385" i="1"/>
  <c r="X385" i="1"/>
  <c r="W385" i="1"/>
  <c r="V385" i="1"/>
  <c r="U385" i="1"/>
  <c r="T385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BY384" i="1"/>
  <c r="BX384" i="1"/>
  <c r="BW384" i="1"/>
  <c r="BV384" i="1"/>
  <c r="BU384" i="1"/>
  <c r="BT384" i="1"/>
  <c r="BS384" i="1"/>
  <c r="BR384" i="1"/>
  <c r="BQ384" i="1"/>
  <c r="BP384" i="1"/>
  <c r="BO384" i="1"/>
  <c r="BN384" i="1"/>
  <c r="BM384" i="1"/>
  <c r="BL384" i="1"/>
  <c r="BK384" i="1"/>
  <c r="BJ384" i="1"/>
  <c r="BI384" i="1"/>
  <c r="BH384" i="1"/>
  <c r="BG384" i="1"/>
  <c r="BF384" i="1"/>
  <c r="BE384" i="1"/>
  <c r="BD384" i="1"/>
  <c r="BC384" i="1"/>
  <c r="BB384" i="1"/>
  <c r="BA384" i="1"/>
  <c r="AZ384" i="1"/>
  <c r="AY384" i="1"/>
  <c r="AX384" i="1"/>
  <c r="AW384" i="1"/>
  <c r="AV384" i="1"/>
  <c r="AU384" i="1"/>
  <c r="AT384" i="1"/>
  <c r="AS384" i="1"/>
  <c r="AR384" i="1"/>
  <c r="AQ384" i="1"/>
  <c r="AP384" i="1"/>
  <c r="AO384" i="1"/>
  <c r="AN384" i="1"/>
  <c r="AM384" i="1"/>
  <c r="AL384" i="1"/>
  <c r="AK384" i="1"/>
  <c r="AJ384" i="1"/>
  <c r="AI384" i="1"/>
  <c r="AH384" i="1"/>
  <c r="AG384" i="1"/>
  <c r="AF384" i="1"/>
  <c r="AE384" i="1"/>
  <c r="AD384" i="1"/>
  <c r="AC384" i="1"/>
  <c r="AB384" i="1"/>
  <c r="AA384" i="1"/>
  <c r="Z384" i="1"/>
  <c r="Y384" i="1"/>
  <c r="X384" i="1"/>
  <c r="W384" i="1"/>
  <c r="V384" i="1"/>
  <c r="U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BY383" i="1"/>
  <c r="BX383" i="1"/>
  <c r="BW383" i="1"/>
  <c r="BV383" i="1"/>
  <c r="BU383" i="1"/>
  <c r="BT383" i="1"/>
  <c r="BS383" i="1"/>
  <c r="BR383" i="1"/>
  <c r="BQ383" i="1"/>
  <c r="BP383" i="1"/>
  <c r="BO383" i="1"/>
  <c r="BN383" i="1"/>
  <c r="BM383" i="1"/>
  <c r="BL383" i="1"/>
  <c r="BK383" i="1"/>
  <c r="BJ383" i="1"/>
  <c r="BI383" i="1"/>
  <c r="BH383" i="1"/>
  <c r="BG383" i="1"/>
  <c r="BF383" i="1"/>
  <c r="BE383" i="1"/>
  <c r="BD383" i="1"/>
  <c r="BC383" i="1"/>
  <c r="BB383" i="1"/>
  <c r="BA383" i="1"/>
  <c r="AZ383" i="1"/>
  <c r="AY383" i="1"/>
  <c r="AX383" i="1"/>
  <c r="AW383" i="1"/>
  <c r="AV383" i="1"/>
  <c r="AU383" i="1"/>
  <c r="AT383" i="1"/>
  <c r="AS383" i="1"/>
  <c r="AR383" i="1"/>
  <c r="AQ383" i="1"/>
  <c r="AP383" i="1"/>
  <c r="AO383" i="1"/>
  <c r="AN383" i="1"/>
  <c r="AM383" i="1"/>
  <c r="AL383" i="1"/>
  <c r="AK383" i="1"/>
  <c r="AJ383" i="1"/>
  <c r="AI383" i="1"/>
  <c r="AH383" i="1"/>
  <c r="AG383" i="1"/>
  <c r="AF383" i="1"/>
  <c r="AE383" i="1"/>
  <c r="AD383" i="1"/>
  <c r="AC383" i="1"/>
  <c r="AB383" i="1"/>
  <c r="AA383" i="1"/>
  <c r="Z383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BY382" i="1"/>
  <c r="BX382" i="1"/>
  <c r="BW382" i="1"/>
  <c r="BV382" i="1"/>
  <c r="BU382" i="1"/>
  <c r="BT382" i="1"/>
  <c r="BS382" i="1"/>
  <c r="BR382" i="1"/>
  <c r="BQ382" i="1"/>
  <c r="BP382" i="1"/>
  <c r="BO382" i="1"/>
  <c r="BN382" i="1"/>
  <c r="BM382" i="1"/>
  <c r="BL382" i="1"/>
  <c r="BK382" i="1"/>
  <c r="BJ382" i="1"/>
  <c r="BI382" i="1"/>
  <c r="BH382" i="1"/>
  <c r="BG382" i="1"/>
  <c r="BF382" i="1"/>
  <c r="BE382" i="1"/>
  <c r="BD382" i="1"/>
  <c r="BC382" i="1"/>
  <c r="BB382" i="1"/>
  <c r="BA382" i="1"/>
  <c r="AZ382" i="1"/>
  <c r="AY382" i="1"/>
  <c r="AX382" i="1"/>
  <c r="AW382" i="1"/>
  <c r="AV382" i="1"/>
  <c r="AU382" i="1"/>
  <c r="AT382" i="1"/>
  <c r="AS382" i="1"/>
  <c r="AR382" i="1"/>
  <c r="AQ382" i="1"/>
  <c r="AP382" i="1"/>
  <c r="AO382" i="1"/>
  <c r="AN382" i="1"/>
  <c r="AM382" i="1"/>
  <c r="AL382" i="1"/>
  <c r="AK382" i="1"/>
  <c r="AJ382" i="1"/>
  <c r="AI382" i="1"/>
  <c r="AH382" i="1"/>
  <c r="AG382" i="1"/>
  <c r="AF382" i="1"/>
  <c r="AE382" i="1"/>
  <c r="AD382" i="1"/>
  <c r="AC382" i="1"/>
  <c r="AB382" i="1"/>
  <c r="AA382" i="1"/>
  <c r="Z382" i="1"/>
  <c r="Y382" i="1"/>
  <c r="X382" i="1"/>
  <c r="W382" i="1"/>
  <c r="V382" i="1"/>
  <c r="U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BY381" i="1"/>
  <c r="BX381" i="1"/>
  <c r="BW381" i="1"/>
  <c r="BV381" i="1"/>
  <c r="BU381" i="1"/>
  <c r="BT381" i="1"/>
  <c r="BS381" i="1"/>
  <c r="BR381" i="1"/>
  <c r="BQ381" i="1"/>
  <c r="BP381" i="1"/>
  <c r="BO381" i="1"/>
  <c r="BN381" i="1"/>
  <c r="BM381" i="1"/>
  <c r="BL381" i="1"/>
  <c r="BK381" i="1"/>
  <c r="BJ381" i="1"/>
  <c r="BI381" i="1"/>
  <c r="BH381" i="1"/>
  <c r="BG381" i="1"/>
  <c r="BF381" i="1"/>
  <c r="BE381" i="1"/>
  <c r="BD381" i="1"/>
  <c r="BC381" i="1"/>
  <c r="BB381" i="1"/>
  <c r="BA381" i="1"/>
  <c r="AZ381" i="1"/>
  <c r="AY381" i="1"/>
  <c r="AX381" i="1"/>
  <c r="AW381" i="1"/>
  <c r="AV381" i="1"/>
  <c r="AU381" i="1"/>
  <c r="AT381" i="1"/>
  <c r="AS381" i="1"/>
  <c r="AR381" i="1"/>
  <c r="AQ381" i="1"/>
  <c r="AP381" i="1"/>
  <c r="AO381" i="1"/>
  <c r="AN381" i="1"/>
  <c r="AM381" i="1"/>
  <c r="AL381" i="1"/>
  <c r="AK381" i="1"/>
  <c r="AJ381" i="1"/>
  <c r="AI381" i="1"/>
  <c r="AH381" i="1"/>
  <c r="AG381" i="1"/>
  <c r="AF381" i="1"/>
  <c r="AE381" i="1"/>
  <c r="AD381" i="1"/>
  <c r="AC381" i="1"/>
  <c r="AB381" i="1"/>
  <c r="AA381" i="1"/>
  <c r="Z381" i="1"/>
  <c r="Y381" i="1"/>
  <c r="X381" i="1"/>
  <c r="W381" i="1"/>
  <c r="V381" i="1"/>
  <c r="U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BY380" i="1"/>
  <c r="BX380" i="1"/>
  <c r="BW380" i="1"/>
  <c r="BV380" i="1"/>
  <c r="BU380" i="1"/>
  <c r="BT380" i="1"/>
  <c r="BS380" i="1"/>
  <c r="BR380" i="1"/>
  <c r="BQ380" i="1"/>
  <c r="BP380" i="1"/>
  <c r="BO380" i="1"/>
  <c r="BN380" i="1"/>
  <c r="BM380" i="1"/>
  <c r="BL380" i="1"/>
  <c r="BK380" i="1"/>
  <c r="BJ380" i="1"/>
  <c r="BI380" i="1"/>
  <c r="BH380" i="1"/>
  <c r="BG380" i="1"/>
  <c r="BF380" i="1"/>
  <c r="BE380" i="1"/>
  <c r="BD380" i="1"/>
  <c r="BC380" i="1"/>
  <c r="BB380" i="1"/>
  <c r="BA380" i="1"/>
  <c r="AZ380" i="1"/>
  <c r="AY380" i="1"/>
  <c r="AX380" i="1"/>
  <c r="AW380" i="1"/>
  <c r="AV380" i="1"/>
  <c r="AU380" i="1"/>
  <c r="AT380" i="1"/>
  <c r="AS380" i="1"/>
  <c r="AR380" i="1"/>
  <c r="AQ380" i="1"/>
  <c r="AP380" i="1"/>
  <c r="AO380" i="1"/>
  <c r="AN380" i="1"/>
  <c r="AM380" i="1"/>
  <c r="AL380" i="1"/>
  <c r="AK380" i="1"/>
  <c r="AJ380" i="1"/>
  <c r="AI380" i="1"/>
  <c r="AH380" i="1"/>
  <c r="AG380" i="1"/>
  <c r="AF380" i="1"/>
  <c r="AE380" i="1"/>
  <c r="AD380" i="1"/>
  <c r="AC380" i="1"/>
  <c r="AB380" i="1"/>
  <c r="AA380" i="1"/>
  <c r="Z380" i="1"/>
  <c r="Y380" i="1"/>
  <c r="X380" i="1"/>
  <c r="W380" i="1"/>
  <c r="V380" i="1"/>
  <c r="U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BY379" i="1"/>
  <c r="BX379" i="1"/>
  <c r="BW379" i="1"/>
  <c r="BV379" i="1"/>
  <c r="BU379" i="1"/>
  <c r="BT379" i="1"/>
  <c r="BS379" i="1"/>
  <c r="BR379" i="1"/>
  <c r="BQ379" i="1"/>
  <c r="BP379" i="1"/>
  <c r="BO379" i="1"/>
  <c r="BN379" i="1"/>
  <c r="BM379" i="1"/>
  <c r="BL379" i="1"/>
  <c r="BK379" i="1"/>
  <c r="BJ379" i="1"/>
  <c r="BI379" i="1"/>
  <c r="BH379" i="1"/>
  <c r="BG379" i="1"/>
  <c r="BF379" i="1"/>
  <c r="BE379" i="1"/>
  <c r="BD379" i="1"/>
  <c r="BC379" i="1"/>
  <c r="BB379" i="1"/>
  <c r="BA379" i="1"/>
  <c r="AZ379" i="1"/>
  <c r="AY379" i="1"/>
  <c r="AX379" i="1"/>
  <c r="AW379" i="1"/>
  <c r="AV379" i="1"/>
  <c r="AU379" i="1"/>
  <c r="AT379" i="1"/>
  <c r="AS379" i="1"/>
  <c r="AR379" i="1"/>
  <c r="AQ379" i="1"/>
  <c r="AP379" i="1"/>
  <c r="AO379" i="1"/>
  <c r="AN379" i="1"/>
  <c r="AM379" i="1"/>
  <c r="AL379" i="1"/>
  <c r="AK379" i="1"/>
  <c r="AJ379" i="1"/>
  <c r="AI379" i="1"/>
  <c r="AH379" i="1"/>
  <c r="AG379" i="1"/>
  <c r="AF379" i="1"/>
  <c r="AE379" i="1"/>
  <c r="AD379" i="1"/>
  <c r="AC379" i="1"/>
  <c r="AB379" i="1"/>
  <c r="AA379" i="1"/>
  <c r="Z379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BZ379" i="1" s="1"/>
  <c r="BY378" i="1"/>
  <c r="BX378" i="1"/>
  <c r="BW378" i="1"/>
  <c r="BV378" i="1"/>
  <c r="BU378" i="1"/>
  <c r="BT378" i="1"/>
  <c r="BS378" i="1"/>
  <c r="BR378" i="1"/>
  <c r="BQ378" i="1"/>
  <c r="BP378" i="1"/>
  <c r="BO378" i="1"/>
  <c r="BN378" i="1"/>
  <c r="BM378" i="1"/>
  <c r="BL378" i="1"/>
  <c r="BK378" i="1"/>
  <c r="BJ378" i="1"/>
  <c r="BI378" i="1"/>
  <c r="BH378" i="1"/>
  <c r="BG378" i="1"/>
  <c r="BF378" i="1"/>
  <c r="BE378" i="1"/>
  <c r="BD378" i="1"/>
  <c r="BC378" i="1"/>
  <c r="BB378" i="1"/>
  <c r="BA378" i="1"/>
  <c r="AZ378" i="1"/>
  <c r="AY378" i="1"/>
  <c r="AX378" i="1"/>
  <c r="AW378" i="1"/>
  <c r="AV378" i="1"/>
  <c r="AU378" i="1"/>
  <c r="AT378" i="1"/>
  <c r="AS378" i="1"/>
  <c r="AR378" i="1"/>
  <c r="AQ378" i="1"/>
  <c r="AP378" i="1"/>
  <c r="AO378" i="1"/>
  <c r="AN378" i="1"/>
  <c r="AM378" i="1"/>
  <c r="AL378" i="1"/>
  <c r="AK378" i="1"/>
  <c r="AJ378" i="1"/>
  <c r="AI378" i="1"/>
  <c r="AH378" i="1"/>
  <c r="AG378" i="1"/>
  <c r="AF378" i="1"/>
  <c r="AE378" i="1"/>
  <c r="AD378" i="1"/>
  <c r="AC378" i="1"/>
  <c r="AB378" i="1"/>
  <c r="AA378" i="1"/>
  <c r="Z378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BZ378" i="1" s="1"/>
  <c r="E378" i="1"/>
  <c r="BY377" i="1"/>
  <c r="BX377" i="1"/>
  <c r="BW377" i="1"/>
  <c r="BV377" i="1"/>
  <c r="BU377" i="1"/>
  <c r="BT377" i="1"/>
  <c r="BS377" i="1"/>
  <c r="BR377" i="1"/>
  <c r="BQ377" i="1"/>
  <c r="BP377" i="1"/>
  <c r="BO377" i="1"/>
  <c r="BN377" i="1"/>
  <c r="BM377" i="1"/>
  <c r="BL377" i="1"/>
  <c r="BK377" i="1"/>
  <c r="BJ377" i="1"/>
  <c r="BI377" i="1"/>
  <c r="BH377" i="1"/>
  <c r="BG377" i="1"/>
  <c r="BF377" i="1"/>
  <c r="BE377" i="1"/>
  <c r="BD377" i="1"/>
  <c r="BC377" i="1"/>
  <c r="BB377" i="1"/>
  <c r="BA377" i="1"/>
  <c r="AZ377" i="1"/>
  <c r="AY377" i="1"/>
  <c r="AX377" i="1"/>
  <c r="AW377" i="1"/>
  <c r="AV377" i="1"/>
  <c r="AU377" i="1"/>
  <c r="AT377" i="1"/>
  <c r="AS377" i="1"/>
  <c r="AR377" i="1"/>
  <c r="AQ377" i="1"/>
  <c r="AP377" i="1"/>
  <c r="AO377" i="1"/>
  <c r="AN377" i="1"/>
  <c r="AM377" i="1"/>
  <c r="AL377" i="1"/>
  <c r="AK377" i="1"/>
  <c r="AJ377" i="1"/>
  <c r="AI377" i="1"/>
  <c r="AH377" i="1"/>
  <c r="AG377" i="1"/>
  <c r="AF377" i="1"/>
  <c r="AE377" i="1"/>
  <c r="AD377" i="1"/>
  <c r="AC377" i="1"/>
  <c r="AB377" i="1"/>
  <c r="AA377" i="1"/>
  <c r="Z377" i="1"/>
  <c r="Y377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BY376" i="1"/>
  <c r="BX376" i="1"/>
  <c r="BW376" i="1"/>
  <c r="BV376" i="1"/>
  <c r="BU376" i="1"/>
  <c r="BT376" i="1"/>
  <c r="BS376" i="1"/>
  <c r="BR376" i="1"/>
  <c r="BQ376" i="1"/>
  <c r="BP376" i="1"/>
  <c r="BO376" i="1"/>
  <c r="BN376" i="1"/>
  <c r="BM376" i="1"/>
  <c r="BL376" i="1"/>
  <c r="BK376" i="1"/>
  <c r="BJ376" i="1"/>
  <c r="BI376" i="1"/>
  <c r="BH376" i="1"/>
  <c r="BG376" i="1"/>
  <c r="BF376" i="1"/>
  <c r="BE376" i="1"/>
  <c r="BD376" i="1"/>
  <c r="BC376" i="1"/>
  <c r="BB376" i="1"/>
  <c r="BA376" i="1"/>
  <c r="AZ376" i="1"/>
  <c r="AY376" i="1"/>
  <c r="AX376" i="1"/>
  <c r="AW376" i="1"/>
  <c r="AV376" i="1"/>
  <c r="AU376" i="1"/>
  <c r="AT376" i="1"/>
  <c r="AS376" i="1"/>
  <c r="AR376" i="1"/>
  <c r="AQ376" i="1"/>
  <c r="AP376" i="1"/>
  <c r="AO376" i="1"/>
  <c r="AN376" i="1"/>
  <c r="AM376" i="1"/>
  <c r="AL376" i="1"/>
  <c r="AK376" i="1"/>
  <c r="AJ376" i="1"/>
  <c r="AI376" i="1"/>
  <c r="AH376" i="1"/>
  <c r="AG376" i="1"/>
  <c r="AF376" i="1"/>
  <c r="AE376" i="1"/>
  <c r="AD376" i="1"/>
  <c r="AC376" i="1"/>
  <c r="AB376" i="1"/>
  <c r="AA376" i="1"/>
  <c r="Z376" i="1"/>
  <c r="Y376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BY375" i="1"/>
  <c r="BX375" i="1"/>
  <c r="BW375" i="1"/>
  <c r="BV375" i="1"/>
  <c r="BU375" i="1"/>
  <c r="BT375" i="1"/>
  <c r="BS375" i="1"/>
  <c r="BR375" i="1"/>
  <c r="BQ375" i="1"/>
  <c r="BP375" i="1"/>
  <c r="BO375" i="1"/>
  <c r="BN375" i="1"/>
  <c r="BM375" i="1"/>
  <c r="BL375" i="1"/>
  <c r="BK375" i="1"/>
  <c r="BJ375" i="1"/>
  <c r="BI375" i="1"/>
  <c r="BH375" i="1"/>
  <c r="BG375" i="1"/>
  <c r="BF375" i="1"/>
  <c r="BE375" i="1"/>
  <c r="BD375" i="1"/>
  <c r="BC375" i="1"/>
  <c r="BB375" i="1"/>
  <c r="BA375" i="1"/>
  <c r="AZ375" i="1"/>
  <c r="AY375" i="1"/>
  <c r="AX375" i="1"/>
  <c r="AW375" i="1"/>
  <c r="AV375" i="1"/>
  <c r="AU375" i="1"/>
  <c r="AT375" i="1"/>
  <c r="AS375" i="1"/>
  <c r="AR375" i="1"/>
  <c r="AQ375" i="1"/>
  <c r="AP375" i="1"/>
  <c r="AO375" i="1"/>
  <c r="AN375" i="1"/>
  <c r="AM375" i="1"/>
  <c r="AL375" i="1"/>
  <c r="AK375" i="1"/>
  <c r="AJ375" i="1"/>
  <c r="AI375" i="1"/>
  <c r="AH375" i="1"/>
  <c r="AG375" i="1"/>
  <c r="AF375" i="1"/>
  <c r="AE375" i="1"/>
  <c r="AD375" i="1"/>
  <c r="AC375" i="1"/>
  <c r="AB375" i="1"/>
  <c r="AA375" i="1"/>
  <c r="Z375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BY374" i="1"/>
  <c r="BX374" i="1"/>
  <c r="BW374" i="1"/>
  <c r="BV374" i="1"/>
  <c r="BU374" i="1"/>
  <c r="BT374" i="1"/>
  <c r="BS374" i="1"/>
  <c r="BR374" i="1"/>
  <c r="BQ374" i="1"/>
  <c r="BP374" i="1"/>
  <c r="BO374" i="1"/>
  <c r="BN374" i="1"/>
  <c r="BM374" i="1"/>
  <c r="BL374" i="1"/>
  <c r="BK374" i="1"/>
  <c r="BJ374" i="1"/>
  <c r="BI374" i="1"/>
  <c r="BH374" i="1"/>
  <c r="BG374" i="1"/>
  <c r="BF374" i="1"/>
  <c r="BE374" i="1"/>
  <c r="BD374" i="1"/>
  <c r="BC374" i="1"/>
  <c r="BB374" i="1"/>
  <c r="BA374" i="1"/>
  <c r="AZ374" i="1"/>
  <c r="AY374" i="1"/>
  <c r="AX374" i="1"/>
  <c r="AW374" i="1"/>
  <c r="AV374" i="1"/>
  <c r="AU374" i="1"/>
  <c r="AT374" i="1"/>
  <c r="AS374" i="1"/>
  <c r="AR374" i="1"/>
  <c r="AQ374" i="1"/>
  <c r="AP374" i="1"/>
  <c r="AO374" i="1"/>
  <c r="AN374" i="1"/>
  <c r="AM374" i="1"/>
  <c r="AL374" i="1"/>
  <c r="AK374" i="1"/>
  <c r="AJ374" i="1"/>
  <c r="AI374" i="1"/>
  <c r="AH374" i="1"/>
  <c r="AG374" i="1"/>
  <c r="AF374" i="1"/>
  <c r="AE374" i="1"/>
  <c r="AD374" i="1"/>
  <c r="AC374" i="1"/>
  <c r="AB374" i="1"/>
  <c r="AA374" i="1"/>
  <c r="Z374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BY373" i="1"/>
  <c r="BX373" i="1"/>
  <c r="BW373" i="1"/>
  <c r="BV373" i="1"/>
  <c r="BU373" i="1"/>
  <c r="BT373" i="1"/>
  <c r="BS373" i="1"/>
  <c r="BR373" i="1"/>
  <c r="BQ373" i="1"/>
  <c r="BP373" i="1"/>
  <c r="BO373" i="1"/>
  <c r="BN373" i="1"/>
  <c r="BM373" i="1"/>
  <c r="BL373" i="1"/>
  <c r="BK373" i="1"/>
  <c r="BJ373" i="1"/>
  <c r="BI373" i="1"/>
  <c r="BH373" i="1"/>
  <c r="BG373" i="1"/>
  <c r="BF373" i="1"/>
  <c r="BE373" i="1"/>
  <c r="BD373" i="1"/>
  <c r="BC373" i="1"/>
  <c r="BB373" i="1"/>
  <c r="BA373" i="1"/>
  <c r="AZ373" i="1"/>
  <c r="AY373" i="1"/>
  <c r="AX373" i="1"/>
  <c r="AW373" i="1"/>
  <c r="AV373" i="1"/>
  <c r="AU373" i="1"/>
  <c r="AT373" i="1"/>
  <c r="AS373" i="1"/>
  <c r="AR373" i="1"/>
  <c r="AQ373" i="1"/>
  <c r="AP373" i="1"/>
  <c r="AO373" i="1"/>
  <c r="AN373" i="1"/>
  <c r="AM373" i="1"/>
  <c r="AL373" i="1"/>
  <c r="AK373" i="1"/>
  <c r="AJ373" i="1"/>
  <c r="AI373" i="1"/>
  <c r="AH373" i="1"/>
  <c r="AG373" i="1"/>
  <c r="AF373" i="1"/>
  <c r="AE373" i="1"/>
  <c r="AD373" i="1"/>
  <c r="AC373" i="1"/>
  <c r="AB373" i="1"/>
  <c r="AA373" i="1"/>
  <c r="Z373" i="1"/>
  <c r="Y373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BY372" i="1"/>
  <c r="BX372" i="1"/>
  <c r="BW372" i="1"/>
  <c r="BV372" i="1"/>
  <c r="BU372" i="1"/>
  <c r="BT372" i="1"/>
  <c r="BT450" i="1" s="1"/>
  <c r="BS372" i="1"/>
  <c r="BR372" i="1"/>
  <c r="BQ372" i="1"/>
  <c r="BP372" i="1"/>
  <c r="BO372" i="1"/>
  <c r="BN372" i="1"/>
  <c r="BN450" i="1" s="1"/>
  <c r="BM372" i="1"/>
  <c r="BL372" i="1"/>
  <c r="BK372" i="1"/>
  <c r="BJ372" i="1"/>
  <c r="BI372" i="1"/>
  <c r="BH372" i="1"/>
  <c r="BH450" i="1" s="1"/>
  <c r="BG372" i="1"/>
  <c r="BF372" i="1"/>
  <c r="BE372" i="1"/>
  <c r="BD372" i="1"/>
  <c r="BC372" i="1"/>
  <c r="BB372" i="1"/>
  <c r="BB450" i="1" s="1"/>
  <c r="BA372" i="1"/>
  <c r="AZ372" i="1"/>
  <c r="AY372" i="1"/>
  <c r="AX372" i="1"/>
  <c r="AW372" i="1"/>
  <c r="AV372" i="1"/>
  <c r="AV450" i="1" s="1"/>
  <c r="AU372" i="1"/>
  <c r="AT372" i="1"/>
  <c r="AS372" i="1"/>
  <c r="AR372" i="1"/>
  <c r="AQ372" i="1"/>
  <c r="AP372" i="1"/>
  <c r="AP450" i="1" s="1"/>
  <c r="AO372" i="1"/>
  <c r="AN372" i="1"/>
  <c r="AM372" i="1"/>
  <c r="AL372" i="1"/>
  <c r="AK372" i="1"/>
  <c r="AJ372" i="1"/>
  <c r="AJ450" i="1" s="1"/>
  <c r="AI372" i="1"/>
  <c r="AH372" i="1"/>
  <c r="AG372" i="1"/>
  <c r="AF372" i="1"/>
  <c r="AE372" i="1"/>
  <c r="AD372" i="1"/>
  <c r="AD450" i="1" s="1"/>
  <c r="AC372" i="1"/>
  <c r="AB372" i="1"/>
  <c r="AB450" i="1" s="1"/>
  <c r="AA372" i="1"/>
  <c r="Z372" i="1"/>
  <c r="Y372" i="1"/>
  <c r="X372" i="1"/>
  <c r="X450" i="1" s="1"/>
  <c r="W372" i="1"/>
  <c r="V372" i="1"/>
  <c r="U372" i="1"/>
  <c r="T372" i="1"/>
  <c r="S372" i="1"/>
  <c r="R372" i="1"/>
  <c r="R450" i="1" s="1"/>
  <c r="Q372" i="1"/>
  <c r="P372" i="1"/>
  <c r="P450" i="1" s="1"/>
  <c r="O372" i="1"/>
  <c r="N372" i="1"/>
  <c r="M372" i="1"/>
  <c r="M450" i="1" s="1"/>
  <c r="L372" i="1"/>
  <c r="L450" i="1" s="1"/>
  <c r="K372" i="1"/>
  <c r="J372" i="1"/>
  <c r="I372" i="1"/>
  <c r="H372" i="1"/>
  <c r="G372" i="1"/>
  <c r="F372" i="1"/>
  <c r="F450" i="1" s="1"/>
  <c r="E372" i="1"/>
  <c r="BY371" i="1"/>
  <c r="BX371" i="1"/>
  <c r="BW371" i="1"/>
  <c r="BV371" i="1"/>
  <c r="BU371" i="1"/>
  <c r="BT371" i="1"/>
  <c r="BS371" i="1"/>
  <c r="BR371" i="1"/>
  <c r="BQ371" i="1"/>
  <c r="BP371" i="1"/>
  <c r="BO371" i="1"/>
  <c r="BN371" i="1"/>
  <c r="BM371" i="1"/>
  <c r="BL371" i="1"/>
  <c r="BK371" i="1"/>
  <c r="BJ371" i="1"/>
  <c r="BI371" i="1"/>
  <c r="BH371" i="1"/>
  <c r="BG371" i="1"/>
  <c r="BF371" i="1"/>
  <c r="BE371" i="1"/>
  <c r="BD371" i="1"/>
  <c r="BC371" i="1"/>
  <c r="BB371" i="1"/>
  <c r="BA371" i="1"/>
  <c r="AZ371" i="1"/>
  <c r="AY371" i="1"/>
  <c r="AX371" i="1"/>
  <c r="AW371" i="1"/>
  <c r="AV371" i="1"/>
  <c r="AU371" i="1"/>
  <c r="AT371" i="1"/>
  <c r="AS371" i="1"/>
  <c r="AR371" i="1"/>
  <c r="AQ371" i="1"/>
  <c r="AP371" i="1"/>
  <c r="AO371" i="1"/>
  <c r="AN371" i="1"/>
  <c r="AM371" i="1"/>
  <c r="AL371" i="1"/>
  <c r="AK371" i="1"/>
  <c r="AJ371" i="1"/>
  <c r="AI371" i="1"/>
  <c r="AH371" i="1"/>
  <c r="AG371" i="1"/>
  <c r="AF371" i="1"/>
  <c r="AE371" i="1"/>
  <c r="AD371" i="1"/>
  <c r="AC371" i="1"/>
  <c r="AB371" i="1"/>
  <c r="AA371" i="1"/>
  <c r="Z371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BZ371" i="1" s="1"/>
  <c r="BY370" i="1"/>
  <c r="BX370" i="1"/>
  <c r="BW370" i="1"/>
  <c r="BV370" i="1"/>
  <c r="BU370" i="1"/>
  <c r="BT370" i="1"/>
  <c r="BS370" i="1"/>
  <c r="BR370" i="1"/>
  <c r="BQ370" i="1"/>
  <c r="BP370" i="1"/>
  <c r="BO370" i="1"/>
  <c r="BN370" i="1"/>
  <c r="BM370" i="1"/>
  <c r="BL370" i="1"/>
  <c r="BK370" i="1"/>
  <c r="BJ370" i="1"/>
  <c r="BI370" i="1"/>
  <c r="BH370" i="1"/>
  <c r="BG370" i="1"/>
  <c r="BF370" i="1"/>
  <c r="BE370" i="1"/>
  <c r="BD370" i="1"/>
  <c r="BC370" i="1"/>
  <c r="BB370" i="1"/>
  <c r="BA370" i="1"/>
  <c r="AZ370" i="1"/>
  <c r="AY370" i="1"/>
  <c r="AX370" i="1"/>
  <c r="AW370" i="1"/>
  <c r="AV370" i="1"/>
  <c r="AU370" i="1"/>
  <c r="AT370" i="1"/>
  <c r="AS370" i="1"/>
  <c r="AR370" i="1"/>
  <c r="AQ370" i="1"/>
  <c r="AP370" i="1"/>
  <c r="AO370" i="1"/>
  <c r="AN370" i="1"/>
  <c r="AM370" i="1"/>
  <c r="AL370" i="1"/>
  <c r="AK370" i="1"/>
  <c r="AJ370" i="1"/>
  <c r="AI370" i="1"/>
  <c r="AH370" i="1"/>
  <c r="AG370" i="1"/>
  <c r="AF370" i="1"/>
  <c r="AE370" i="1"/>
  <c r="AD370" i="1"/>
  <c r="AC370" i="1"/>
  <c r="AB370" i="1"/>
  <c r="AA370" i="1"/>
  <c r="Z370" i="1"/>
  <c r="Y370" i="1"/>
  <c r="X370" i="1"/>
  <c r="W370" i="1"/>
  <c r="V370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BZ370" i="1" s="1"/>
  <c r="E370" i="1"/>
  <c r="BY369" i="1"/>
  <c r="BX369" i="1"/>
  <c r="BW369" i="1"/>
  <c r="BV369" i="1"/>
  <c r="BU369" i="1"/>
  <c r="BT369" i="1"/>
  <c r="BS369" i="1"/>
  <c r="BR369" i="1"/>
  <c r="BQ369" i="1"/>
  <c r="BP369" i="1"/>
  <c r="BO369" i="1"/>
  <c r="BN369" i="1"/>
  <c r="BM369" i="1"/>
  <c r="BL369" i="1"/>
  <c r="BK369" i="1"/>
  <c r="BJ369" i="1"/>
  <c r="BI369" i="1"/>
  <c r="BH369" i="1"/>
  <c r="BG369" i="1"/>
  <c r="BF369" i="1"/>
  <c r="BE369" i="1"/>
  <c r="BD369" i="1"/>
  <c r="BC369" i="1"/>
  <c r="BB369" i="1"/>
  <c r="BA369" i="1"/>
  <c r="AZ369" i="1"/>
  <c r="AY369" i="1"/>
  <c r="AX369" i="1"/>
  <c r="AW369" i="1"/>
  <c r="AV369" i="1"/>
  <c r="AU369" i="1"/>
  <c r="AT369" i="1"/>
  <c r="AS369" i="1"/>
  <c r="AR369" i="1"/>
  <c r="AQ369" i="1"/>
  <c r="AP369" i="1"/>
  <c r="AO369" i="1"/>
  <c r="AN369" i="1"/>
  <c r="AM369" i="1"/>
  <c r="AL369" i="1"/>
  <c r="AK369" i="1"/>
  <c r="AJ369" i="1"/>
  <c r="AI369" i="1"/>
  <c r="AH369" i="1"/>
  <c r="AG369" i="1"/>
  <c r="AF369" i="1"/>
  <c r="AE369" i="1"/>
  <c r="AD369" i="1"/>
  <c r="AC369" i="1"/>
  <c r="AB369" i="1"/>
  <c r="AA369" i="1"/>
  <c r="Z369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BY368" i="1"/>
  <c r="BX368" i="1"/>
  <c r="BW368" i="1"/>
  <c r="BV368" i="1"/>
  <c r="BU368" i="1"/>
  <c r="BT368" i="1"/>
  <c r="BS368" i="1"/>
  <c r="BR368" i="1"/>
  <c r="BQ368" i="1"/>
  <c r="BP368" i="1"/>
  <c r="BO368" i="1"/>
  <c r="BN368" i="1"/>
  <c r="BM368" i="1"/>
  <c r="BL368" i="1"/>
  <c r="BK368" i="1"/>
  <c r="BJ368" i="1"/>
  <c r="BI368" i="1"/>
  <c r="BH368" i="1"/>
  <c r="BG368" i="1"/>
  <c r="BF368" i="1"/>
  <c r="BE368" i="1"/>
  <c r="BD368" i="1"/>
  <c r="BC368" i="1"/>
  <c r="BB368" i="1"/>
  <c r="BA368" i="1"/>
  <c r="AZ368" i="1"/>
  <c r="AY368" i="1"/>
  <c r="AX368" i="1"/>
  <c r="AW368" i="1"/>
  <c r="AV368" i="1"/>
  <c r="AU368" i="1"/>
  <c r="AT368" i="1"/>
  <c r="AS368" i="1"/>
  <c r="AR368" i="1"/>
  <c r="AQ368" i="1"/>
  <c r="AP368" i="1"/>
  <c r="AO368" i="1"/>
  <c r="AN368" i="1"/>
  <c r="AM368" i="1"/>
  <c r="AL368" i="1"/>
  <c r="AK368" i="1"/>
  <c r="AJ368" i="1"/>
  <c r="AI368" i="1"/>
  <c r="AH368" i="1"/>
  <c r="AG368" i="1"/>
  <c r="AF368" i="1"/>
  <c r="AE368" i="1"/>
  <c r="AD368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BY367" i="1"/>
  <c r="BX367" i="1"/>
  <c r="BW367" i="1"/>
  <c r="BV367" i="1"/>
  <c r="BU367" i="1"/>
  <c r="BT367" i="1"/>
  <c r="BS367" i="1"/>
  <c r="BR367" i="1"/>
  <c r="BQ367" i="1"/>
  <c r="BP367" i="1"/>
  <c r="BO367" i="1"/>
  <c r="BN367" i="1"/>
  <c r="BM367" i="1"/>
  <c r="BL367" i="1"/>
  <c r="BK367" i="1"/>
  <c r="BJ367" i="1"/>
  <c r="BI367" i="1"/>
  <c r="BH367" i="1"/>
  <c r="BG367" i="1"/>
  <c r="BF367" i="1"/>
  <c r="BE367" i="1"/>
  <c r="BD367" i="1"/>
  <c r="BC367" i="1"/>
  <c r="BB367" i="1"/>
  <c r="BA367" i="1"/>
  <c r="AZ367" i="1"/>
  <c r="AY367" i="1"/>
  <c r="AX367" i="1"/>
  <c r="AW367" i="1"/>
  <c r="AV367" i="1"/>
  <c r="AU367" i="1"/>
  <c r="AT367" i="1"/>
  <c r="AS367" i="1"/>
  <c r="AR367" i="1"/>
  <c r="AQ367" i="1"/>
  <c r="AP367" i="1"/>
  <c r="AO367" i="1"/>
  <c r="AN367" i="1"/>
  <c r="AM367" i="1"/>
  <c r="AL367" i="1"/>
  <c r="AK367" i="1"/>
  <c r="AJ367" i="1"/>
  <c r="AI367" i="1"/>
  <c r="AH367" i="1"/>
  <c r="AG367" i="1"/>
  <c r="AF367" i="1"/>
  <c r="AE367" i="1"/>
  <c r="AD367" i="1"/>
  <c r="AC367" i="1"/>
  <c r="AB367" i="1"/>
  <c r="AA367" i="1"/>
  <c r="Z367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BY366" i="1"/>
  <c r="BX366" i="1"/>
  <c r="BW366" i="1"/>
  <c r="BV366" i="1"/>
  <c r="BU366" i="1"/>
  <c r="BT366" i="1"/>
  <c r="BS366" i="1"/>
  <c r="BR366" i="1"/>
  <c r="BQ366" i="1"/>
  <c r="BP366" i="1"/>
  <c r="BO366" i="1"/>
  <c r="BN366" i="1"/>
  <c r="BM366" i="1"/>
  <c r="BL366" i="1"/>
  <c r="BK366" i="1"/>
  <c r="BJ366" i="1"/>
  <c r="BI366" i="1"/>
  <c r="BH366" i="1"/>
  <c r="BG366" i="1"/>
  <c r="BF366" i="1"/>
  <c r="BE366" i="1"/>
  <c r="BD366" i="1"/>
  <c r="BC366" i="1"/>
  <c r="BB366" i="1"/>
  <c r="BA366" i="1"/>
  <c r="AZ366" i="1"/>
  <c r="AY366" i="1"/>
  <c r="AX366" i="1"/>
  <c r="AW366" i="1"/>
  <c r="AV366" i="1"/>
  <c r="AU366" i="1"/>
  <c r="AT366" i="1"/>
  <c r="AS366" i="1"/>
  <c r="AR366" i="1"/>
  <c r="AQ366" i="1"/>
  <c r="AP366" i="1"/>
  <c r="AO366" i="1"/>
  <c r="AN366" i="1"/>
  <c r="AM366" i="1"/>
  <c r="AL366" i="1"/>
  <c r="AK366" i="1"/>
  <c r="AJ366" i="1"/>
  <c r="AI366" i="1"/>
  <c r="AH366" i="1"/>
  <c r="AG366" i="1"/>
  <c r="AF366" i="1"/>
  <c r="AE366" i="1"/>
  <c r="AD366" i="1"/>
  <c r="AC366" i="1"/>
  <c r="AB366" i="1"/>
  <c r="AA366" i="1"/>
  <c r="Z366" i="1"/>
  <c r="Y366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BY365" i="1"/>
  <c r="BX365" i="1"/>
  <c r="BW365" i="1"/>
  <c r="BV365" i="1"/>
  <c r="BU365" i="1"/>
  <c r="BT365" i="1"/>
  <c r="BS365" i="1"/>
  <c r="BR365" i="1"/>
  <c r="BQ365" i="1"/>
  <c r="BP365" i="1"/>
  <c r="BO365" i="1"/>
  <c r="BN365" i="1"/>
  <c r="BM365" i="1"/>
  <c r="BL365" i="1"/>
  <c r="BK365" i="1"/>
  <c r="BJ365" i="1"/>
  <c r="BI365" i="1"/>
  <c r="BH365" i="1"/>
  <c r="BG365" i="1"/>
  <c r="BF365" i="1"/>
  <c r="BE365" i="1"/>
  <c r="BD365" i="1"/>
  <c r="BC365" i="1"/>
  <c r="BB365" i="1"/>
  <c r="BA365" i="1"/>
  <c r="AZ365" i="1"/>
  <c r="AY365" i="1"/>
  <c r="AX365" i="1"/>
  <c r="AW365" i="1"/>
  <c r="AV365" i="1"/>
  <c r="AU365" i="1"/>
  <c r="AT365" i="1"/>
  <c r="AS365" i="1"/>
  <c r="AR365" i="1"/>
  <c r="AQ365" i="1"/>
  <c r="AP365" i="1"/>
  <c r="AO365" i="1"/>
  <c r="AN365" i="1"/>
  <c r="AM365" i="1"/>
  <c r="AL365" i="1"/>
  <c r="AK365" i="1"/>
  <c r="AJ365" i="1"/>
  <c r="AI365" i="1"/>
  <c r="AH365" i="1"/>
  <c r="AG365" i="1"/>
  <c r="AF365" i="1"/>
  <c r="AE365" i="1"/>
  <c r="AD365" i="1"/>
  <c r="AC365" i="1"/>
  <c r="AB365" i="1"/>
  <c r="AA365" i="1"/>
  <c r="Z365" i="1"/>
  <c r="Y365" i="1"/>
  <c r="X365" i="1"/>
  <c r="W365" i="1"/>
  <c r="V365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BY364" i="1"/>
  <c r="BX364" i="1"/>
  <c r="BW364" i="1"/>
  <c r="BV364" i="1"/>
  <c r="BU364" i="1"/>
  <c r="BT364" i="1"/>
  <c r="BS364" i="1"/>
  <c r="BR364" i="1"/>
  <c r="BQ364" i="1"/>
  <c r="BP364" i="1"/>
  <c r="BO364" i="1"/>
  <c r="BN364" i="1"/>
  <c r="BM364" i="1"/>
  <c r="BL364" i="1"/>
  <c r="BK364" i="1"/>
  <c r="BJ364" i="1"/>
  <c r="BI364" i="1"/>
  <c r="BH364" i="1"/>
  <c r="BG364" i="1"/>
  <c r="BF364" i="1"/>
  <c r="BE364" i="1"/>
  <c r="BD364" i="1"/>
  <c r="BC364" i="1"/>
  <c r="BB364" i="1"/>
  <c r="BA364" i="1"/>
  <c r="AZ364" i="1"/>
  <c r="AY364" i="1"/>
  <c r="AX364" i="1"/>
  <c r="AW364" i="1"/>
  <c r="AV364" i="1"/>
  <c r="AU364" i="1"/>
  <c r="AT364" i="1"/>
  <c r="AS364" i="1"/>
  <c r="AR364" i="1"/>
  <c r="AQ364" i="1"/>
  <c r="AP364" i="1"/>
  <c r="AO364" i="1"/>
  <c r="AN364" i="1"/>
  <c r="AM364" i="1"/>
  <c r="AL364" i="1"/>
  <c r="AK364" i="1"/>
  <c r="AJ364" i="1"/>
  <c r="AI364" i="1"/>
  <c r="AH364" i="1"/>
  <c r="AG364" i="1"/>
  <c r="AF364" i="1"/>
  <c r="AE364" i="1"/>
  <c r="AD364" i="1"/>
  <c r="AC364" i="1"/>
  <c r="AB364" i="1"/>
  <c r="AA364" i="1"/>
  <c r="Z364" i="1"/>
  <c r="Y364" i="1"/>
  <c r="X364" i="1"/>
  <c r="W364" i="1"/>
  <c r="V364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BY363" i="1"/>
  <c r="BX363" i="1"/>
  <c r="BW363" i="1"/>
  <c r="BV363" i="1"/>
  <c r="BU363" i="1"/>
  <c r="BT363" i="1"/>
  <c r="BS363" i="1"/>
  <c r="BR363" i="1"/>
  <c r="BQ363" i="1"/>
  <c r="BP363" i="1"/>
  <c r="BO363" i="1"/>
  <c r="BN363" i="1"/>
  <c r="BM363" i="1"/>
  <c r="BL363" i="1"/>
  <c r="BK363" i="1"/>
  <c r="BJ363" i="1"/>
  <c r="BI363" i="1"/>
  <c r="BH363" i="1"/>
  <c r="BG363" i="1"/>
  <c r="BF363" i="1"/>
  <c r="BE363" i="1"/>
  <c r="BD363" i="1"/>
  <c r="BC363" i="1"/>
  <c r="BB363" i="1"/>
  <c r="BA363" i="1"/>
  <c r="AZ363" i="1"/>
  <c r="AY363" i="1"/>
  <c r="AX363" i="1"/>
  <c r="AW363" i="1"/>
  <c r="AV363" i="1"/>
  <c r="AU363" i="1"/>
  <c r="AT363" i="1"/>
  <c r="AS363" i="1"/>
  <c r="AR363" i="1"/>
  <c r="AQ363" i="1"/>
  <c r="AP363" i="1"/>
  <c r="AO363" i="1"/>
  <c r="AN363" i="1"/>
  <c r="AM363" i="1"/>
  <c r="AL363" i="1"/>
  <c r="AK363" i="1"/>
  <c r="AJ363" i="1"/>
  <c r="AI363" i="1"/>
  <c r="AH363" i="1"/>
  <c r="AG363" i="1"/>
  <c r="AF363" i="1"/>
  <c r="AE363" i="1"/>
  <c r="AD363" i="1"/>
  <c r="AC363" i="1"/>
  <c r="AB363" i="1"/>
  <c r="AA363" i="1"/>
  <c r="Z363" i="1"/>
  <c r="Y363" i="1"/>
  <c r="X363" i="1"/>
  <c r="W363" i="1"/>
  <c r="V363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BY362" i="1"/>
  <c r="BX362" i="1"/>
  <c r="BW362" i="1"/>
  <c r="BV362" i="1"/>
  <c r="BU362" i="1"/>
  <c r="BT362" i="1"/>
  <c r="BS362" i="1"/>
  <c r="BR362" i="1"/>
  <c r="BQ362" i="1"/>
  <c r="BP362" i="1"/>
  <c r="BO362" i="1"/>
  <c r="BN362" i="1"/>
  <c r="BM362" i="1"/>
  <c r="BL362" i="1"/>
  <c r="BK362" i="1"/>
  <c r="BJ362" i="1"/>
  <c r="BI362" i="1"/>
  <c r="BH362" i="1"/>
  <c r="BG362" i="1"/>
  <c r="BF362" i="1"/>
  <c r="BE362" i="1"/>
  <c r="BD362" i="1"/>
  <c r="BC362" i="1"/>
  <c r="BB362" i="1"/>
  <c r="BA362" i="1"/>
  <c r="AZ362" i="1"/>
  <c r="AY362" i="1"/>
  <c r="AX362" i="1"/>
  <c r="AW362" i="1"/>
  <c r="AV362" i="1"/>
  <c r="AU362" i="1"/>
  <c r="AT362" i="1"/>
  <c r="AS362" i="1"/>
  <c r="AR362" i="1"/>
  <c r="AQ362" i="1"/>
  <c r="AP362" i="1"/>
  <c r="AO362" i="1"/>
  <c r="AN362" i="1"/>
  <c r="AM362" i="1"/>
  <c r="AL362" i="1"/>
  <c r="AK362" i="1"/>
  <c r="AJ362" i="1"/>
  <c r="AI362" i="1"/>
  <c r="AH362" i="1"/>
  <c r="AG362" i="1"/>
  <c r="AF362" i="1"/>
  <c r="AE362" i="1"/>
  <c r="AD362" i="1"/>
  <c r="AC362" i="1"/>
  <c r="AB362" i="1"/>
  <c r="AA362" i="1"/>
  <c r="Z362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BY361" i="1"/>
  <c r="BX361" i="1"/>
  <c r="BW361" i="1"/>
  <c r="BV361" i="1"/>
  <c r="BU361" i="1"/>
  <c r="BT361" i="1"/>
  <c r="BS361" i="1"/>
  <c r="BR361" i="1"/>
  <c r="BQ361" i="1"/>
  <c r="BP361" i="1"/>
  <c r="BO361" i="1"/>
  <c r="BN361" i="1"/>
  <c r="BM361" i="1"/>
  <c r="BL361" i="1"/>
  <c r="BK361" i="1"/>
  <c r="BJ361" i="1"/>
  <c r="BI361" i="1"/>
  <c r="BH361" i="1"/>
  <c r="BG361" i="1"/>
  <c r="BF361" i="1"/>
  <c r="BE361" i="1"/>
  <c r="BD361" i="1"/>
  <c r="BC361" i="1"/>
  <c r="BB361" i="1"/>
  <c r="BA361" i="1"/>
  <c r="AZ361" i="1"/>
  <c r="AY361" i="1"/>
  <c r="AX361" i="1"/>
  <c r="AW361" i="1"/>
  <c r="AV361" i="1"/>
  <c r="AU361" i="1"/>
  <c r="AT361" i="1"/>
  <c r="AS361" i="1"/>
  <c r="AR361" i="1"/>
  <c r="AQ361" i="1"/>
  <c r="AP361" i="1"/>
  <c r="AO361" i="1"/>
  <c r="AN361" i="1"/>
  <c r="AM361" i="1"/>
  <c r="AL361" i="1"/>
  <c r="AK361" i="1"/>
  <c r="AJ361" i="1"/>
  <c r="AI361" i="1"/>
  <c r="AH361" i="1"/>
  <c r="AG361" i="1"/>
  <c r="AF361" i="1"/>
  <c r="AE361" i="1"/>
  <c r="AD361" i="1"/>
  <c r="AC361" i="1"/>
  <c r="AB361" i="1"/>
  <c r="AA361" i="1"/>
  <c r="Z361" i="1"/>
  <c r="Y361" i="1"/>
  <c r="X361" i="1"/>
  <c r="W361" i="1"/>
  <c r="V361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BY360" i="1"/>
  <c r="BX360" i="1"/>
  <c r="BW360" i="1"/>
  <c r="BV360" i="1"/>
  <c r="BU360" i="1"/>
  <c r="BT360" i="1"/>
  <c r="BS360" i="1"/>
  <c r="BR360" i="1"/>
  <c r="BQ360" i="1"/>
  <c r="BP360" i="1"/>
  <c r="BO360" i="1"/>
  <c r="BN360" i="1"/>
  <c r="BM360" i="1"/>
  <c r="BL360" i="1"/>
  <c r="BK360" i="1"/>
  <c r="BJ360" i="1"/>
  <c r="BI360" i="1"/>
  <c r="BH360" i="1"/>
  <c r="BG360" i="1"/>
  <c r="BF360" i="1"/>
  <c r="BE360" i="1"/>
  <c r="BD360" i="1"/>
  <c r="BC360" i="1"/>
  <c r="BB360" i="1"/>
  <c r="BA360" i="1"/>
  <c r="AZ360" i="1"/>
  <c r="AY360" i="1"/>
  <c r="AX360" i="1"/>
  <c r="AW360" i="1"/>
  <c r="AV360" i="1"/>
  <c r="AU360" i="1"/>
  <c r="AT360" i="1"/>
  <c r="AS360" i="1"/>
  <c r="AR360" i="1"/>
  <c r="AQ360" i="1"/>
  <c r="AP360" i="1"/>
  <c r="AO360" i="1"/>
  <c r="AN360" i="1"/>
  <c r="AM360" i="1"/>
  <c r="AL360" i="1"/>
  <c r="AK360" i="1"/>
  <c r="AJ360" i="1"/>
  <c r="AI360" i="1"/>
  <c r="AH360" i="1"/>
  <c r="AG360" i="1"/>
  <c r="AF360" i="1"/>
  <c r="AE360" i="1"/>
  <c r="AD360" i="1"/>
  <c r="AC360" i="1"/>
  <c r="AB360" i="1"/>
  <c r="AA360" i="1"/>
  <c r="Z360" i="1"/>
  <c r="Y360" i="1"/>
  <c r="X360" i="1"/>
  <c r="W360" i="1"/>
  <c r="V360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BY359" i="1"/>
  <c r="BX359" i="1"/>
  <c r="BW359" i="1"/>
  <c r="BV359" i="1"/>
  <c r="BU359" i="1"/>
  <c r="BT359" i="1"/>
  <c r="BS359" i="1"/>
  <c r="BR359" i="1"/>
  <c r="BQ359" i="1"/>
  <c r="BP359" i="1"/>
  <c r="BO359" i="1"/>
  <c r="BN359" i="1"/>
  <c r="BM359" i="1"/>
  <c r="BL359" i="1"/>
  <c r="BK359" i="1"/>
  <c r="BJ359" i="1"/>
  <c r="BI359" i="1"/>
  <c r="BH359" i="1"/>
  <c r="BG359" i="1"/>
  <c r="BF359" i="1"/>
  <c r="BE359" i="1"/>
  <c r="BD359" i="1"/>
  <c r="BC359" i="1"/>
  <c r="BB359" i="1"/>
  <c r="BA359" i="1"/>
  <c r="AZ359" i="1"/>
  <c r="AY359" i="1"/>
  <c r="AX359" i="1"/>
  <c r="AW359" i="1"/>
  <c r="AV359" i="1"/>
  <c r="AU359" i="1"/>
  <c r="AT359" i="1"/>
  <c r="AS359" i="1"/>
  <c r="AR359" i="1"/>
  <c r="AQ359" i="1"/>
  <c r="AP359" i="1"/>
  <c r="AO359" i="1"/>
  <c r="AN359" i="1"/>
  <c r="AM359" i="1"/>
  <c r="AL359" i="1"/>
  <c r="AK359" i="1"/>
  <c r="AJ359" i="1"/>
  <c r="AI359" i="1"/>
  <c r="AH359" i="1"/>
  <c r="AG359" i="1"/>
  <c r="AF359" i="1"/>
  <c r="AE359" i="1"/>
  <c r="AD359" i="1"/>
  <c r="AC359" i="1"/>
  <c r="AB359" i="1"/>
  <c r="AA359" i="1"/>
  <c r="Z359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BZ359" i="1" s="1"/>
  <c r="BY358" i="1"/>
  <c r="BX358" i="1"/>
  <c r="BW358" i="1"/>
  <c r="BV358" i="1"/>
  <c r="BU358" i="1"/>
  <c r="BT358" i="1"/>
  <c r="BS358" i="1"/>
  <c r="BR358" i="1"/>
  <c r="BQ358" i="1"/>
  <c r="BP358" i="1"/>
  <c r="BO358" i="1"/>
  <c r="BN358" i="1"/>
  <c r="BM358" i="1"/>
  <c r="BL358" i="1"/>
  <c r="BK358" i="1"/>
  <c r="BJ358" i="1"/>
  <c r="BI358" i="1"/>
  <c r="BH358" i="1"/>
  <c r="BG358" i="1"/>
  <c r="BF358" i="1"/>
  <c r="BE358" i="1"/>
  <c r="BD358" i="1"/>
  <c r="BC358" i="1"/>
  <c r="BB358" i="1"/>
  <c r="BA358" i="1"/>
  <c r="AZ358" i="1"/>
  <c r="AY358" i="1"/>
  <c r="AX358" i="1"/>
  <c r="AW358" i="1"/>
  <c r="AV358" i="1"/>
  <c r="AU358" i="1"/>
  <c r="AT358" i="1"/>
  <c r="AS358" i="1"/>
  <c r="AR358" i="1"/>
  <c r="AQ358" i="1"/>
  <c r="AP358" i="1"/>
  <c r="AO358" i="1"/>
  <c r="AN358" i="1"/>
  <c r="AM358" i="1"/>
  <c r="AL358" i="1"/>
  <c r="AK358" i="1"/>
  <c r="AJ358" i="1"/>
  <c r="AI358" i="1"/>
  <c r="AH358" i="1"/>
  <c r="AG358" i="1"/>
  <c r="AF358" i="1"/>
  <c r="AE358" i="1"/>
  <c r="AD358" i="1"/>
  <c r="AC358" i="1"/>
  <c r="AB358" i="1"/>
  <c r="AA358" i="1"/>
  <c r="Z358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BZ358" i="1" s="1"/>
  <c r="E358" i="1"/>
  <c r="BY357" i="1"/>
  <c r="BX357" i="1"/>
  <c r="BW357" i="1"/>
  <c r="BV357" i="1"/>
  <c r="BU357" i="1"/>
  <c r="BT357" i="1"/>
  <c r="BS357" i="1"/>
  <c r="BR357" i="1"/>
  <c r="BQ357" i="1"/>
  <c r="BP357" i="1"/>
  <c r="BO357" i="1"/>
  <c r="BN357" i="1"/>
  <c r="BM357" i="1"/>
  <c r="BL357" i="1"/>
  <c r="BK357" i="1"/>
  <c r="BJ357" i="1"/>
  <c r="BI357" i="1"/>
  <c r="BH357" i="1"/>
  <c r="BG357" i="1"/>
  <c r="BF357" i="1"/>
  <c r="BE357" i="1"/>
  <c r="BD357" i="1"/>
  <c r="BC357" i="1"/>
  <c r="BB357" i="1"/>
  <c r="BA357" i="1"/>
  <c r="AZ357" i="1"/>
  <c r="AY357" i="1"/>
  <c r="AX357" i="1"/>
  <c r="AW357" i="1"/>
  <c r="AV357" i="1"/>
  <c r="AU357" i="1"/>
  <c r="AT357" i="1"/>
  <c r="AS357" i="1"/>
  <c r="AR357" i="1"/>
  <c r="AQ357" i="1"/>
  <c r="AP357" i="1"/>
  <c r="AO357" i="1"/>
  <c r="AN357" i="1"/>
  <c r="AM357" i="1"/>
  <c r="AL357" i="1"/>
  <c r="AK357" i="1"/>
  <c r="AJ357" i="1"/>
  <c r="AI357" i="1"/>
  <c r="AH357" i="1"/>
  <c r="AG357" i="1"/>
  <c r="AF357" i="1"/>
  <c r="AE357" i="1"/>
  <c r="AD357" i="1"/>
  <c r="AC357" i="1"/>
  <c r="AB357" i="1"/>
  <c r="AA357" i="1"/>
  <c r="Z357" i="1"/>
  <c r="Y357" i="1"/>
  <c r="X357" i="1"/>
  <c r="W357" i="1"/>
  <c r="V357" i="1"/>
  <c r="U357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BY356" i="1"/>
  <c r="BX356" i="1"/>
  <c r="BW356" i="1"/>
  <c r="BV356" i="1"/>
  <c r="BU356" i="1"/>
  <c r="BT356" i="1"/>
  <c r="BS356" i="1"/>
  <c r="BR356" i="1"/>
  <c r="BQ356" i="1"/>
  <c r="BP356" i="1"/>
  <c r="BO356" i="1"/>
  <c r="BN356" i="1"/>
  <c r="BM356" i="1"/>
  <c r="BL356" i="1"/>
  <c r="BK356" i="1"/>
  <c r="BJ356" i="1"/>
  <c r="BI356" i="1"/>
  <c r="BH356" i="1"/>
  <c r="BG356" i="1"/>
  <c r="BF356" i="1"/>
  <c r="BE356" i="1"/>
  <c r="BD356" i="1"/>
  <c r="BC356" i="1"/>
  <c r="BB356" i="1"/>
  <c r="BA356" i="1"/>
  <c r="AZ356" i="1"/>
  <c r="AY356" i="1"/>
  <c r="AX356" i="1"/>
  <c r="AW356" i="1"/>
  <c r="AV356" i="1"/>
  <c r="AU356" i="1"/>
  <c r="AT356" i="1"/>
  <c r="AS356" i="1"/>
  <c r="AR356" i="1"/>
  <c r="AQ356" i="1"/>
  <c r="AP356" i="1"/>
  <c r="AO356" i="1"/>
  <c r="AN356" i="1"/>
  <c r="AM356" i="1"/>
  <c r="AL356" i="1"/>
  <c r="AK356" i="1"/>
  <c r="AJ356" i="1"/>
  <c r="AI356" i="1"/>
  <c r="AH356" i="1"/>
  <c r="AG356" i="1"/>
  <c r="AF356" i="1"/>
  <c r="AE356" i="1"/>
  <c r="AD356" i="1"/>
  <c r="AC356" i="1"/>
  <c r="AB356" i="1"/>
  <c r="AA356" i="1"/>
  <c r="Z356" i="1"/>
  <c r="Y356" i="1"/>
  <c r="X356" i="1"/>
  <c r="W356" i="1"/>
  <c r="V356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BY355" i="1"/>
  <c r="BX355" i="1"/>
  <c r="BW355" i="1"/>
  <c r="BV355" i="1"/>
  <c r="BU355" i="1"/>
  <c r="BT355" i="1"/>
  <c r="BS355" i="1"/>
  <c r="BR355" i="1"/>
  <c r="BQ355" i="1"/>
  <c r="BP355" i="1"/>
  <c r="BO355" i="1"/>
  <c r="BN355" i="1"/>
  <c r="BM355" i="1"/>
  <c r="BL355" i="1"/>
  <c r="BK355" i="1"/>
  <c r="BJ355" i="1"/>
  <c r="BI355" i="1"/>
  <c r="BH355" i="1"/>
  <c r="BG355" i="1"/>
  <c r="BF355" i="1"/>
  <c r="BE355" i="1"/>
  <c r="BD355" i="1"/>
  <c r="BC355" i="1"/>
  <c r="BB355" i="1"/>
  <c r="BA355" i="1"/>
  <c r="AZ355" i="1"/>
  <c r="AY355" i="1"/>
  <c r="AX355" i="1"/>
  <c r="AW355" i="1"/>
  <c r="AV355" i="1"/>
  <c r="AU355" i="1"/>
  <c r="AT355" i="1"/>
  <c r="AS355" i="1"/>
  <c r="AR355" i="1"/>
  <c r="AQ355" i="1"/>
  <c r="AP355" i="1"/>
  <c r="AO355" i="1"/>
  <c r="AN355" i="1"/>
  <c r="AM355" i="1"/>
  <c r="AL355" i="1"/>
  <c r="AK355" i="1"/>
  <c r="AJ355" i="1"/>
  <c r="AI355" i="1"/>
  <c r="AH355" i="1"/>
  <c r="AG355" i="1"/>
  <c r="AF355" i="1"/>
  <c r="AE355" i="1"/>
  <c r="AD355" i="1"/>
  <c r="AC355" i="1"/>
  <c r="AB355" i="1"/>
  <c r="AA355" i="1"/>
  <c r="Z355" i="1"/>
  <c r="Y355" i="1"/>
  <c r="X355" i="1"/>
  <c r="W355" i="1"/>
  <c r="V355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BY354" i="1"/>
  <c r="BX354" i="1"/>
  <c r="BW354" i="1"/>
  <c r="BV354" i="1"/>
  <c r="BU354" i="1"/>
  <c r="BT354" i="1"/>
  <c r="BS354" i="1"/>
  <c r="BR354" i="1"/>
  <c r="BQ354" i="1"/>
  <c r="BP354" i="1"/>
  <c r="BO354" i="1"/>
  <c r="BN354" i="1"/>
  <c r="BM354" i="1"/>
  <c r="BL354" i="1"/>
  <c r="BK354" i="1"/>
  <c r="BJ354" i="1"/>
  <c r="BI354" i="1"/>
  <c r="BH354" i="1"/>
  <c r="BG354" i="1"/>
  <c r="BF354" i="1"/>
  <c r="BE354" i="1"/>
  <c r="BD354" i="1"/>
  <c r="BC354" i="1"/>
  <c r="BB354" i="1"/>
  <c r="BA354" i="1"/>
  <c r="AZ354" i="1"/>
  <c r="AY354" i="1"/>
  <c r="AX354" i="1"/>
  <c r="AW354" i="1"/>
  <c r="AV354" i="1"/>
  <c r="AU354" i="1"/>
  <c r="AT354" i="1"/>
  <c r="AS354" i="1"/>
  <c r="AR354" i="1"/>
  <c r="AQ354" i="1"/>
  <c r="AP354" i="1"/>
  <c r="AO354" i="1"/>
  <c r="AN354" i="1"/>
  <c r="AM354" i="1"/>
  <c r="AL354" i="1"/>
  <c r="AK354" i="1"/>
  <c r="AJ354" i="1"/>
  <c r="AI354" i="1"/>
  <c r="AH354" i="1"/>
  <c r="AG354" i="1"/>
  <c r="AF354" i="1"/>
  <c r="AE354" i="1"/>
  <c r="AD354" i="1"/>
  <c r="AC354" i="1"/>
  <c r="AB354" i="1"/>
  <c r="AA354" i="1"/>
  <c r="Z354" i="1"/>
  <c r="Y354" i="1"/>
  <c r="X354" i="1"/>
  <c r="W354" i="1"/>
  <c r="V354" i="1"/>
  <c r="U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BY353" i="1"/>
  <c r="BX353" i="1"/>
  <c r="BW353" i="1"/>
  <c r="BV353" i="1"/>
  <c r="BU353" i="1"/>
  <c r="BT353" i="1"/>
  <c r="BS353" i="1"/>
  <c r="BR353" i="1"/>
  <c r="BQ353" i="1"/>
  <c r="BP353" i="1"/>
  <c r="BO353" i="1"/>
  <c r="BN353" i="1"/>
  <c r="BM353" i="1"/>
  <c r="BL353" i="1"/>
  <c r="BK353" i="1"/>
  <c r="BJ353" i="1"/>
  <c r="BI353" i="1"/>
  <c r="BH353" i="1"/>
  <c r="BG353" i="1"/>
  <c r="BF353" i="1"/>
  <c r="BE353" i="1"/>
  <c r="BD353" i="1"/>
  <c r="BC353" i="1"/>
  <c r="BB353" i="1"/>
  <c r="BA353" i="1"/>
  <c r="AZ353" i="1"/>
  <c r="AY353" i="1"/>
  <c r="AX353" i="1"/>
  <c r="AW353" i="1"/>
  <c r="AV353" i="1"/>
  <c r="AU353" i="1"/>
  <c r="AT353" i="1"/>
  <c r="AS353" i="1"/>
  <c r="AR353" i="1"/>
  <c r="AQ353" i="1"/>
  <c r="AP353" i="1"/>
  <c r="AO353" i="1"/>
  <c r="AN353" i="1"/>
  <c r="AM353" i="1"/>
  <c r="AL353" i="1"/>
  <c r="AK353" i="1"/>
  <c r="AJ353" i="1"/>
  <c r="AI353" i="1"/>
  <c r="AH353" i="1"/>
  <c r="AG353" i="1"/>
  <c r="AF353" i="1"/>
  <c r="AE353" i="1"/>
  <c r="AD353" i="1"/>
  <c r="AC353" i="1"/>
  <c r="AB353" i="1"/>
  <c r="AA353" i="1"/>
  <c r="Z353" i="1"/>
  <c r="Y353" i="1"/>
  <c r="X353" i="1"/>
  <c r="W353" i="1"/>
  <c r="V353" i="1"/>
  <c r="U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BY352" i="1"/>
  <c r="BX352" i="1"/>
  <c r="BW352" i="1"/>
  <c r="BV352" i="1"/>
  <c r="BU352" i="1"/>
  <c r="BT352" i="1"/>
  <c r="BS352" i="1"/>
  <c r="BR352" i="1"/>
  <c r="BQ352" i="1"/>
  <c r="BP352" i="1"/>
  <c r="BO352" i="1"/>
  <c r="BN352" i="1"/>
  <c r="BM352" i="1"/>
  <c r="BL352" i="1"/>
  <c r="BK352" i="1"/>
  <c r="BJ352" i="1"/>
  <c r="BI352" i="1"/>
  <c r="BH352" i="1"/>
  <c r="BG352" i="1"/>
  <c r="BF352" i="1"/>
  <c r="BE352" i="1"/>
  <c r="BD352" i="1"/>
  <c r="BC352" i="1"/>
  <c r="BB352" i="1"/>
  <c r="BA352" i="1"/>
  <c r="AZ352" i="1"/>
  <c r="AY352" i="1"/>
  <c r="AX352" i="1"/>
  <c r="AW352" i="1"/>
  <c r="AV352" i="1"/>
  <c r="AU352" i="1"/>
  <c r="AT352" i="1"/>
  <c r="AS352" i="1"/>
  <c r="AR352" i="1"/>
  <c r="AQ352" i="1"/>
  <c r="AP352" i="1"/>
  <c r="AO352" i="1"/>
  <c r="AN352" i="1"/>
  <c r="AM352" i="1"/>
  <c r="AL352" i="1"/>
  <c r="AK352" i="1"/>
  <c r="AJ352" i="1"/>
  <c r="AI352" i="1"/>
  <c r="AH352" i="1"/>
  <c r="AG352" i="1"/>
  <c r="AF352" i="1"/>
  <c r="AE352" i="1"/>
  <c r="AD352" i="1"/>
  <c r="AC352" i="1"/>
  <c r="AB352" i="1"/>
  <c r="AA352" i="1"/>
  <c r="Z352" i="1"/>
  <c r="Y352" i="1"/>
  <c r="X352" i="1"/>
  <c r="W352" i="1"/>
  <c r="V352" i="1"/>
  <c r="U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BY351" i="1"/>
  <c r="BX351" i="1"/>
  <c r="BW351" i="1"/>
  <c r="BV351" i="1"/>
  <c r="BU351" i="1"/>
  <c r="BT351" i="1"/>
  <c r="BS351" i="1"/>
  <c r="BR351" i="1"/>
  <c r="BQ351" i="1"/>
  <c r="BP351" i="1"/>
  <c r="BO351" i="1"/>
  <c r="BN351" i="1"/>
  <c r="BM351" i="1"/>
  <c r="BL351" i="1"/>
  <c r="BK351" i="1"/>
  <c r="BJ351" i="1"/>
  <c r="BI351" i="1"/>
  <c r="BH351" i="1"/>
  <c r="BG351" i="1"/>
  <c r="BF351" i="1"/>
  <c r="BE351" i="1"/>
  <c r="BD351" i="1"/>
  <c r="BC351" i="1"/>
  <c r="BB351" i="1"/>
  <c r="BA351" i="1"/>
  <c r="AZ351" i="1"/>
  <c r="AY351" i="1"/>
  <c r="AX351" i="1"/>
  <c r="AW351" i="1"/>
  <c r="AV351" i="1"/>
  <c r="AU351" i="1"/>
  <c r="AT351" i="1"/>
  <c r="AS351" i="1"/>
  <c r="AR351" i="1"/>
  <c r="AQ351" i="1"/>
  <c r="AP351" i="1"/>
  <c r="AO351" i="1"/>
  <c r="AN351" i="1"/>
  <c r="AM351" i="1"/>
  <c r="AL351" i="1"/>
  <c r="AK351" i="1"/>
  <c r="AJ351" i="1"/>
  <c r="AI351" i="1"/>
  <c r="AH351" i="1"/>
  <c r="AG351" i="1"/>
  <c r="AF351" i="1"/>
  <c r="AE351" i="1"/>
  <c r="AD351" i="1"/>
  <c r="AC351" i="1"/>
  <c r="AB351" i="1"/>
  <c r="AA351" i="1"/>
  <c r="Z351" i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BY350" i="1"/>
  <c r="BX350" i="1"/>
  <c r="BW350" i="1"/>
  <c r="BV350" i="1"/>
  <c r="BU350" i="1"/>
  <c r="BT350" i="1"/>
  <c r="BS350" i="1"/>
  <c r="BR350" i="1"/>
  <c r="BQ350" i="1"/>
  <c r="BP350" i="1"/>
  <c r="BO350" i="1"/>
  <c r="BN350" i="1"/>
  <c r="BM350" i="1"/>
  <c r="BL350" i="1"/>
  <c r="BK350" i="1"/>
  <c r="BJ350" i="1"/>
  <c r="BI350" i="1"/>
  <c r="BH350" i="1"/>
  <c r="BG350" i="1"/>
  <c r="BF350" i="1"/>
  <c r="BE350" i="1"/>
  <c r="BD350" i="1"/>
  <c r="BC350" i="1"/>
  <c r="BB350" i="1"/>
  <c r="BA350" i="1"/>
  <c r="AZ350" i="1"/>
  <c r="AY350" i="1"/>
  <c r="AX350" i="1"/>
  <c r="AW350" i="1"/>
  <c r="AV350" i="1"/>
  <c r="AU350" i="1"/>
  <c r="AT350" i="1"/>
  <c r="AS350" i="1"/>
  <c r="AR350" i="1"/>
  <c r="AQ350" i="1"/>
  <c r="AP350" i="1"/>
  <c r="AO350" i="1"/>
  <c r="AN350" i="1"/>
  <c r="AM350" i="1"/>
  <c r="AL350" i="1"/>
  <c r="AK350" i="1"/>
  <c r="AJ350" i="1"/>
  <c r="AI350" i="1"/>
  <c r="AH350" i="1"/>
  <c r="AG350" i="1"/>
  <c r="AF350" i="1"/>
  <c r="AE350" i="1"/>
  <c r="AD350" i="1"/>
  <c r="AC350" i="1"/>
  <c r="AB350" i="1"/>
  <c r="AA350" i="1"/>
  <c r="Z350" i="1"/>
  <c r="Y350" i="1"/>
  <c r="X350" i="1"/>
  <c r="W350" i="1"/>
  <c r="V350" i="1"/>
  <c r="U350" i="1"/>
  <c r="T350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BY349" i="1"/>
  <c r="BX349" i="1"/>
  <c r="BW349" i="1"/>
  <c r="BV349" i="1"/>
  <c r="BU349" i="1"/>
  <c r="BT349" i="1"/>
  <c r="BS349" i="1"/>
  <c r="BR349" i="1"/>
  <c r="BQ349" i="1"/>
  <c r="BP349" i="1"/>
  <c r="BO349" i="1"/>
  <c r="BN349" i="1"/>
  <c r="BM349" i="1"/>
  <c r="BL349" i="1"/>
  <c r="BK349" i="1"/>
  <c r="BJ349" i="1"/>
  <c r="BI349" i="1"/>
  <c r="BH349" i="1"/>
  <c r="BG349" i="1"/>
  <c r="BF349" i="1"/>
  <c r="BE349" i="1"/>
  <c r="BD349" i="1"/>
  <c r="BC349" i="1"/>
  <c r="BB349" i="1"/>
  <c r="BA349" i="1"/>
  <c r="AZ349" i="1"/>
  <c r="AY349" i="1"/>
  <c r="AX349" i="1"/>
  <c r="AW349" i="1"/>
  <c r="AV349" i="1"/>
  <c r="AU349" i="1"/>
  <c r="AT349" i="1"/>
  <c r="AS349" i="1"/>
  <c r="AR349" i="1"/>
  <c r="AQ349" i="1"/>
  <c r="AP349" i="1"/>
  <c r="AO349" i="1"/>
  <c r="AN349" i="1"/>
  <c r="AM349" i="1"/>
  <c r="AL349" i="1"/>
  <c r="AK349" i="1"/>
  <c r="AJ349" i="1"/>
  <c r="AI349" i="1"/>
  <c r="AH349" i="1"/>
  <c r="AG349" i="1"/>
  <c r="AF349" i="1"/>
  <c r="AE349" i="1"/>
  <c r="AD349" i="1"/>
  <c r="AC349" i="1"/>
  <c r="AB349" i="1"/>
  <c r="AA349" i="1"/>
  <c r="Z349" i="1"/>
  <c r="Y349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BY348" i="1"/>
  <c r="BX348" i="1"/>
  <c r="BW348" i="1"/>
  <c r="BV348" i="1"/>
  <c r="BU348" i="1"/>
  <c r="BT348" i="1"/>
  <c r="BS348" i="1"/>
  <c r="BR348" i="1"/>
  <c r="BQ348" i="1"/>
  <c r="BP348" i="1"/>
  <c r="BO348" i="1"/>
  <c r="BN348" i="1"/>
  <c r="BM348" i="1"/>
  <c r="BL348" i="1"/>
  <c r="BK348" i="1"/>
  <c r="BJ348" i="1"/>
  <c r="BI348" i="1"/>
  <c r="BH348" i="1"/>
  <c r="BG348" i="1"/>
  <c r="BF348" i="1"/>
  <c r="BE348" i="1"/>
  <c r="BD348" i="1"/>
  <c r="BC348" i="1"/>
  <c r="BB348" i="1"/>
  <c r="BA348" i="1"/>
  <c r="AZ348" i="1"/>
  <c r="AY348" i="1"/>
  <c r="AX348" i="1"/>
  <c r="AW348" i="1"/>
  <c r="AV348" i="1"/>
  <c r="AU348" i="1"/>
  <c r="AT348" i="1"/>
  <c r="AS348" i="1"/>
  <c r="AR348" i="1"/>
  <c r="AQ348" i="1"/>
  <c r="AP348" i="1"/>
  <c r="AO348" i="1"/>
  <c r="AN348" i="1"/>
  <c r="AM348" i="1"/>
  <c r="AL348" i="1"/>
  <c r="AK348" i="1"/>
  <c r="AJ348" i="1"/>
  <c r="AI348" i="1"/>
  <c r="AH348" i="1"/>
  <c r="AG348" i="1"/>
  <c r="AF348" i="1"/>
  <c r="AE348" i="1"/>
  <c r="AD348" i="1"/>
  <c r="AC348" i="1"/>
  <c r="AB348" i="1"/>
  <c r="AA348" i="1"/>
  <c r="Z348" i="1"/>
  <c r="Y348" i="1"/>
  <c r="X348" i="1"/>
  <c r="W348" i="1"/>
  <c r="V348" i="1"/>
  <c r="U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BY347" i="1"/>
  <c r="BX347" i="1"/>
  <c r="BW347" i="1"/>
  <c r="BV347" i="1"/>
  <c r="BU347" i="1"/>
  <c r="BT347" i="1"/>
  <c r="BS347" i="1"/>
  <c r="BR347" i="1"/>
  <c r="BQ347" i="1"/>
  <c r="BP347" i="1"/>
  <c r="BO347" i="1"/>
  <c r="BN347" i="1"/>
  <c r="BM347" i="1"/>
  <c r="BL347" i="1"/>
  <c r="BK347" i="1"/>
  <c r="BJ347" i="1"/>
  <c r="BI347" i="1"/>
  <c r="BH347" i="1"/>
  <c r="BG347" i="1"/>
  <c r="BF347" i="1"/>
  <c r="BE347" i="1"/>
  <c r="BD347" i="1"/>
  <c r="BC347" i="1"/>
  <c r="BB347" i="1"/>
  <c r="BA347" i="1"/>
  <c r="AZ347" i="1"/>
  <c r="AY347" i="1"/>
  <c r="AX347" i="1"/>
  <c r="AW347" i="1"/>
  <c r="AV347" i="1"/>
  <c r="AU347" i="1"/>
  <c r="AT347" i="1"/>
  <c r="AS347" i="1"/>
  <c r="AR347" i="1"/>
  <c r="AQ347" i="1"/>
  <c r="AP347" i="1"/>
  <c r="AO347" i="1"/>
  <c r="AN347" i="1"/>
  <c r="AM347" i="1"/>
  <c r="AL347" i="1"/>
  <c r="AK347" i="1"/>
  <c r="AJ347" i="1"/>
  <c r="AI347" i="1"/>
  <c r="AH347" i="1"/>
  <c r="AG347" i="1"/>
  <c r="AF347" i="1"/>
  <c r="AE347" i="1"/>
  <c r="AD347" i="1"/>
  <c r="AC347" i="1"/>
  <c r="AB347" i="1"/>
  <c r="AA347" i="1"/>
  <c r="Z347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BZ347" i="1" s="1"/>
  <c r="BY346" i="1"/>
  <c r="BX346" i="1"/>
  <c r="BW346" i="1"/>
  <c r="BV346" i="1"/>
  <c r="BU346" i="1"/>
  <c r="BT346" i="1"/>
  <c r="BS346" i="1"/>
  <c r="BR346" i="1"/>
  <c r="BQ346" i="1"/>
  <c r="BP346" i="1"/>
  <c r="BO346" i="1"/>
  <c r="BN346" i="1"/>
  <c r="BM346" i="1"/>
  <c r="BL346" i="1"/>
  <c r="BK346" i="1"/>
  <c r="BJ346" i="1"/>
  <c r="BI346" i="1"/>
  <c r="BH346" i="1"/>
  <c r="BG346" i="1"/>
  <c r="BF346" i="1"/>
  <c r="BE346" i="1"/>
  <c r="BD346" i="1"/>
  <c r="BC346" i="1"/>
  <c r="BB346" i="1"/>
  <c r="BA346" i="1"/>
  <c r="AZ346" i="1"/>
  <c r="AY346" i="1"/>
  <c r="AX346" i="1"/>
  <c r="AW346" i="1"/>
  <c r="AV346" i="1"/>
  <c r="AU346" i="1"/>
  <c r="AT346" i="1"/>
  <c r="AS346" i="1"/>
  <c r="AR346" i="1"/>
  <c r="AQ346" i="1"/>
  <c r="AP346" i="1"/>
  <c r="AO346" i="1"/>
  <c r="AN346" i="1"/>
  <c r="AM346" i="1"/>
  <c r="AL346" i="1"/>
  <c r="AK346" i="1"/>
  <c r="AJ346" i="1"/>
  <c r="AI346" i="1"/>
  <c r="AH346" i="1"/>
  <c r="AG346" i="1"/>
  <c r="AF346" i="1"/>
  <c r="AE346" i="1"/>
  <c r="AD346" i="1"/>
  <c r="AC346" i="1"/>
  <c r="AB346" i="1"/>
  <c r="AA346" i="1"/>
  <c r="Z346" i="1"/>
  <c r="Y346" i="1"/>
  <c r="X346" i="1"/>
  <c r="W346" i="1"/>
  <c r="V346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BZ346" i="1" s="1"/>
  <c r="E346" i="1"/>
  <c r="BY345" i="1"/>
  <c r="BX345" i="1"/>
  <c r="BW345" i="1"/>
  <c r="BV345" i="1"/>
  <c r="BU345" i="1"/>
  <c r="BT345" i="1"/>
  <c r="BS345" i="1"/>
  <c r="BR345" i="1"/>
  <c r="BQ345" i="1"/>
  <c r="BP345" i="1"/>
  <c r="BO345" i="1"/>
  <c r="BN345" i="1"/>
  <c r="BM345" i="1"/>
  <c r="BL345" i="1"/>
  <c r="BK345" i="1"/>
  <c r="BJ345" i="1"/>
  <c r="BI345" i="1"/>
  <c r="BH345" i="1"/>
  <c r="BG345" i="1"/>
  <c r="BF345" i="1"/>
  <c r="BE345" i="1"/>
  <c r="BD345" i="1"/>
  <c r="BC345" i="1"/>
  <c r="BB345" i="1"/>
  <c r="BA345" i="1"/>
  <c r="AZ345" i="1"/>
  <c r="AY345" i="1"/>
  <c r="AX345" i="1"/>
  <c r="AW345" i="1"/>
  <c r="AV345" i="1"/>
  <c r="AU345" i="1"/>
  <c r="AT345" i="1"/>
  <c r="AS345" i="1"/>
  <c r="AR345" i="1"/>
  <c r="AQ345" i="1"/>
  <c r="AP345" i="1"/>
  <c r="AO345" i="1"/>
  <c r="AN345" i="1"/>
  <c r="AM345" i="1"/>
  <c r="AL345" i="1"/>
  <c r="AK345" i="1"/>
  <c r="AJ345" i="1"/>
  <c r="AI345" i="1"/>
  <c r="AH345" i="1"/>
  <c r="AG345" i="1"/>
  <c r="AF345" i="1"/>
  <c r="AE345" i="1"/>
  <c r="AD345" i="1"/>
  <c r="AC345" i="1"/>
  <c r="AB345" i="1"/>
  <c r="AA345" i="1"/>
  <c r="Z345" i="1"/>
  <c r="Y345" i="1"/>
  <c r="X345" i="1"/>
  <c r="W345" i="1"/>
  <c r="V345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BY344" i="1"/>
  <c r="BX344" i="1"/>
  <c r="BW344" i="1"/>
  <c r="BV344" i="1"/>
  <c r="BU344" i="1"/>
  <c r="BT344" i="1"/>
  <c r="BS344" i="1"/>
  <c r="BR344" i="1"/>
  <c r="BQ344" i="1"/>
  <c r="BP344" i="1"/>
  <c r="BO344" i="1"/>
  <c r="BN344" i="1"/>
  <c r="BM344" i="1"/>
  <c r="BL344" i="1"/>
  <c r="BK344" i="1"/>
  <c r="BJ344" i="1"/>
  <c r="BI344" i="1"/>
  <c r="BH344" i="1"/>
  <c r="BG344" i="1"/>
  <c r="BF344" i="1"/>
  <c r="BE344" i="1"/>
  <c r="BD344" i="1"/>
  <c r="BC344" i="1"/>
  <c r="BB344" i="1"/>
  <c r="BA344" i="1"/>
  <c r="AZ344" i="1"/>
  <c r="AY344" i="1"/>
  <c r="AX344" i="1"/>
  <c r="AW344" i="1"/>
  <c r="AV344" i="1"/>
  <c r="AU344" i="1"/>
  <c r="AT344" i="1"/>
  <c r="AS344" i="1"/>
  <c r="AR344" i="1"/>
  <c r="AQ344" i="1"/>
  <c r="AP344" i="1"/>
  <c r="AO344" i="1"/>
  <c r="AN344" i="1"/>
  <c r="AM344" i="1"/>
  <c r="AL344" i="1"/>
  <c r="AK344" i="1"/>
  <c r="AJ344" i="1"/>
  <c r="AI344" i="1"/>
  <c r="AH344" i="1"/>
  <c r="AG344" i="1"/>
  <c r="AF344" i="1"/>
  <c r="AE344" i="1"/>
  <c r="AD344" i="1"/>
  <c r="AC344" i="1"/>
  <c r="AB344" i="1"/>
  <c r="AA344" i="1"/>
  <c r="Z344" i="1"/>
  <c r="Y344" i="1"/>
  <c r="X344" i="1"/>
  <c r="W344" i="1"/>
  <c r="V344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BY343" i="1"/>
  <c r="BX343" i="1"/>
  <c r="BW343" i="1"/>
  <c r="BV343" i="1"/>
  <c r="BU343" i="1"/>
  <c r="BT343" i="1"/>
  <c r="BS343" i="1"/>
  <c r="BR343" i="1"/>
  <c r="BQ343" i="1"/>
  <c r="BP343" i="1"/>
  <c r="BO343" i="1"/>
  <c r="BN343" i="1"/>
  <c r="BM343" i="1"/>
  <c r="BL343" i="1"/>
  <c r="BK343" i="1"/>
  <c r="BJ343" i="1"/>
  <c r="BI343" i="1"/>
  <c r="BH343" i="1"/>
  <c r="BG343" i="1"/>
  <c r="BF343" i="1"/>
  <c r="BE343" i="1"/>
  <c r="BD343" i="1"/>
  <c r="BC343" i="1"/>
  <c r="BB343" i="1"/>
  <c r="BA343" i="1"/>
  <c r="AZ343" i="1"/>
  <c r="AY343" i="1"/>
  <c r="AX343" i="1"/>
  <c r="AW343" i="1"/>
  <c r="AV343" i="1"/>
  <c r="AU343" i="1"/>
  <c r="AT343" i="1"/>
  <c r="AS343" i="1"/>
  <c r="AR343" i="1"/>
  <c r="AQ343" i="1"/>
  <c r="AP343" i="1"/>
  <c r="AO343" i="1"/>
  <c r="AN343" i="1"/>
  <c r="AM343" i="1"/>
  <c r="AL343" i="1"/>
  <c r="AK343" i="1"/>
  <c r="AJ343" i="1"/>
  <c r="AI343" i="1"/>
  <c r="AH343" i="1"/>
  <c r="AG343" i="1"/>
  <c r="AF343" i="1"/>
  <c r="AE343" i="1"/>
  <c r="AD343" i="1"/>
  <c r="AC343" i="1"/>
  <c r="AB343" i="1"/>
  <c r="AA343" i="1"/>
  <c r="Z343" i="1"/>
  <c r="Y343" i="1"/>
  <c r="X343" i="1"/>
  <c r="W343" i="1"/>
  <c r="V343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BY342" i="1"/>
  <c r="BX342" i="1"/>
  <c r="BW342" i="1"/>
  <c r="BV342" i="1"/>
  <c r="BU342" i="1"/>
  <c r="BT342" i="1"/>
  <c r="BS342" i="1"/>
  <c r="BR342" i="1"/>
  <c r="BQ342" i="1"/>
  <c r="BP342" i="1"/>
  <c r="BO342" i="1"/>
  <c r="BN342" i="1"/>
  <c r="BM342" i="1"/>
  <c r="BL342" i="1"/>
  <c r="BK342" i="1"/>
  <c r="BJ342" i="1"/>
  <c r="BI342" i="1"/>
  <c r="BH342" i="1"/>
  <c r="BG342" i="1"/>
  <c r="BF342" i="1"/>
  <c r="BE342" i="1"/>
  <c r="BD342" i="1"/>
  <c r="BC342" i="1"/>
  <c r="BB342" i="1"/>
  <c r="BA342" i="1"/>
  <c r="AZ342" i="1"/>
  <c r="AY342" i="1"/>
  <c r="AX342" i="1"/>
  <c r="AW342" i="1"/>
  <c r="AV342" i="1"/>
  <c r="AU342" i="1"/>
  <c r="AT342" i="1"/>
  <c r="AS342" i="1"/>
  <c r="AR342" i="1"/>
  <c r="AQ342" i="1"/>
  <c r="AP342" i="1"/>
  <c r="AO342" i="1"/>
  <c r="AN342" i="1"/>
  <c r="AM342" i="1"/>
  <c r="AL342" i="1"/>
  <c r="AK342" i="1"/>
  <c r="AJ342" i="1"/>
  <c r="AI342" i="1"/>
  <c r="AH342" i="1"/>
  <c r="AG342" i="1"/>
  <c r="AF342" i="1"/>
  <c r="AE342" i="1"/>
  <c r="AD342" i="1"/>
  <c r="AC342" i="1"/>
  <c r="AB342" i="1"/>
  <c r="AA342" i="1"/>
  <c r="Z342" i="1"/>
  <c r="Y342" i="1"/>
  <c r="X342" i="1"/>
  <c r="W342" i="1"/>
  <c r="V342" i="1"/>
  <c r="U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BY341" i="1"/>
  <c r="BX341" i="1"/>
  <c r="BW341" i="1"/>
  <c r="BV341" i="1"/>
  <c r="BU341" i="1"/>
  <c r="BT341" i="1"/>
  <c r="BS341" i="1"/>
  <c r="BR341" i="1"/>
  <c r="BQ341" i="1"/>
  <c r="BP341" i="1"/>
  <c r="BO341" i="1"/>
  <c r="BN341" i="1"/>
  <c r="BM341" i="1"/>
  <c r="BL341" i="1"/>
  <c r="BK341" i="1"/>
  <c r="BJ341" i="1"/>
  <c r="BI341" i="1"/>
  <c r="BH341" i="1"/>
  <c r="BG341" i="1"/>
  <c r="BF341" i="1"/>
  <c r="BE341" i="1"/>
  <c r="BD341" i="1"/>
  <c r="BC341" i="1"/>
  <c r="BB341" i="1"/>
  <c r="BA341" i="1"/>
  <c r="AZ341" i="1"/>
  <c r="AY341" i="1"/>
  <c r="AX341" i="1"/>
  <c r="AW341" i="1"/>
  <c r="AV341" i="1"/>
  <c r="AU341" i="1"/>
  <c r="AT341" i="1"/>
  <c r="AS341" i="1"/>
  <c r="AR341" i="1"/>
  <c r="AQ341" i="1"/>
  <c r="AP341" i="1"/>
  <c r="AO341" i="1"/>
  <c r="AN341" i="1"/>
  <c r="AM341" i="1"/>
  <c r="AL341" i="1"/>
  <c r="AK341" i="1"/>
  <c r="AJ341" i="1"/>
  <c r="AI341" i="1"/>
  <c r="AH341" i="1"/>
  <c r="AG341" i="1"/>
  <c r="AF341" i="1"/>
  <c r="AE341" i="1"/>
  <c r="AD341" i="1"/>
  <c r="AC341" i="1"/>
  <c r="AB341" i="1"/>
  <c r="AA341" i="1"/>
  <c r="Z341" i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BY340" i="1"/>
  <c r="BX340" i="1"/>
  <c r="BW340" i="1"/>
  <c r="BV340" i="1"/>
  <c r="BU340" i="1"/>
  <c r="BT340" i="1"/>
  <c r="BS340" i="1"/>
  <c r="BR340" i="1"/>
  <c r="BQ340" i="1"/>
  <c r="BP340" i="1"/>
  <c r="BO340" i="1"/>
  <c r="BN340" i="1"/>
  <c r="BM340" i="1"/>
  <c r="BL340" i="1"/>
  <c r="BK340" i="1"/>
  <c r="BJ340" i="1"/>
  <c r="BI340" i="1"/>
  <c r="BH340" i="1"/>
  <c r="BG340" i="1"/>
  <c r="BF340" i="1"/>
  <c r="BE340" i="1"/>
  <c r="BD340" i="1"/>
  <c r="BC340" i="1"/>
  <c r="BB340" i="1"/>
  <c r="BA340" i="1"/>
  <c r="AZ340" i="1"/>
  <c r="AY340" i="1"/>
  <c r="AX340" i="1"/>
  <c r="AW340" i="1"/>
  <c r="AV340" i="1"/>
  <c r="AU340" i="1"/>
  <c r="AT340" i="1"/>
  <c r="AS340" i="1"/>
  <c r="AR340" i="1"/>
  <c r="AQ340" i="1"/>
  <c r="AP340" i="1"/>
  <c r="AO340" i="1"/>
  <c r="AN340" i="1"/>
  <c r="AM340" i="1"/>
  <c r="AL340" i="1"/>
  <c r="AK340" i="1"/>
  <c r="AJ340" i="1"/>
  <c r="AI340" i="1"/>
  <c r="AH340" i="1"/>
  <c r="AG340" i="1"/>
  <c r="AF340" i="1"/>
  <c r="AE340" i="1"/>
  <c r="AD340" i="1"/>
  <c r="AC340" i="1"/>
  <c r="AB340" i="1"/>
  <c r="AA340" i="1"/>
  <c r="Z340" i="1"/>
  <c r="Y340" i="1"/>
  <c r="X340" i="1"/>
  <c r="W340" i="1"/>
  <c r="V340" i="1"/>
  <c r="U340" i="1"/>
  <c r="T340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BY339" i="1"/>
  <c r="BX339" i="1"/>
  <c r="BW339" i="1"/>
  <c r="BV339" i="1"/>
  <c r="BU339" i="1"/>
  <c r="BT339" i="1"/>
  <c r="BS339" i="1"/>
  <c r="BR339" i="1"/>
  <c r="BQ339" i="1"/>
  <c r="BP339" i="1"/>
  <c r="BO339" i="1"/>
  <c r="BN339" i="1"/>
  <c r="BM339" i="1"/>
  <c r="BL339" i="1"/>
  <c r="BK339" i="1"/>
  <c r="BJ339" i="1"/>
  <c r="BI339" i="1"/>
  <c r="BH339" i="1"/>
  <c r="BG339" i="1"/>
  <c r="BF339" i="1"/>
  <c r="BE339" i="1"/>
  <c r="BD339" i="1"/>
  <c r="BC339" i="1"/>
  <c r="BB339" i="1"/>
  <c r="BA339" i="1"/>
  <c r="AZ339" i="1"/>
  <c r="AY339" i="1"/>
  <c r="AX339" i="1"/>
  <c r="AW339" i="1"/>
  <c r="AV339" i="1"/>
  <c r="AU339" i="1"/>
  <c r="AT339" i="1"/>
  <c r="AS339" i="1"/>
  <c r="AR339" i="1"/>
  <c r="AQ339" i="1"/>
  <c r="AP339" i="1"/>
  <c r="AO339" i="1"/>
  <c r="AN339" i="1"/>
  <c r="AM339" i="1"/>
  <c r="AL339" i="1"/>
  <c r="AK339" i="1"/>
  <c r="AJ339" i="1"/>
  <c r="AI339" i="1"/>
  <c r="AH339" i="1"/>
  <c r="AG339" i="1"/>
  <c r="AF339" i="1"/>
  <c r="AE339" i="1"/>
  <c r="AD339" i="1"/>
  <c r="AC339" i="1"/>
  <c r="AB339" i="1"/>
  <c r="AA339" i="1"/>
  <c r="Z339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BY338" i="1"/>
  <c r="BX338" i="1"/>
  <c r="BW338" i="1"/>
  <c r="BV338" i="1"/>
  <c r="BU338" i="1"/>
  <c r="BT338" i="1"/>
  <c r="BS338" i="1"/>
  <c r="BR338" i="1"/>
  <c r="BQ338" i="1"/>
  <c r="BP338" i="1"/>
  <c r="BO338" i="1"/>
  <c r="BN338" i="1"/>
  <c r="BM338" i="1"/>
  <c r="BL338" i="1"/>
  <c r="BK338" i="1"/>
  <c r="BJ338" i="1"/>
  <c r="BI338" i="1"/>
  <c r="BH338" i="1"/>
  <c r="BG338" i="1"/>
  <c r="BF338" i="1"/>
  <c r="BE338" i="1"/>
  <c r="BD338" i="1"/>
  <c r="BC338" i="1"/>
  <c r="BB338" i="1"/>
  <c r="BA338" i="1"/>
  <c r="AZ338" i="1"/>
  <c r="AY338" i="1"/>
  <c r="AX338" i="1"/>
  <c r="AW338" i="1"/>
  <c r="AV338" i="1"/>
  <c r="AU338" i="1"/>
  <c r="AT338" i="1"/>
  <c r="AS338" i="1"/>
  <c r="AR338" i="1"/>
  <c r="AQ338" i="1"/>
  <c r="AP338" i="1"/>
  <c r="AO338" i="1"/>
  <c r="AN338" i="1"/>
  <c r="AM338" i="1"/>
  <c r="AL338" i="1"/>
  <c r="AK338" i="1"/>
  <c r="AJ338" i="1"/>
  <c r="AI338" i="1"/>
  <c r="AH338" i="1"/>
  <c r="AG338" i="1"/>
  <c r="AF338" i="1"/>
  <c r="AE338" i="1"/>
  <c r="AD338" i="1"/>
  <c r="AC338" i="1"/>
  <c r="AB338" i="1"/>
  <c r="AA338" i="1"/>
  <c r="Z338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BY337" i="1"/>
  <c r="BX337" i="1"/>
  <c r="BW337" i="1"/>
  <c r="BV337" i="1"/>
  <c r="BU337" i="1"/>
  <c r="BT337" i="1"/>
  <c r="BS337" i="1"/>
  <c r="BR337" i="1"/>
  <c r="BQ337" i="1"/>
  <c r="BP337" i="1"/>
  <c r="BO337" i="1"/>
  <c r="BN337" i="1"/>
  <c r="BM337" i="1"/>
  <c r="BL337" i="1"/>
  <c r="BK337" i="1"/>
  <c r="BJ337" i="1"/>
  <c r="BI337" i="1"/>
  <c r="BH337" i="1"/>
  <c r="BG337" i="1"/>
  <c r="BF337" i="1"/>
  <c r="BE337" i="1"/>
  <c r="BD337" i="1"/>
  <c r="BC337" i="1"/>
  <c r="BB337" i="1"/>
  <c r="BA337" i="1"/>
  <c r="AZ337" i="1"/>
  <c r="AY337" i="1"/>
  <c r="AX337" i="1"/>
  <c r="AW337" i="1"/>
  <c r="AV337" i="1"/>
  <c r="AU337" i="1"/>
  <c r="AT337" i="1"/>
  <c r="AS337" i="1"/>
  <c r="AR337" i="1"/>
  <c r="AQ337" i="1"/>
  <c r="AP337" i="1"/>
  <c r="AO337" i="1"/>
  <c r="AN337" i="1"/>
  <c r="AM337" i="1"/>
  <c r="AL337" i="1"/>
  <c r="AK337" i="1"/>
  <c r="AJ337" i="1"/>
  <c r="AI337" i="1"/>
  <c r="AH337" i="1"/>
  <c r="AG337" i="1"/>
  <c r="AF337" i="1"/>
  <c r="AE337" i="1"/>
  <c r="AD337" i="1"/>
  <c r="AC337" i="1"/>
  <c r="AB337" i="1"/>
  <c r="AA337" i="1"/>
  <c r="Z337" i="1"/>
  <c r="Y337" i="1"/>
  <c r="X337" i="1"/>
  <c r="W337" i="1"/>
  <c r="V337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BY336" i="1"/>
  <c r="BX336" i="1"/>
  <c r="BW336" i="1"/>
  <c r="BV336" i="1"/>
  <c r="BU336" i="1"/>
  <c r="BT336" i="1"/>
  <c r="BS336" i="1"/>
  <c r="BR336" i="1"/>
  <c r="BQ336" i="1"/>
  <c r="BP336" i="1"/>
  <c r="BO336" i="1"/>
  <c r="BN336" i="1"/>
  <c r="BM336" i="1"/>
  <c r="BL336" i="1"/>
  <c r="BK336" i="1"/>
  <c r="BJ336" i="1"/>
  <c r="BI336" i="1"/>
  <c r="BH336" i="1"/>
  <c r="BG336" i="1"/>
  <c r="BF336" i="1"/>
  <c r="BE336" i="1"/>
  <c r="BD336" i="1"/>
  <c r="BC336" i="1"/>
  <c r="BB336" i="1"/>
  <c r="BA336" i="1"/>
  <c r="AZ336" i="1"/>
  <c r="AY336" i="1"/>
  <c r="AX336" i="1"/>
  <c r="AW336" i="1"/>
  <c r="AV336" i="1"/>
  <c r="AU336" i="1"/>
  <c r="AT336" i="1"/>
  <c r="AS336" i="1"/>
  <c r="AR336" i="1"/>
  <c r="AQ336" i="1"/>
  <c r="AP336" i="1"/>
  <c r="AO336" i="1"/>
  <c r="AN336" i="1"/>
  <c r="AM336" i="1"/>
  <c r="AL336" i="1"/>
  <c r="AK336" i="1"/>
  <c r="AJ336" i="1"/>
  <c r="AI336" i="1"/>
  <c r="AH336" i="1"/>
  <c r="AG336" i="1"/>
  <c r="AF336" i="1"/>
  <c r="AE336" i="1"/>
  <c r="AD336" i="1"/>
  <c r="AC336" i="1"/>
  <c r="AB336" i="1"/>
  <c r="AA336" i="1"/>
  <c r="Z336" i="1"/>
  <c r="Y336" i="1"/>
  <c r="X336" i="1"/>
  <c r="W336" i="1"/>
  <c r="V336" i="1"/>
  <c r="U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BY335" i="1"/>
  <c r="BX335" i="1"/>
  <c r="BW335" i="1"/>
  <c r="BV335" i="1"/>
  <c r="BU335" i="1"/>
  <c r="BT335" i="1"/>
  <c r="BS335" i="1"/>
  <c r="BR335" i="1"/>
  <c r="BQ335" i="1"/>
  <c r="BP335" i="1"/>
  <c r="BO335" i="1"/>
  <c r="BN335" i="1"/>
  <c r="BM335" i="1"/>
  <c r="BL335" i="1"/>
  <c r="BK335" i="1"/>
  <c r="BJ335" i="1"/>
  <c r="BI335" i="1"/>
  <c r="BH335" i="1"/>
  <c r="BG335" i="1"/>
  <c r="BF335" i="1"/>
  <c r="BE335" i="1"/>
  <c r="BD335" i="1"/>
  <c r="BC335" i="1"/>
  <c r="BB335" i="1"/>
  <c r="BA335" i="1"/>
  <c r="AZ335" i="1"/>
  <c r="AY335" i="1"/>
  <c r="AX335" i="1"/>
  <c r="AW335" i="1"/>
  <c r="AV335" i="1"/>
  <c r="AU335" i="1"/>
  <c r="AT335" i="1"/>
  <c r="AS335" i="1"/>
  <c r="AR335" i="1"/>
  <c r="AQ335" i="1"/>
  <c r="AP335" i="1"/>
  <c r="AO335" i="1"/>
  <c r="AN335" i="1"/>
  <c r="AM335" i="1"/>
  <c r="AL335" i="1"/>
  <c r="AK335" i="1"/>
  <c r="AJ335" i="1"/>
  <c r="AI335" i="1"/>
  <c r="AH335" i="1"/>
  <c r="AG335" i="1"/>
  <c r="AF335" i="1"/>
  <c r="AE335" i="1"/>
  <c r="AD335" i="1"/>
  <c r="AC335" i="1"/>
  <c r="AB335" i="1"/>
  <c r="AA335" i="1"/>
  <c r="Z335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BZ335" i="1" s="1"/>
  <c r="BY334" i="1"/>
  <c r="BX334" i="1"/>
  <c r="BW334" i="1"/>
  <c r="BV334" i="1"/>
  <c r="BU334" i="1"/>
  <c r="BT334" i="1"/>
  <c r="BS334" i="1"/>
  <c r="BR334" i="1"/>
  <c r="BQ334" i="1"/>
  <c r="BP334" i="1"/>
  <c r="BO334" i="1"/>
  <c r="BN334" i="1"/>
  <c r="BM334" i="1"/>
  <c r="BL334" i="1"/>
  <c r="BK334" i="1"/>
  <c r="BJ334" i="1"/>
  <c r="BI334" i="1"/>
  <c r="BH334" i="1"/>
  <c r="BG334" i="1"/>
  <c r="BF334" i="1"/>
  <c r="BE334" i="1"/>
  <c r="BD334" i="1"/>
  <c r="BC334" i="1"/>
  <c r="BB334" i="1"/>
  <c r="BA334" i="1"/>
  <c r="AZ334" i="1"/>
  <c r="AY334" i="1"/>
  <c r="AX334" i="1"/>
  <c r="AW334" i="1"/>
  <c r="AV334" i="1"/>
  <c r="AU334" i="1"/>
  <c r="AT334" i="1"/>
  <c r="AS334" i="1"/>
  <c r="AR334" i="1"/>
  <c r="AQ334" i="1"/>
  <c r="AP334" i="1"/>
  <c r="AO334" i="1"/>
  <c r="AN334" i="1"/>
  <c r="AM334" i="1"/>
  <c r="AL334" i="1"/>
  <c r="AK334" i="1"/>
  <c r="AJ334" i="1"/>
  <c r="AI334" i="1"/>
  <c r="AH334" i="1"/>
  <c r="AG334" i="1"/>
  <c r="AF334" i="1"/>
  <c r="AE334" i="1"/>
  <c r="AD334" i="1"/>
  <c r="AC334" i="1"/>
  <c r="AB334" i="1"/>
  <c r="AA334" i="1"/>
  <c r="Z334" i="1"/>
  <c r="Y334" i="1"/>
  <c r="X334" i="1"/>
  <c r="W334" i="1"/>
  <c r="V334" i="1"/>
  <c r="U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BZ334" i="1" s="1"/>
  <c r="E334" i="1"/>
  <c r="BY333" i="1"/>
  <c r="BX333" i="1"/>
  <c r="BW333" i="1"/>
  <c r="BV333" i="1"/>
  <c r="BU333" i="1"/>
  <c r="BT333" i="1"/>
  <c r="BS333" i="1"/>
  <c r="BR333" i="1"/>
  <c r="BQ333" i="1"/>
  <c r="BP333" i="1"/>
  <c r="BO333" i="1"/>
  <c r="BN333" i="1"/>
  <c r="BM333" i="1"/>
  <c r="BL333" i="1"/>
  <c r="BK333" i="1"/>
  <c r="BJ333" i="1"/>
  <c r="BI333" i="1"/>
  <c r="BH333" i="1"/>
  <c r="BG333" i="1"/>
  <c r="BF333" i="1"/>
  <c r="BE333" i="1"/>
  <c r="BD333" i="1"/>
  <c r="BC333" i="1"/>
  <c r="BB333" i="1"/>
  <c r="BA333" i="1"/>
  <c r="AZ333" i="1"/>
  <c r="AY333" i="1"/>
  <c r="AX333" i="1"/>
  <c r="AW333" i="1"/>
  <c r="AV333" i="1"/>
  <c r="AU333" i="1"/>
  <c r="AT333" i="1"/>
  <c r="AS333" i="1"/>
  <c r="AR333" i="1"/>
  <c r="AQ333" i="1"/>
  <c r="AP333" i="1"/>
  <c r="AO333" i="1"/>
  <c r="AN333" i="1"/>
  <c r="AM333" i="1"/>
  <c r="AL333" i="1"/>
  <c r="AK333" i="1"/>
  <c r="AJ333" i="1"/>
  <c r="AI333" i="1"/>
  <c r="AH333" i="1"/>
  <c r="AG333" i="1"/>
  <c r="AF333" i="1"/>
  <c r="AE333" i="1"/>
  <c r="AD333" i="1"/>
  <c r="AC333" i="1"/>
  <c r="AB333" i="1"/>
  <c r="AA333" i="1"/>
  <c r="Z333" i="1"/>
  <c r="Y333" i="1"/>
  <c r="X333" i="1"/>
  <c r="W333" i="1"/>
  <c r="V333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BY332" i="1"/>
  <c r="BX332" i="1"/>
  <c r="BW332" i="1"/>
  <c r="BV332" i="1"/>
  <c r="BU332" i="1"/>
  <c r="BT332" i="1"/>
  <c r="BS332" i="1"/>
  <c r="BR332" i="1"/>
  <c r="BQ332" i="1"/>
  <c r="BP332" i="1"/>
  <c r="BO332" i="1"/>
  <c r="BN332" i="1"/>
  <c r="BM332" i="1"/>
  <c r="BL332" i="1"/>
  <c r="BK332" i="1"/>
  <c r="BJ332" i="1"/>
  <c r="BI332" i="1"/>
  <c r="BH332" i="1"/>
  <c r="BG332" i="1"/>
  <c r="BF332" i="1"/>
  <c r="BE332" i="1"/>
  <c r="BD332" i="1"/>
  <c r="BC332" i="1"/>
  <c r="BB332" i="1"/>
  <c r="BA332" i="1"/>
  <c r="AZ332" i="1"/>
  <c r="AY332" i="1"/>
  <c r="AX332" i="1"/>
  <c r="AW332" i="1"/>
  <c r="AV332" i="1"/>
  <c r="AU332" i="1"/>
  <c r="AT332" i="1"/>
  <c r="AS332" i="1"/>
  <c r="AR332" i="1"/>
  <c r="AQ332" i="1"/>
  <c r="AP332" i="1"/>
  <c r="AO332" i="1"/>
  <c r="AN332" i="1"/>
  <c r="AM332" i="1"/>
  <c r="AL332" i="1"/>
  <c r="AK332" i="1"/>
  <c r="AJ332" i="1"/>
  <c r="AI332" i="1"/>
  <c r="AH332" i="1"/>
  <c r="AG332" i="1"/>
  <c r="AF332" i="1"/>
  <c r="AE332" i="1"/>
  <c r="AD332" i="1"/>
  <c r="AC332" i="1"/>
  <c r="AB332" i="1"/>
  <c r="AA332" i="1"/>
  <c r="Z332" i="1"/>
  <c r="Y332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BY331" i="1"/>
  <c r="BX331" i="1"/>
  <c r="BW331" i="1"/>
  <c r="BV331" i="1"/>
  <c r="BU331" i="1"/>
  <c r="BT331" i="1"/>
  <c r="BS331" i="1"/>
  <c r="BR331" i="1"/>
  <c r="BQ331" i="1"/>
  <c r="BP331" i="1"/>
  <c r="BO331" i="1"/>
  <c r="BN331" i="1"/>
  <c r="BM331" i="1"/>
  <c r="BL331" i="1"/>
  <c r="BK331" i="1"/>
  <c r="BJ331" i="1"/>
  <c r="BI331" i="1"/>
  <c r="BH331" i="1"/>
  <c r="BG331" i="1"/>
  <c r="BF331" i="1"/>
  <c r="BE331" i="1"/>
  <c r="BD331" i="1"/>
  <c r="BC331" i="1"/>
  <c r="BB331" i="1"/>
  <c r="BA331" i="1"/>
  <c r="AZ331" i="1"/>
  <c r="AY331" i="1"/>
  <c r="AX331" i="1"/>
  <c r="AW331" i="1"/>
  <c r="AV331" i="1"/>
  <c r="AU331" i="1"/>
  <c r="AT331" i="1"/>
  <c r="AS331" i="1"/>
  <c r="AR331" i="1"/>
  <c r="AQ331" i="1"/>
  <c r="AP331" i="1"/>
  <c r="AO331" i="1"/>
  <c r="AN331" i="1"/>
  <c r="AM331" i="1"/>
  <c r="AL331" i="1"/>
  <c r="AK331" i="1"/>
  <c r="AJ331" i="1"/>
  <c r="AI331" i="1"/>
  <c r="AH331" i="1"/>
  <c r="AG331" i="1"/>
  <c r="AF331" i="1"/>
  <c r="AE331" i="1"/>
  <c r="AD331" i="1"/>
  <c r="AC331" i="1"/>
  <c r="AB331" i="1"/>
  <c r="AA331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BY330" i="1"/>
  <c r="BX330" i="1"/>
  <c r="BW330" i="1"/>
  <c r="BV330" i="1"/>
  <c r="BU330" i="1"/>
  <c r="BT330" i="1"/>
  <c r="BS330" i="1"/>
  <c r="BR330" i="1"/>
  <c r="BQ330" i="1"/>
  <c r="BP330" i="1"/>
  <c r="BO330" i="1"/>
  <c r="BN330" i="1"/>
  <c r="BM330" i="1"/>
  <c r="BL330" i="1"/>
  <c r="BK330" i="1"/>
  <c r="BJ330" i="1"/>
  <c r="BI330" i="1"/>
  <c r="BH330" i="1"/>
  <c r="BG330" i="1"/>
  <c r="BF330" i="1"/>
  <c r="BE330" i="1"/>
  <c r="BD330" i="1"/>
  <c r="BC330" i="1"/>
  <c r="BB330" i="1"/>
  <c r="BA330" i="1"/>
  <c r="AZ330" i="1"/>
  <c r="AY330" i="1"/>
  <c r="AX330" i="1"/>
  <c r="AW330" i="1"/>
  <c r="AV330" i="1"/>
  <c r="AU330" i="1"/>
  <c r="AT330" i="1"/>
  <c r="AS330" i="1"/>
  <c r="AR330" i="1"/>
  <c r="AQ330" i="1"/>
  <c r="AP330" i="1"/>
  <c r="AO330" i="1"/>
  <c r="AN330" i="1"/>
  <c r="AM330" i="1"/>
  <c r="AL330" i="1"/>
  <c r="AK330" i="1"/>
  <c r="AJ330" i="1"/>
  <c r="AI330" i="1"/>
  <c r="AH330" i="1"/>
  <c r="AG330" i="1"/>
  <c r="AF330" i="1"/>
  <c r="AE330" i="1"/>
  <c r="AD330" i="1"/>
  <c r="AC330" i="1"/>
  <c r="AB330" i="1"/>
  <c r="AA330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BY329" i="1"/>
  <c r="BX329" i="1"/>
  <c r="BW329" i="1"/>
  <c r="BV329" i="1"/>
  <c r="BU329" i="1"/>
  <c r="BT329" i="1"/>
  <c r="BS329" i="1"/>
  <c r="BR329" i="1"/>
  <c r="BQ329" i="1"/>
  <c r="BP329" i="1"/>
  <c r="BO329" i="1"/>
  <c r="BN329" i="1"/>
  <c r="BM329" i="1"/>
  <c r="BL329" i="1"/>
  <c r="BK329" i="1"/>
  <c r="BJ329" i="1"/>
  <c r="BI329" i="1"/>
  <c r="BH329" i="1"/>
  <c r="BG329" i="1"/>
  <c r="BF329" i="1"/>
  <c r="BE329" i="1"/>
  <c r="BD329" i="1"/>
  <c r="BC329" i="1"/>
  <c r="BB329" i="1"/>
  <c r="BA329" i="1"/>
  <c r="AZ329" i="1"/>
  <c r="AY329" i="1"/>
  <c r="AX329" i="1"/>
  <c r="AW329" i="1"/>
  <c r="AV329" i="1"/>
  <c r="AU329" i="1"/>
  <c r="AT329" i="1"/>
  <c r="AS329" i="1"/>
  <c r="AR329" i="1"/>
  <c r="AQ329" i="1"/>
  <c r="AP329" i="1"/>
  <c r="AO329" i="1"/>
  <c r="AN329" i="1"/>
  <c r="AM329" i="1"/>
  <c r="AL329" i="1"/>
  <c r="AK329" i="1"/>
  <c r="AJ329" i="1"/>
  <c r="AI329" i="1"/>
  <c r="AH329" i="1"/>
  <c r="AG329" i="1"/>
  <c r="AF329" i="1"/>
  <c r="AE329" i="1"/>
  <c r="AD329" i="1"/>
  <c r="AC329" i="1"/>
  <c r="AB329" i="1"/>
  <c r="AA329" i="1"/>
  <c r="Z329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BY328" i="1"/>
  <c r="BX328" i="1"/>
  <c r="BW328" i="1"/>
  <c r="BV328" i="1"/>
  <c r="BU328" i="1"/>
  <c r="BT328" i="1"/>
  <c r="BS328" i="1"/>
  <c r="BR328" i="1"/>
  <c r="BQ328" i="1"/>
  <c r="BP328" i="1"/>
  <c r="BO328" i="1"/>
  <c r="BN328" i="1"/>
  <c r="BM328" i="1"/>
  <c r="BL328" i="1"/>
  <c r="BK328" i="1"/>
  <c r="BJ328" i="1"/>
  <c r="BI328" i="1"/>
  <c r="BH328" i="1"/>
  <c r="BG328" i="1"/>
  <c r="BF328" i="1"/>
  <c r="BE328" i="1"/>
  <c r="BD328" i="1"/>
  <c r="BC328" i="1"/>
  <c r="BB328" i="1"/>
  <c r="BA328" i="1"/>
  <c r="AZ328" i="1"/>
  <c r="AY328" i="1"/>
  <c r="AX328" i="1"/>
  <c r="AW328" i="1"/>
  <c r="AV328" i="1"/>
  <c r="AU328" i="1"/>
  <c r="AT328" i="1"/>
  <c r="AS328" i="1"/>
  <c r="AR328" i="1"/>
  <c r="AQ328" i="1"/>
  <c r="AP328" i="1"/>
  <c r="AO328" i="1"/>
  <c r="AN328" i="1"/>
  <c r="AM328" i="1"/>
  <c r="AL328" i="1"/>
  <c r="AK328" i="1"/>
  <c r="AJ328" i="1"/>
  <c r="AI328" i="1"/>
  <c r="AH328" i="1"/>
  <c r="AG328" i="1"/>
  <c r="AF328" i="1"/>
  <c r="AE328" i="1"/>
  <c r="AD328" i="1"/>
  <c r="AC328" i="1"/>
  <c r="AB328" i="1"/>
  <c r="AA328" i="1"/>
  <c r="Z328" i="1"/>
  <c r="Y328" i="1"/>
  <c r="X328" i="1"/>
  <c r="W328" i="1"/>
  <c r="V328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BY327" i="1"/>
  <c r="BX327" i="1"/>
  <c r="BW327" i="1"/>
  <c r="BV327" i="1"/>
  <c r="BU327" i="1"/>
  <c r="BT327" i="1"/>
  <c r="BS327" i="1"/>
  <c r="BR327" i="1"/>
  <c r="BQ327" i="1"/>
  <c r="BP327" i="1"/>
  <c r="BO327" i="1"/>
  <c r="BN327" i="1"/>
  <c r="BM327" i="1"/>
  <c r="BL327" i="1"/>
  <c r="BK327" i="1"/>
  <c r="BJ327" i="1"/>
  <c r="BI327" i="1"/>
  <c r="BH327" i="1"/>
  <c r="BG327" i="1"/>
  <c r="BF327" i="1"/>
  <c r="BE327" i="1"/>
  <c r="BD327" i="1"/>
  <c r="BC327" i="1"/>
  <c r="BB327" i="1"/>
  <c r="BA327" i="1"/>
  <c r="AZ327" i="1"/>
  <c r="AY327" i="1"/>
  <c r="AX327" i="1"/>
  <c r="AW327" i="1"/>
  <c r="AV327" i="1"/>
  <c r="AU327" i="1"/>
  <c r="AT327" i="1"/>
  <c r="AS327" i="1"/>
  <c r="AR327" i="1"/>
  <c r="AQ327" i="1"/>
  <c r="AP327" i="1"/>
  <c r="AO327" i="1"/>
  <c r="AN327" i="1"/>
  <c r="AM327" i="1"/>
  <c r="AL327" i="1"/>
  <c r="AK327" i="1"/>
  <c r="AJ327" i="1"/>
  <c r="AI327" i="1"/>
  <c r="AH327" i="1"/>
  <c r="AG327" i="1"/>
  <c r="AF327" i="1"/>
  <c r="AE327" i="1"/>
  <c r="AD327" i="1"/>
  <c r="AC327" i="1"/>
  <c r="AB327" i="1"/>
  <c r="AA327" i="1"/>
  <c r="Z327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BY326" i="1"/>
  <c r="BX326" i="1"/>
  <c r="BW326" i="1"/>
  <c r="BV326" i="1"/>
  <c r="BU326" i="1"/>
  <c r="BT326" i="1"/>
  <c r="BS326" i="1"/>
  <c r="BR326" i="1"/>
  <c r="BQ326" i="1"/>
  <c r="BP326" i="1"/>
  <c r="BO326" i="1"/>
  <c r="BN326" i="1"/>
  <c r="BM326" i="1"/>
  <c r="BL326" i="1"/>
  <c r="BK326" i="1"/>
  <c r="BJ326" i="1"/>
  <c r="BI326" i="1"/>
  <c r="BH326" i="1"/>
  <c r="BG326" i="1"/>
  <c r="BF326" i="1"/>
  <c r="BE326" i="1"/>
  <c r="BD326" i="1"/>
  <c r="BC326" i="1"/>
  <c r="BB326" i="1"/>
  <c r="BA326" i="1"/>
  <c r="AZ326" i="1"/>
  <c r="AY326" i="1"/>
  <c r="AX326" i="1"/>
  <c r="AW326" i="1"/>
  <c r="AV326" i="1"/>
  <c r="AU326" i="1"/>
  <c r="AT326" i="1"/>
  <c r="AS326" i="1"/>
  <c r="AR326" i="1"/>
  <c r="AQ326" i="1"/>
  <c r="AP326" i="1"/>
  <c r="AO326" i="1"/>
  <c r="AN326" i="1"/>
  <c r="AM326" i="1"/>
  <c r="AL326" i="1"/>
  <c r="AK326" i="1"/>
  <c r="AJ326" i="1"/>
  <c r="AI326" i="1"/>
  <c r="AH326" i="1"/>
  <c r="AG326" i="1"/>
  <c r="AF326" i="1"/>
  <c r="AE326" i="1"/>
  <c r="AD326" i="1"/>
  <c r="AC326" i="1"/>
  <c r="AB326" i="1"/>
  <c r="AA326" i="1"/>
  <c r="Z326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BY325" i="1"/>
  <c r="BX325" i="1"/>
  <c r="BW325" i="1"/>
  <c r="BV325" i="1"/>
  <c r="BU325" i="1"/>
  <c r="BT325" i="1"/>
  <c r="BS325" i="1"/>
  <c r="BR325" i="1"/>
  <c r="BQ325" i="1"/>
  <c r="BP325" i="1"/>
  <c r="BO325" i="1"/>
  <c r="BN325" i="1"/>
  <c r="BM325" i="1"/>
  <c r="BL325" i="1"/>
  <c r="BK325" i="1"/>
  <c r="BJ325" i="1"/>
  <c r="BI325" i="1"/>
  <c r="BH325" i="1"/>
  <c r="BG325" i="1"/>
  <c r="BF325" i="1"/>
  <c r="BE325" i="1"/>
  <c r="BD325" i="1"/>
  <c r="BC325" i="1"/>
  <c r="BB325" i="1"/>
  <c r="BA325" i="1"/>
  <c r="AZ325" i="1"/>
  <c r="AY325" i="1"/>
  <c r="AX325" i="1"/>
  <c r="AW325" i="1"/>
  <c r="AV325" i="1"/>
  <c r="AU325" i="1"/>
  <c r="AT325" i="1"/>
  <c r="AS325" i="1"/>
  <c r="AR325" i="1"/>
  <c r="AQ325" i="1"/>
  <c r="AP325" i="1"/>
  <c r="AO325" i="1"/>
  <c r="AN325" i="1"/>
  <c r="AM325" i="1"/>
  <c r="AL325" i="1"/>
  <c r="AK325" i="1"/>
  <c r="AJ325" i="1"/>
  <c r="AI325" i="1"/>
  <c r="AH325" i="1"/>
  <c r="AG325" i="1"/>
  <c r="AF325" i="1"/>
  <c r="AE325" i="1"/>
  <c r="AD325" i="1"/>
  <c r="AC325" i="1"/>
  <c r="AB325" i="1"/>
  <c r="AA325" i="1"/>
  <c r="Z325" i="1"/>
  <c r="Y325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BY324" i="1"/>
  <c r="BX324" i="1"/>
  <c r="BW324" i="1"/>
  <c r="BV324" i="1"/>
  <c r="BU324" i="1"/>
  <c r="BT324" i="1"/>
  <c r="BS324" i="1"/>
  <c r="BR324" i="1"/>
  <c r="BQ324" i="1"/>
  <c r="BP324" i="1"/>
  <c r="BO324" i="1"/>
  <c r="BN324" i="1"/>
  <c r="BM324" i="1"/>
  <c r="BL324" i="1"/>
  <c r="BK324" i="1"/>
  <c r="BJ324" i="1"/>
  <c r="BI324" i="1"/>
  <c r="BH324" i="1"/>
  <c r="BG324" i="1"/>
  <c r="BF324" i="1"/>
  <c r="BE324" i="1"/>
  <c r="BD324" i="1"/>
  <c r="BC324" i="1"/>
  <c r="BB324" i="1"/>
  <c r="BA324" i="1"/>
  <c r="AZ324" i="1"/>
  <c r="AY324" i="1"/>
  <c r="AX324" i="1"/>
  <c r="AW324" i="1"/>
  <c r="AV324" i="1"/>
  <c r="AU324" i="1"/>
  <c r="AT324" i="1"/>
  <c r="AS324" i="1"/>
  <c r="AR324" i="1"/>
  <c r="AQ324" i="1"/>
  <c r="AP324" i="1"/>
  <c r="AO324" i="1"/>
  <c r="AN324" i="1"/>
  <c r="AM324" i="1"/>
  <c r="AL324" i="1"/>
  <c r="AK324" i="1"/>
  <c r="AJ324" i="1"/>
  <c r="AI324" i="1"/>
  <c r="AH324" i="1"/>
  <c r="AG324" i="1"/>
  <c r="AF324" i="1"/>
  <c r="AE324" i="1"/>
  <c r="AD324" i="1"/>
  <c r="AC324" i="1"/>
  <c r="AB324" i="1"/>
  <c r="AA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BY323" i="1"/>
  <c r="BX323" i="1"/>
  <c r="BW323" i="1"/>
  <c r="BV323" i="1"/>
  <c r="BU323" i="1"/>
  <c r="BT323" i="1"/>
  <c r="BS323" i="1"/>
  <c r="BR323" i="1"/>
  <c r="BQ323" i="1"/>
  <c r="BP323" i="1"/>
  <c r="BO323" i="1"/>
  <c r="BN323" i="1"/>
  <c r="BM323" i="1"/>
  <c r="BL323" i="1"/>
  <c r="BK323" i="1"/>
  <c r="BJ323" i="1"/>
  <c r="BI323" i="1"/>
  <c r="BH323" i="1"/>
  <c r="BG323" i="1"/>
  <c r="BF323" i="1"/>
  <c r="BE323" i="1"/>
  <c r="BD323" i="1"/>
  <c r="BC323" i="1"/>
  <c r="BB323" i="1"/>
  <c r="BA323" i="1"/>
  <c r="AZ323" i="1"/>
  <c r="AY323" i="1"/>
  <c r="AX323" i="1"/>
  <c r="AW323" i="1"/>
  <c r="AV323" i="1"/>
  <c r="AU323" i="1"/>
  <c r="AT323" i="1"/>
  <c r="AS323" i="1"/>
  <c r="AR323" i="1"/>
  <c r="AQ323" i="1"/>
  <c r="AP323" i="1"/>
  <c r="AO323" i="1"/>
  <c r="AN323" i="1"/>
  <c r="AM323" i="1"/>
  <c r="AL323" i="1"/>
  <c r="AK323" i="1"/>
  <c r="AJ323" i="1"/>
  <c r="AI323" i="1"/>
  <c r="AH323" i="1"/>
  <c r="AG323" i="1"/>
  <c r="AF323" i="1"/>
  <c r="AE323" i="1"/>
  <c r="AD323" i="1"/>
  <c r="AC323" i="1"/>
  <c r="AB323" i="1"/>
  <c r="AA323" i="1"/>
  <c r="Z323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BZ323" i="1" s="1"/>
  <c r="BY322" i="1"/>
  <c r="BX322" i="1"/>
  <c r="BW322" i="1"/>
  <c r="BV322" i="1"/>
  <c r="BU322" i="1"/>
  <c r="BT322" i="1"/>
  <c r="BS322" i="1"/>
  <c r="BR322" i="1"/>
  <c r="BQ322" i="1"/>
  <c r="BP322" i="1"/>
  <c r="BO322" i="1"/>
  <c r="BN322" i="1"/>
  <c r="BM322" i="1"/>
  <c r="BL322" i="1"/>
  <c r="BK322" i="1"/>
  <c r="BJ322" i="1"/>
  <c r="BI322" i="1"/>
  <c r="BH322" i="1"/>
  <c r="BG322" i="1"/>
  <c r="BF322" i="1"/>
  <c r="BE322" i="1"/>
  <c r="BD322" i="1"/>
  <c r="BC322" i="1"/>
  <c r="BB322" i="1"/>
  <c r="BA322" i="1"/>
  <c r="AZ322" i="1"/>
  <c r="AY322" i="1"/>
  <c r="AX322" i="1"/>
  <c r="AW322" i="1"/>
  <c r="AV322" i="1"/>
  <c r="AU322" i="1"/>
  <c r="AT322" i="1"/>
  <c r="AS322" i="1"/>
  <c r="AR322" i="1"/>
  <c r="AQ322" i="1"/>
  <c r="AP322" i="1"/>
  <c r="AO322" i="1"/>
  <c r="AN322" i="1"/>
  <c r="AM322" i="1"/>
  <c r="AL322" i="1"/>
  <c r="AK322" i="1"/>
  <c r="AJ322" i="1"/>
  <c r="AI322" i="1"/>
  <c r="AH322" i="1"/>
  <c r="AG322" i="1"/>
  <c r="AF322" i="1"/>
  <c r="AE322" i="1"/>
  <c r="AD322" i="1"/>
  <c r="AC322" i="1"/>
  <c r="AB322" i="1"/>
  <c r="AA322" i="1"/>
  <c r="Z322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BZ322" i="1" s="1"/>
  <c r="E322" i="1"/>
  <c r="BY321" i="1"/>
  <c r="BX321" i="1"/>
  <c r="BW321" i="1"/>
  <c r="BV321" i="1"/>
  <c r="BU321" i="1"/>
  <c r="BT321" i="1"/>
  <c r="BS321" i="1"/>
  <c r="BR321" i="1"/>
  <c r="BQ321" i="1"/>
  <c r="BP321" i="1"/>
  <c r="BO321" i="1"/>
  <c r="BN321" i="1"/>
  <c r="BM321" i="1"/>
  <c r="BL321" i="1"/>
  <c r="BK321" i="1"/>
  <c r="BJ321" i="1"/>
  <c r="BI321" i="1"/>
  <c r="BH321" i="1"/>
  <c r="BG321" i="1"/>
  <c r="BF321" i="1"/>
  <c r="BE321" i="1"/>
  <c r="BD321" i="1"/>
  <c r="BC321" i="1"/>
  <c r="BB321" i="1"/>
  <c r="BA321" i="1"/>
  <c r="AZ321" i="1"/>
  <c r="AY321" i="1"/>
  <c r="AX321" i="1"/>
  <c r="AW321" i="1"/>
  <c r="AV321" i="1"/>
  <c r="AU321" i="1"/>
  <c r="AT321" i="1"/>
  <c r="AS321" i="1"/>
  <c r="AR321" i="1"/>
  <c r="AQ321" i="1"/>
  <c r="AP321" i="1"/>
  <c r="AO321" i="1"/>
  <c r="AN321" i="1"/>
  <c r="AM321" i="1"/>
  <c r="AL321" i="1"/>
  <c r="AK321" i="1"/>
  <c r="AJ321" i="1"/>
  <c r="AI321" i="1"/>
  <c r="AH321" i="1"/>
  <c r="AG321" i="1"/>
  <c r="AF321" i="1"/>
  <c r="AE321" i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BY320" i="1"/>
  <c r="BX320" i="1"/>
  <c r="BW320" i="1"/>
  <c r="BV320" i="1"/>
  <c r="BU320" i="1"/>
  <c r="BT320" i="1"/>
  <c r="BS320" i="1"/>
  <c r="BR320" i="1"/>
  <c r="BQ320" i="1"/>
  <c r="BP320" i="1"/>
  <c r="BO320" i="1"/>
  <c r="BN320" i="1"/>
  <c r="BM320" i="1"/>
  <c r="BL320" i="1"/>
  <c r="BK320" i="1"/>
  <c r="BJ320" i="1"/>
  <c r="BI320" i="1"/>
  <c r="BH320" i="1"/>
  <c r="BG320" i="1"/>
  <c r="BF320" i="1"/>
  <c r="BE320" i="1"/>
  <c r="BD320" i="1"/>
  <c r="BC320" i="1"/>
  <c r="BB320" i="1"/>
  <c r="BA320" i="1"/>
  <c r="AZ320" i="1"/>
  <c r="AY320" i="1"/>
  <c r="AX320" i="1"/>
  <c r="AW320" i="1"/>
  <c r="AV320" i="1"/>
  <c r="AU320" i="1"/>
  <c r="AT320" i="1"/>
  <c r="AS320" i="1"/>
  <c r="AR320" i="1"/>
  <c r="AQ320" i="1"/>
  <c r="AP320" i="1"/>
  <c r="AO320" i="1"/>
  <c r="AN320" i="1"/>
  <c r="AM320" i="1"/>
  <c r="AL320" i="1"/>
  <c r="AK320" i="1"/>
  <c r="AJ320" i="1"/>
  <c r="AI320" i="1"/>
  <c r="AH320" i="1"/>
  <c r="AG320" i="1"/>
  <c r="AF320" i="1"/>
  <c r="AE320" i="1"/>
  <c r="AD320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BY319" i="1"/>
  <c r="BX319" i="1"/>
  <c r="BW319" i="1"/>
  <c r="BV319" i="1"/>
  <c r="BU319" i="1"/>
  <c r="BT319" i="1"/>
  <c r="BS319" i="1"/>
  <c r="BR319" i="1"/>
  <c r="BQ319" i="1"/>
  <c r="BP319" i="1"/>
  <c r="BO319" i="1"/>
  <c r="BN319" i="1"/>
  <c r="BM319" i="1"/>
  <c r="BL319" i="1"/>
  <c r="BK319" i="1"/>
  <c r="BJ319" i="1"/>
  <c r="BI319" i="1"/>
  <c r="BH319" i="1"/>
  <c r="BG319" i="1"/>
  <c r="BF319" i="1"/>
  <c r="BE319" i="1"/>
  <c r="BD319" i="1"/>
  <c r="BC319" i="1"/>
  <c r="BB319" i="1"/>
  <c r="BA319" i="1"/>
  <c r="AZ319" i="1"/>
  <c r="AY319" i="1"/>
  <c r="AX319" i="1"/>
  <c r="AW319" i="1"/>
  <c r="AV319" i="1"/>
  <c r="AU319" i="1"/>
  <c r="AT319" i="1"/>
  <c r="AS319" i="1"/>
  <c r="AR319" i="1"/>
  <c r="AQ319" i="1"/>
  <c r="AP319" i="1"/>
  <c r="AO319" i="1"/>
  <c r="AN319" i="1"/>
  <c r="AM319" i="1"/>
  <c r="AL319" i="1"/>
  <c r="AK319" i="1"/>
  <c r="AJ319" i="1"/>
  <c r="AI319" i="1"/>
  <c r="AH319" i="1"/>
  <c r="AG319" i="1"/>
  <c r="AF319" i="1"/>
  <c r="AE319" i="1"/>
  <c r="AD319" i="1"/>
  <c r="AC319" i="1"/>
  <c r="AB319" i="1"/>
  <c r="AA319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BY318" i="1"/>
  <c r="BX318" i="1"/>
  <c r="BW318" i="1"/>
  <c r="BV318" i="1"/>
  <c r="BU318" i="1"/>
  <c r="BT318" i="1"/>
  <c r="BS318" i="1"/>
  <c r="BR318" i="1"/>
  <c r="BQ318" i="1"/>
  <c r="BP318" i="1"/>
  <c r="BO318" i="1"/>
  <c r="BN318" i="1"/>
  <c r="BM318" i="1"/>
  <c r="BL318" i="1"/>
  <c r="BK318" i="1"/>
  <c r="BJ318" i="1"/>
  <c r="BI318" i="1"/>
  <c r="BH318" i="1"/>
  <c r="BG318" i="1"/>
  <c r="BF318" i="1"/>
  <c r="BE318" i="1"/>
  <c r="BD318" i="1"/>
  <c r="BC318" i="1"/>
  <c r="BB318" i="1"/>
  <c r="BA318" i="1"/>
  <c r="AZ318" i="1"/>
  <c r="AY318" i="1"/>
  <c r="AX318" i="1"/>
  <c r="AW318" i="1"/>
  <c r="AV318" i="1"/>
  <c r="AU318" i="1"/>
  <c r="AT318" i="1"/>
  <c r="AS318" i="1"/>
  <c r="AR318" i="1"/>
  <c r="AQ318" i="1"/>
  <c r="AP318" i="1"/>
  <c r="AO318" i="1"/>
  <c r="AN318" i="1"/>
  <c r="AM318" i="1"/>
  <c r="AL318" i="1"/>
  <c r="AK318" i="1"/>
  <c r="AJ318" i="1"/>
  <c r="AI318" i="1"/>
  <c r="AH318" i="1"/>
  <c r="AG318" i="1"/>
  <c r="AF318" i="1"/>
  <c r="AE318" i="1"/>
  <c r="AD318" i="1"/>
  <c r="AC318" i="1"/>
  <c r="AB318" i="1"/>
  <c r="AA318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BY317" i="1"/>
  <c r="BX317" i="1"/>
  <c r="BW317" i="1"/>
  <c r="BV317" i="1"/>
  <c r="BU317" i="1"/>
  <c r="BT317" i="1"/>
  <c r="BS317" i="1"/>
  <c r="BR317" i="1"/>
  <c r="BQ317" i="1"/>
  <c r="BP317" i="1"/>
  <c r="BO317" i="1"/>
  <c r="BN317" i="1"/>
  <c r="BM317" i="1"/>
  <c r="BL317" i="1"/>
  <c r="BK317" i="1"/>
  <c r="BJ317" i="1"/>
  <c r="BI317" i="1"/>
  <c r="BH317" i="1"/>
  <c r="BG317" i="1"/>
  <c r="BF317" i="1"/>
  <c r="BE317" i="1"/>
  <c r="BD317" i="1"/>
  <c r="BC317" i="1"/>
  <c r="BB317" i="1"/>
  <c r="BA317" i="1"/>
  <c r="AZ317" i="1"/>
  <c r="AY317" i="1"/>
  <c r="AX317" i="1"/>
  <c r="AW317" i="1"/>
  <c r="AV317" i="1"/>
  <c r="AU317" i="1"/>
  <c r="AT317" i="1"/>
  <c r="AS317" i="1"/>
  <c r="AR317" i="1"/>
  <c r="AQ317" i="1"/>
  <c r="AP317" i="1"/>
  <c r="AO317" i="1"/>
  <c r="AN317" i="1"/>
  <c r="AM317" i="1"/>
  <c r="AL317" i="1"/>
  <c r="AK317" i="1"/>
  <c r="AJ317" i="1"/>
  <c r="AI317" i="1"/>
  <c r="AH317" i="1"/>
  <c r="AG317" i="1"/>
  <c r="AF317" i="1"/>
  <c r="AE317" i="1"/>
  <c r="AD317" i="1"/>
  <c r="AC317" i="1"/>
  <c r="AB317" i="1"/>
  <c r="AA317" i="1"/>
  <c r="Z317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BY316" i="1"/>
  <c r="BX316" i="1"/>
  <c r="BW316" i="1"/>
  <c r="BV316" i="1"/>
  <c r="BU316" i="1"/>
  <c r="BT316" i="1"/>
  <c r="BS316" i="1"/>
  <c r="BR316" i="1"/>
  <c r="BQ316" i="1"/>
  <c r="BP316" i="1"/>
  <c r="BO316" i="1"/>
  <c r="BN316" i="1"/>
  <c r="BM316" i="1"/>
  <c r="BL316" i="1"/>
  <c r="BK316" i="1"/>
  <c r="BJ316" i="1"/>
  <c r="BI316" i="1"/>
  <c r="BH316" i="1"/>
  <c r="BG316" i="1"/>
  <c r="BF316" i="1"/>
  <c r="BE316" i="1"/>
  <c r="BD316" i="1"/>
  <c r="BC316" i="1"/>
  <c r="BB316" i="1"/>
  <c r="BA316" i="1"/>
  <c r="AZ316" i="1"/>
  <c r="AY316" i="1"/>
  <c r="AX316" i="1"/>
  <c r="AW316" i="1"/>
  <c r="AV316" i="1"/>
  <c r="AU316" i="1"/>
  <c r="AT316" i="1"/>
  <c r="AS316" i="1"/>
  <c r="AR316" i="1"/>
  <c r="AQ316" i="1"/>
  <c r="AP316" i="1"/>
  <c r="AO316" i="1"/>
  <c r="AN316" i="1"/>
  <c r="AM316" i="1"/>
  <c r="AL316" i="1"/>
  <c r="AK316" i="1"/>
  <c r="AJ316" i="1"/>
  <c r="AI316" i="1"/>
  <c r="AH316" i="1"/>
  <c r="AG316" i="1"/>
  <c r="AF316" i="1"/>
  <c r="AE316" i="1"/>
  <c r="AD316" i="1"/>
  <c r="AC316" i="1"/>
  <c r="AB316" i="1"/>
  <c r="AA316" i="1"/>
  <c r="Z316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BY315" i="1"/>
  <c r="BX315" i="1"/>
  <c r="BW315" i="1"/>
  <c r="BV315" i="1"/>
  <c r="BU315" i="1"/>
  <c r="BT315" i="1"/>
  <c r="BS315" i="1"/>
  <c r="BR315" i="1"/>
  <c r="BQ315" i="1"/>
  <c r="BP315" i="1"/>
  <c r="BO315" i="1"/>
  <c r="BN315" i="1"/>
  <c r="BM315" i="1"/>
  <c r="BL315" i="1"/>
  <c r="BK315" i="1"/>
  <c r="BJ315" i="1"/>
  <c r="BI315" i="1"/>
  <c r="BH315" i="1"/>
  <c r="BG315" i="1"/>
  <c r="BF315" i="1"/>
  <c r="BE315" i="1"/>
  <c r="BD315" i="1"/>
  <c r="BC315" i="1"/>
  <c r="BB315" i="1"/>
  <c r="BA315" i="1"/>
  <c r="AZ315" i="1"/>
  <c r="AY315" i="1"/>
  <c r="AX315" i="1"/>
  <c r="AW315" i="1"/>
  <c r="AV315" i="1"/>
  <c r="AU315" i="1"/>
  <c r="AT315" i="1"/>
  <c r="AS315" i="1"/>
  <c r="AR315" i="1"/>
  <c r="AQ315" i="1"/>
  <c r="AP315" i="1"/>
  <c r="AO315" i="1"/>
  <c r="AN315" i="1"/>
  <c r="AM315" i="1"/>
  <c r="AL315" i="1"/>
  <c r="AK315" i="1"/>
  <c r="AJ315" i="1"/>
  <c r="AI315" i="1"/>
  <c r="AH315" i="1"/>
  <c r="AG315" i="1"/>
  <c r="AF315" i="1"/>
  <c r="AE315" i="1"/>
  <c r="AD315" i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BY314" i="1"/>
  <c r="BX314" i="1"/>
  <c r="BW314" i="1"/>
  <c r="BV314" i="1"/>
  <c r="BU314" i="1"/>
  <c r="BT314" i="1"/>
  <c r="BS314" i="1"/>
  <c r="BR314" i="1"/>
  <c r="BQ314" i="1"/>
  <c r="BP314" i="1"/>
  <c r="BO314" i="1"/>
  <c r="BN314" i="1"/>
  <c r="BM314" i="1"/>
  <c r="BL314" i="1"/>
  <c r="BK314" i="1"/>
  <c r="BJ314" i="1"/>
  <c r="BI314" i="1"/>
  <c r="BH314" i="1"/>
  <c r="BG314" i="1"/>
  <c r="BF314" i="1"/>
  <c r="BE314" i="1"/>
  <c r="BD314" i="1"/>
  <c r="BC314" i="1"/>
  <c r="BB314" i="1"/>
  <c r="BA314" i="1"/>
  <c r="AZ314" i="1"/>
  <c r="AY314" i="1"/>
  <c r="AX314" i="1"/>
  <c r="AW314" i="1"/>
  <c r="AV314" i="1"/>
  <c r="AU314" i="1"/>
  <c r="AT314" i="1"/>
  <c r="AS314" i="1"/>
  <c r="AR314" i="1"/>
  <c r="AQ314" i="1"/>
  <c r="AP314" i="1"/>
  <c r="AO314" i="1"/>
  <c r="AN314" i="1"/>
  <c r="AM314" i="1"/>
  <c r="AL314" i="1"/>
  <c r="AK314" i="1"/>
  <c r="AJ314" i="1"/>
  <c r="AI314" i="1"/>
  <c r="AH314" i="1"/>
  <c r="AG314" i="1"/>
  <c r="AF314" i="1"/>
  <c r="AE314" i="1"/>
  <c r="AD314" i="1"/>
  <c r="AC314" i="1"/>
  <c r="AB314" i="1"/>
  <c r="AA314" i="1"/>
  <c r="Z314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BY313" i="1"/>
  <c r="BX313" i="1"/>
  <c r="BW313" i="1"/>
  <c r="BV313" i="1"/>
  <c r="BU313" i="1"/>
  <c r="BT313" i="1"/>
  <c r="BS313" i="1"/>
  <c r="BR313" i="1"/>
  <c r="BQ313" i="1"/>
  <c r="BP313" i="1"/>
  <c r="BO313" i="1"/>
  <c r="BN313" i="1"/>
  <c r="BM313" i="1"/>
  <c r="BL313" i="1"/>
  <c r="BK313" i="1"/>
  <c r="BJ313" i="1"/>
  <c r="BI313" i="1"/>
  <c r="BH313" i="1"/>
  <c r="BG313" i="1"/>
  <c r="BF313" i="1"/>
  <c r="BE313" i="1"/>
  <c r="BD313" i="1"/>
  <c r="BC313" i="1"/>
  <c r="BB313" i="1"/>
  <c r="BA313" i="1"/>
  <c r="AZ313" i="1"/>
  <c r="AY313" i="1"/>
  <c r="AX313" i="1"/>
  <c r="AW313" i="1"/>
  <c r="AV313" i="1"/>
  <c r="AU313" i="1"/>
  <c r="AT313" i="1"/>
  <c r="AS313" i="1"/>
  <c r="AR313" i="1"/>
  <c r="AQ313" i="1"/>
  <c r="AP313" i="1"/>
  <c r="AO313" i="1"/>
  <c r="AN313" i="1"/>
  <c r="AM313" i="1"/>
  <c r="AL313" i="1"/>
  <c r="AK313" i="1"/>
  <c r="AJ313" i="1"/>
  <c r="AI313" i="1"/>
  <c r="AH313" i="1"/>
  <c r="AG313" i="1"/>
  <c r="AF313" i="1"/>
  <c r="AE313" i="1"/>
  <c r="AD313" i="1"/>
  <c r="AC313" i="1"/>
  <c r="AB313" i="1"/>
  <c r="AA313" i="1"/>
  <c r="Z313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BY312" i="1"/>
  <c r="BX312" i="1"/>
  <c r="BW312" i="1"/>
  <c r="BV312" i="1"/>
  <c r="BU312" i="1"/>
  <c r="BT312" i="1"/>
  <c r="BS312" i="1"/>
  <c r="BR312" i="1"/>
  <c r="BQ312" i="1"/>
  <c r="BP312" i="1"/>
  <c r="BO312" i="1"/>
  <c r="BN312" i="1"/>
  <c r="BM312" i="1"/>
  <c r="BL312" i="1"/>
  <c r="BK312" i="1"/>
  <c r="BJ312" i="1"/>
  <c r="BI312" i="1"/>
  <c r="BH312" i="1"/>
  <c r="BG312" i="1"/>
  <c r="BF312" i="1"/>
  <c r="BE312" i="1"/>
  <c r="BD312" i="1"/>
  <c r="BC312" i="1"/>
  <c r="BB312" i="1"/>
  <c r="BA312" i="1"/>
  <c r="AZ312" i="1"/>
  <c r="AY312" i="1"/>
  <c r="AX312" i="1"/>
  <c r="AW312" i="1"/>
  <c r="AV312" i="1"/>
  <c r="AU312" i="1"/>
  <c r="AT312" i="1"/>
  <c r="AS312" i="1"/>
  <c r="AR312" i="1"/>
  <c r="AQ312" i="1"/>
  <c r="AP312" i="1"/>
  <c r="AO312" i="1"/>
  <c r="AN312" i="1"/>
  <c r="AM312" i="1"/>
  <c r="AL312" i="1"/>
  <c r="AK312" i="1"/>
  <c r="AJ312" i="1"/>
  <c r="AI312" i="1"/>
  <c r="AH312" i="1"/>
  <c r="AG312" i="1"/>
  <c r="AF312" i="1"/>
  <c r="AE312" i="1"/>
  <c r="AD312" i="1"/>
  <c r="AC312" i="1"/>
  <c r="AB312" i="1"/>
  <c r="AA312" i="1"/>
  <c r="Z312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BY311" i="1"/>
  <c r="BX311" i="1"/>
  <c r="BW311" i="1"/>
  <c r="BV311" i="1"/>
  <c r="BU311" i="1"/>
  <c r="BT311" i="1"/>
  <c r="BS311" i="1"/>
  <c r="BR311" i="1"/>
  <c r="BQ311" i="1"/>
  <c r="BP311" i="1"/>
  <c r="BO311" i="1"/>
  <c r="BN311" i="1"/>
  <c r="BM311" i="1"/>
  <c r="BL311" i="1"/>
  <c r="BK311" i="1"/>
  <c r="BJ311" i="1"/>
  <c r="BI311" i="1"/>
  <c r="BH311" i="1"/>
  <c r="BG311" i="1"/>
  <c r="BF311" i="1"/>
  <c r="BE311" i="1"/>
  <c r="BD311" i="1"/>
  <c r="BC311" i="1"/>
  <c r="BB311" i="1"/>
  <c r="BA311" i="1"/>
  <c r="AZ311" i="1"/>
  <c r="AY311" i="1"/>
  <c r="AX311" i="1"/>
  <c r="AW311" i="1"/>
  <c r="AV311" i="1"/>
  <c r="AU311" i="1"/>
  <c r="AT311" i="1"/>
  <c r="AS311" i="1"/>
  <c r="AR311" i="1"/>
  <c r="AQ311" i="1"/>
  <c r="AP311" i="1"/>
  <c r="AO311" i="1"/>
  <c r="AN311" i="1"/>
  <c r="AM311" i="1"/>
  <c r="AL311" i="1"/>
  <c r="AK311" i="1"/>
  <c r="AJ311" i="1"/>
  <c r="AI311" i="1"/>
  <c r="AH311" i="1"/>
  <c r="AG311" i="1"/>
  <c r="AF311" i="1"/>
  <c r="AE311" i="1"/>
  <c r="AD311" i="1"/>
  <c r="AC311" i="1"/>
  <c r="AB311" i="1"/>
  <c r="AA311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BZ311" i="1" s="1"/>
  <c r="BY310" i="1"/>
  <c r="BX310" i="1"/>
  <c r="BW310" i="1"/>
  <c r="BV310" i="1"/>
  <c r="BU310" i="1"/>
  <c r="BT310" i="1"/>
  <c r="BS310" i="1"/>
  <c r="BR310" i="1"/>
  <c r="BQ310" i="1"/>
  <c r="BP310" i="1"/>
  <c r="BO310" i="1"/>
  <c r="BN310" i="1"/>
  <c r="BM310" i="1"/>
  <c r="BL310" i="1"/>
  <c r="BK310" i="1"/>
  <c r="BJ310" i="1"/>
  <c r="BI310" i="1"/>
  <c r="BH310" i="1"/>
  <c r="BG310" i="1"/>
  <c r="BF310" i="1"/>
  <c r="BE310" i="1"/>
  <c r="BD310" i="1"/>
  <c r="BC310" i="1"/>
  <c r="BB310" i="1"/>
  <c r="BA310" i="1"/>
  <c r="AZ310" i="1"/>
  <c r="AY310" i="1"/>
  <c r="AX310" i="1"/>
  <c r="AW310" i="1"/>
  <c r="AV310" i="1"/>
  <c r="AU310" i="1"/>
  <c r="AT310" i="1"/>
  <c r="AS310" i="1"/>
  <c r="AR310" i="1"/>
  <c r="AQ310" i="1"/>
  <c r="AP310" i="1"/>
  <c r="AO310" i="1"/>
  <c r="AN310" i="1"/>
  <c r="AM310" i="1"/>
  <c r="AL310" i="1"/>
  <c r="AK310" i="1"/>
  <c r="AJ310" i="1"/>
  <c r="AI310" i="1"/>
  <c r="AH310" i="1"/>
  <c r="AG310" i="1"/>
  <c r="AF310" i="1"/>
  <c r="AE310" i="1"/>
  <c r="AD310" i="1"/>
  <c r="AC310" i="1"/>
  <c r="AB310" i="1"/>
  <c r="AA310" i="1"/>
  <c r="Z310" i="1"/>
  <c r="Y31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BZ310" i="1" s="1"/>
  <c r="E310" i="1"/>
  <c r="BY309" i="1"/>
  <c r="BX309" i="1"/>
  <c r="BW309" i="1"/>
  <c r="BV309" i="1"/>
  <c r="BU309" i="1"/>
  <c r="BT309" i="1"/>
  <c r="BS309" i="1"/>
  <c r="BR309" i="1"/>
  <c r="BQ309" i="1"/>
  <c r="BP309" i="1"/>
  <c r="BO309" i="1"/>
  <c r="BN309" i="1"/>
  <c r="BM309" i="1"/>
  <c r="BL309" i="1"/>
  <c r="BK309" i="1"/>
  <c r="BJ309" i="1"/>
  <c r="BI309" i="1"/>
  <c r="BH309" i="1"/>
  <c r="BG309" i="1"/>
  <c r="BF309" i="1"/>
  <c r="BE309" i="1"/>
  <c r="BD309" i="1"/>
  <c r="BC309" i="1"/>
  <c r="BB309" i="1"/>
  <c r="BA309" i="1"/>
  <c r="AZ309" i="1"/>
  <c r="AY309" i="1"/>
  <c r="AX309" i="1"/>
  <c r="AW309" i="1"/>
  <c r="AV309" i="1"/>
  <c r="AU309" i="1"/>
  <c r="AT309" i="1"/>
  <c r="AS309" i="1"/>
  <c r="AR309" i="1"/>
  <c r="AQ309" i="1"/>
  <c r="AP309" i="1"/>
  <c r="AO309" i="1"/>
  <c r="AN309" i="1"/>
  <c r="AM309" i="1"/>
  <c r="AL309" i="1"/>
  <c r="AK309" i="1"/>
  <c r="AJ309" i="1"/>
  <c r="AI309" i="1"/>
  <c r="AH309" i="1"/>
  <c r="AG309" i="1"/>
  <c r="AF309" i="1"/>
  <c r="AE309" i="1"/>
  <c r="AD309" i="1"/>
  <c r="AC309" i="1"/>
  <c r="AB309" i="1"/>
  <c r="AA309" i="1"/>
  <c r="Z309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BY308" i="1"/>
  <c r="BX308" i="1"/>
  <c r="BW308" i="1"/>
  <c r="BV308" i="1"/>
  <c r="BU308" i="1"/>
  <c r="BT308" i="1"/>
  <c r="BS308" i="1"/>
  <c r="BR308" i="1"/>
  <c r="BQ308" i="1"/>
  <c r="BP308" i="1"/>
  <c r="BO308" i="1"/>
  <c r="BN308" i="1"/>
  <c r="BM308" i="1"/>
  <c r="BL308" i="1"/>
  <c r="BK308" i="1"/>
  <c r="BJ308" i="1"/>
  <c r="BI308" i="1"/>
  <c r="BH308" i="1"/>
  <c r="BG308" i="1"/>
  <c r="BF308" i="1"/>
  <c r="BE308" i="1"/>
  <c r="BD308" i="1"/>
  <c r="BC308" i="1"/>
  <c r="BB308" i="1"/>
  <c r="BA308" i="1"/>
  <c r="AZ308" i="1"/>
  <c r="AY308" i="1"/>
  <c r="AX308" i="1"/>
  <c r="AW308" i="1"/>
  <c r="AV308" i="1"/>
  <c r="AU308" i="1"/>
  <c r="AT308" i="1"/>
  <c r="AS308" i="1"/>
  <c r="AR308" i="1"/>
  <c r="AQ308" i="1"/>
  <c r="AP308" i="1"/>
  <c r="AO308" i="1"/>
  <c r="AN308" i="1"/>
  <c r="AM308" i="1"/>
  <c r="AL308" i="1"/>
  <c r="AK308" i="1"/>
  <c r="AJ308" i="1"/>
  <c r="AI308" i="1"/>
  <c r="AH308" i="1"/>
  <c r="AG308" i="1"/>
  <c r="AF308" i="1"/>
  <c r="AE308" i="1"/>
  <c r="AD308" i="1"/>
  <c r="AC308" i="1"/>
  <c r="AB308" i="1"/>
  <c r="AA308" i="1"/>
  <c r="Z308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BY307" i="1"/>
  <c r="BX307" i="1"/>
  <c r="BW307" i="1"/>
  <c r="BV307" i="1"/>
  <c r="BU307" i="1"/>
  <c r="BT307" i="1"/>
  <c r="BS307" i="1"/>
  <c r="BR307" i="1"/>
  <c r="BQ307" i="1"/>
  <c r="BP307" i="1"/>
  <c r="BO307" i="1"/>
  <c r="BN307" i="1"/>
  <c r="BM307" i="1"/>
  <c r="BL307" i="1"/>
  <c r="BK307" i="1"/>
  <c r="BJ307" i="1"/>
  <c r="BI307" i="1"/>
  <c r="BH307" i="1"/>
  <c r="BG307" i="1"/>
  <c r="BF307" i="1"/>
  <c r="BE307" i="1"/>
  <c r="BD307" i="1"/>
  <c r="BC307" i="1"/>
  <c r="BB307" i="1"/>
  <c r="BA307" i="1"/>
  <c r="AZ307" i="1"/>
  <c r="AY307" i="1"/>
  <c r="AX307" i="1"/>
  <c r="AW307" i="1"/>
  <c r="AV307" i="1"/>
  <c r="AU307" i="1"/>
  <c r="AT307" i="1"/>
  <c r="AS307" i="1"/>
  <c r="AR307" i="1"/>
  <c r="AQ307" i="1"/>
  <c r="AP307" i="1"/>
  <c r="AO307" i="1"/>
  <c r="AN307" i="1"/>
  <c r="AM307" i="1"/>
  <c r="AL307" i="1"/>
  <c r="AK307" i="1"/>
  <c r="AJ307" i="1"/>
  <c r="AI307" i="1"/>
  <c r="AH307" i="1"/>
  <c r="AG307" i="1"/>
  <c r="AF307" i="1"/>
  <c r="AE307" i="1"/>
  <c r="AD307" i="1"/>
  <c r="AC307" i="1"/>
  <c r="AB307" i="1"/>
  <c r="AA307" i="1"/>
  <c r="Z307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BY306" i="1"/>
  <c r="BX306" i="1"/>
  <c r="BW306" i="1"/>
  <c r="BV306" i="1"/>
  <c r="BU306" i="1"/>
  <c r="BT306" i="1"/>
  <c r="BS306" i="1"/>
  <c r="BR306" i="1"/>
  <c r="BQ306" i="1"/>
  <c r="BP306" i="1"/>
  <c r="BO306" i="1"/>
  <c r="BN306" i="1"/>
  <c r="BM306" i="1"/>
  <c r="BL306" i="1"/>
  <c r="BK306" i="1"/>
  <c r="BJ306" i="1"/>
  <c r="BI306" i="1"/>
  <c r="BH306" i="1"/>
  <c r="BG306" i="1"/>
  <c r="BF306" i="1"/>
  <c r="BE306" i="1"/>
  <c r="BD306" i="1"/>
  <c r="BC306" i="1"/>
  <c r="BB306" i="1"/>
  <c r="BA306" i="1"/>
  <c r="AZ306" i="1"/>
  <c r="AY306" i="1"/>
  <c r="AX306" i="1"/>
  <c r="AW306" i="1"/>
  <c r="AV306" i="1"/>
  <c r="AU306" i="1"/>
  <c r="AT306" i="1"/>
  <c r="AS306" i="1"/>
  <c r="AR306" i="1"/>
  <c r="AQ306" i="1"/>
  <c r="AP306" i="1"/>
  <c r="AO306" i="1"/>
  <c r="AN306" i="1"/>
  <c r="AM306" i="1"/>
  <c r="AL306" i="1"/>
  <c r="AK306" i="1"/>
  <c r="AJ306" i="1"/>
  <c r="AI306" i="1"/>
  <c r="AH306" i="1"/>
  <c r="AG306" i="1"/>
  <c r="AF306" i="1"/>
  <c r="AE306" i="1"/>
  <c r="AD306" i="1"/>
  <c r="AC306" i="1"/>
  <c r="AB306" i="1"/>
  <c r="AA306" i="1"/>
  <c r="Z306" i="1"/>
  <c r="Y306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BY305" i="1"/>
  <c r="BX305" i="1"/>
  <c r="BW305" i="1"/>
  <c r="BV305" i="1"/>
  <c r="BU305" i="1"/>
  <c r="BT305" i="1"/>
  <c r="BS305" i="1"/>
  <c r="BR305" i="1"/>
  <c r="BQ305" i="1"/>
  <c r="BP305" i="1"/>
  <c r="BO305" i="1"/>
  <c r="BN305" i="1"/>
  <c r="BM305" i="1"/>
  <c r="BL305" i="1"/>
  <c r="BK305" i="1"/>
  <c r="BJ305" i="1"/>
  <c r="BI305" i="1"/>
  <c r="BH305" i="1"/>
  <c r="BG305" i="1"/>
  <c r="BF305" i="1"/>
  <c r="BE305" i="1"/>
  <c r="BD305" i="1"/>
  <c r="BC305" i="1"/>
  <c r="BB305" i="1"/>
  <c r="BA305" i="1"/>
  <c r="AZ305" i="1"/>
  <c r="AY305" i="1"/>
  <c r="AX305" i="1"/>
  <c r="AW305" i="1"/>
  <c r="AV305" i="1"/>
  <c r="AU305" i="1"/>
  <c r="AT305" i="1"/>
  <c r="AS305" i="1"/>
  <c r="AR305" i="1"/>
  <c r="AQ305" i="1"/>
  <c r="AP305" i="1"/>
  <c r="AO305" i="1"/>
  <c r="AN305" i="1"/>
  <c r="AM305" i="1"/>
  <c r="AL305" i="1"/>
  <c r="AK305" i="1"/>
  <c r="AJ305" i="1"/>
  <c r="AI305" i="1"/>
  <c r="AH305" i="1"/>
  <c r="AG305" i="1"/>
  <c r="AF305" i="1"/>
  <c r="AE305" i="1"/>
  <c r="AD305" i="1"/>
  <c r="AC305" i="1"/>
  <c r="AB305" i="1"/>
  <c r="AA305" i="1"/>
  <c r="Z305" i="1"/>
  <c r="Y305" i="1"/>
  <c r="X305" i="1"/>
  <c r="W305" i="1"/>
  <c r="V305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BY304" i="1"/>
  <c r="BX304" i="1"/>
  <c r="BW304" i="1"/>
  <c r="BV304" i="1"/>
  <c r="BU304" i="1"/>
  <c r="BT304" i="1"/>
  <c r="BS304" i="1"/>
  <c r="BR304" i="1"/>
  <c r="BQ304" i="1"/>
  <c r="BP304" i="1"/>
  <c r="BO304" i="1"/>
  <c r="BN304" i="1"/>
  <c r="BM304" i="1"/>
  <c r="BL304" i="1"/>
  <c r="BK304" i="1"/>
  <c r="BJ304" i="1"/>
  <c r="BI304" i="1"/>
  <c r="BH304" i="1"/>
  <c r="BG304" i="1"/>
  <c r="BF304" i="1"/>
  <c r="BE304" i="1"/>
  <c r="BD304" i="1"/>
  <c r="BC304" i="1"/>
  <c r="BB304" i="1"/>
  <c r="BA304" i="1"/>
  <c r="AZ304" i="1"/>
  <c r="AY304" i="1"/>
  <c r="AX304" i="1"/>
  <c r="AW304" i="1"/>
  <c r="AV304" i="1"/>
  <c r="AU304" i="1"/>
  <c r="AT304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BY303" i="1"/>
  <c r="BX303" i="1"/>
  <c r="BW303" i="1"/>
  <c r="BV303" i="1"/>
  <c r="BU303" i="1"/>
  <c r="BT303" i="1"/>
  <c r="BS303" i="1"/>
  <c r="BR303" i="1"/>
  <c r="BQ303" i="1"/>
  <c r="BP303" i="1"/>
  <c r="BO303" i="1"/>
  <c r="BN303" i="1"/>
  <c r="BM303" i="1"/>
  <c r="BL303" i="1"/>
  <c r="BK303" i="1"/>
  <c r="BJ303" i="1"/>
  <c r="BI303" i="1"/>
  <c r="BH303" i="1"/>
  <c r="BG303" i="1"/>
  <c r="BF303" i="1"/>
  <c r="BE303" i="1"/>
  <c r="BD303" i="1"/>
  <c r="BC303" i="1"/>
  <c r="BB303" i="1"/>
  <c r="BA303" i="1"/>
  <c r="AZ303" i="1"/>
  <c r="AY303" i="1"/>
  <c r="AX303" i="1"/>
  <c r="AW303" i="1"/>
  <c r="AV303" i="1"/>
  <c r="AU303" i="1"/>
  <c r="AT303" i="1"/>
  <c r="AS303" i="1"/>
  <c r="AR303" i="1"/>
  <c r="AQ303" i="1"/>
  <c r="AP303" i="1"/>
  <c r="AO303" i="1"/>
  <c r="AN303" i="1"/>
  <c r="AM303" i="1"/>
  <c r="AL303" i="1"/>
  <c r="AK303" i="1"/>
  <c r="AJ303" i="1"/>
  <c r="AI303" i="1"/>
  <c r="AH303" i="1"/>
  <c r="AG303" i="1"/>
  <c r="AF303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BY302" i="1"/>
  <c r="BX302" i="1"/>
  <c r="BW302" i="1"/>
  <c r="BV302" i="1"/>
  <c r="BU302" i="1"/>
  <c r="BT302" i="1"/>
  <c r="BS302" i="1"/>
  <c r="BR302" i="1"/>
  <c r="BQ302" i="1"/>
  <c r="BP302" i="1"/>
  <c r="BO302" i="1"/>
  <c r="BN302" i="1"/>
  <c r="BM302" i="1"/>
  <c r="BL302" i="1"/>
  <c r="BK302" i="1"/>
  <c r="BJ302" i="1"/>
  <c r="BI302" i="1"/>
  <c r="BH302" i="1"/>
  <c r="BG302" i="1"/>
  <c r="BF302" i="1"/>
  <c r="BE302" i="1"/>
  <c r="BD302" i="1"/>
  <c r="BC302" i="1"/>
  <c r="BB302" i="1"/>
  <c r="BA302" i="1"/>
  <c r="AZ302" i="1"/>
  <c r="AY302" i="1"/>
  <c r="AX302" i="1"/>
  <c r="AW302" i="1"/>
  <c r="AV302" i="1"/>
  <c r="AU302" i="1"/>
  <c r="AT302" i="1"/>
  <c r="AS302" i="1"/>
  <c r="AR302" i="1"/>
  <c r="AQ302" i="1"/>
  <c r="AP302" i="1"/>
  <c r="AO302" i="1"/>
  <c r="AN302" i="1"/>
  <c r="AM302" i="1"/>
  <c r="AL302" i="1"/>
  <c r="AK302" i="1"/>
  <c r="AJ302" i="1"/>
  <c r="AI302" i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BY301" i="1"/>
  <c r="BX301" i="1"/>
  <c r="BW301" i="1"/>
  <c r="BV301" i="1"/>
  <c r="BU301" i="1"/>
  <c r="BT301" i="1"/>
  <c r="BS301" i="1"/>
  <c r="BR301" i="1"/>
  <c r="BQ301" i="1"/>
  <c r="BP301" i="1"/>
  <c r="BO301" i="1"/>
  <c r="BN301" i="1"/>
  <c r="BM301" i="1"/>
  <c r="BL301" i="1"/>
  <c r="BK301" i="1"/>
  <c r="BJ301" i="1"/>
  <c r="BI301" i="1"/>
  <c r="BH301" i="1"/>
  <c r="BG301" i="1"/>
  <c r="BF301" i="1"/>
  <c r="BE301" i="1"/>
  <c r="BD301" i="1"/>
  <c r="BC301" i="1"/>
  <c r="BB301" i="1"/>
  <c r="BA301" i="1"/>
  <c r="AZ301" i="1"/>
  <c r="AY301" i="1"/>
  <c r="AX301" i="1"/>
  <c r="AW301" i="1"/>
  <c r="AV301" i="1"/>
  <c r="AU301" i="1"/>
  <c r="AT301" i="1"/>
  <c r="AS301" i="1"/>
  <c r="AR301" i="1"/>
  <c r="AQ301" i="1"/>
  <c r="AP301" i="1"/>
  <c r="AO301" i="1"/>
  <c r="AN301" i="1"/>
  <c r="AM301" i="1"/>
  <c r="AL301" i="1"/>
  <c r="AK301" i="1"/>
  <c r="AJ301" i="1"/>
  <c r="AI301" i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BY300" i="1"/>
  <c r="BX300" i="1"/>
  <c r="BW300" i="1"/>
  <c r="BV300" i="1"/>
  <c r="BU300" i="1"/>
  <c r="BT300" i="1"/>
  <c r="BS300" i="1"/>
  <c r="BR300" i="1"/>
  <c r="BQ300" i="1"/>
  <c r="BP300" i="1"/>
  <c r="BO300" i="1"/>
  <c r="BN300" i="1"/>
  <c r="BM300" i="1"/>
  <c r="BL300" i="1"/>
  <c r="BK300" i="1"/>
  <c r="BJ300" i="1"/>
  <c r="BI300" i="1"/>
  <c r="BH300" i="1"/>
  <c r="BG300" i="1"/>
  <c r="BF300" i="1"/>
  <c r="BE300" i="1"/>
  <c r="BD300" i="1"/>
  <c r="BC300" i="1"/>
  <c r="BB300" i="1"/>
  <c r="BA300" i="1"/>
  <c r="AZ300" i="1"/>
  <c r="AY300" i="1"/>
  <c r="AX300" i="1"/>
  <c r="AW300" i="1"/>
  <c r="AV300" i="1"/>
  <c r="AU300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BY299" i="1"/>
  <c r="BX299" i="1"/>
  <c r="BW299" i="1"/>
  <c r="BV299" i="1"/>
  <c r="BU299" i="1"/>
  <c r="BT299" i="1"/>
  <c r="BS299" i="1"/>
  <c r="BR299" i="1"/>
  <c r="BQ299" i="1"/>
  <c r="BP299" i="1"/>
  <c r="BO299" i="1"/>
  <c r="BN299" i="1"/>
  <c r="BM299" i="1"/>
  <c r="BL299" i="1"/>
  <c r="BK299" i="1"/>
  <c r="BJ299" i="1"/>
  <c r="BI299" i="1"/>
  <c r="BH299" i="1"/>
  <c r="BG299" i="1"/>
  <c r="BF299" i="1"/>
  <c r="BE299" i="1"/>
  <c r="BD299" i="1"/>
  <c r="BC299" i="1"/>
  <c r="BB299" i="1"/>
  <c r="BA299" i="1"/>
  <c r="AZ299" i="1"/>
  <c r="AY299" i="1"/>
  <c r="AX299" i="1"/>
  <c r="AW299" i="1"/>
  <c r="AV299" i="1"/>
  <c r="AU299" i="1"/>
  <c r="AT299" i="1"/>
  <c r="AS299" i="1"/>
  <c r="AR299" i="1"/>
  <c r="AQ299" i="1"/>
  <c r="AP299" i="1"/>
  <c r="AO299" i="1"/>
  <c r="AN299" i="1"/>
  <c r="AM299" i="1"/>
  <c r="AL299" i="1"/>
  <c r="AK299" i="1"/>
  <c r="AJ299" i="1"/>
  <c r="AI299" i="1"/>
  <c r="AH299" i="1"/>
  <c r="AG299" i="1"/>
  <c r="AF299" i="1"/>
  <c r="AE299" i="1"/>
  <c r="AD299" i="1"/>
  <c r="AC299" i="1"/>
  <c r="AB299" i="1"/>
  <c r="AA299" i="1"/>
  <c r="Z299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BZ299" i="1" s="1"/>
  <c r="BY298" i="1"/>
  <c r="BX298" i="1"/>
  <c r="BW298" i="1"/>
  <c r="BV298" i="1"/>
  <c r="BU298" i="1"/>
  <c r="BT298" i="1"/>
  <c r="BS298" i="1"/>
  <c r="BR298" i="1"/>
  <c r="BQ298" i="1"/>
  <c r="BP298" i="1"/>
  <c r="BO298" i="1"/>
  <c r="BN298" i="1"/>
  <c r="BM298" i="1"/>
  <c r="BL298" i="1"/>
  <c r="BK298" i="1"/>
  <c r="BJ298" i="1"/>
  <c r="BI298" i="1"/>
  <c r="BH298" i="1"/>
  <c r="BG298" i="1"/>
  <c r="BF298" i="1"/>
  <c r="BE298" i="1"/>
  <c r="BD298" i="1"/>
  <c r="BC298" i="1"/>
  <c r="BB298" i="1"/>
  <c r="BA298" i="1"/>
  <c r="AZ298" i="1"/>
  <c r="AY298" i="1"/>
  <c r="AX298" i="1"/>
  <c r="AW298" i="1"/>
  <c r="AV298" i="1"/>
  <c r="AU298" i="1"/>
  <c r="AT298" i="1"/>
  <c r="AS298" i="1"/>
  <c r="AR298" i="1"/>
  <c r="AQ298" i="1"/>
  <c r="AP298" i="1"/>
  <c r="AO298" i="1"/>
  <c r="AN298" i="1"/>
  <c r="AM298" i="1"/>
  <c r="AL298" i="1"/>
  <c r="AK298" i="1"/>
  <c r="AJ298" i="1"/>
  <c r="AI298" i="1"/>
  <c r="AH298" i="1"/>
  <c r="AG298" i="1"/>
  <c r="AF298" i="1"/>
  <c r="AE298" i="1"/>
  <c r="AD298" i="1"/>
  <c r="AC298" i="1"/>
  <c r="AB298" i="1"/>
  <c r="AA298" i="1"/>
  <c r="Z298" i="1"/>
  <c r="Y298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BZ298" i="1" s="1"/>
  <c r="E298" i="1"/>
  <c r="BY297" i="1"/>
  <c r="BX297" i="1"/>
  <c r="BW297" i="1"/>
  <c r="BV297" i="1"/>
  <c r="BU297" i="1"/>
  <c r="BT297" i="1"/>
  <c r="BS297" i="1"/>
  <c r="BR297" i="1"/>
  <c r="BQ297" i="1"/>
  <c r="BP297" i="1"/>
  <c r="BO297" i="1"/>
  <c r="BN297" i="1"/>
  <c r="BM297" i="1"/>
  <c r="BL297" i="1"/>
  <c r="BK297" i="1"/>
  <c r="BJ297" i="1"/>
  <c r="BI297" i="1"/>
  <c r="BH297" i="1"/>
  <c r="BG297" i="1"/>
  <c r="BF297" i="1"/>
  <c r="BE297" i="1"/>
  <c r="BD297" i="1"/>
  <c r="BC297" i="1"/>
  <c r="BB297" i="1"/>
  <c r="BA297" i="1"/>
  <c r="AZ297" i="1"/>
  <c r="AY297" i="1"/>
  <c r="AX297" i="1"/>
  <c r="AW297" i="1"/>
  <c r="AV297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BY296" i="1"/>
  <c r="BX296" i="1"/>
  <c r="BW296" i="1"/>
  <c r="BV296" i="1"/>
  <c r="BU296" i="1"/>
  <c r="BT296" i="1"/>
  <c r="BS296" i="1"/>
  <c r="BR296" i="1"/>
  <c r="BQ296" i="1"/>
  <c r="BP296" i="1"/>
  <c r="BO296" i="1"/>
  <c r="BN296" i="1"/>
  <c r="BM296" i="1"/>
  <c r="BL296" i="1"/>
  <c r="BK296" i="1"/>
  <c r="BJ296" i="1"/>
  <c r="BI296" i="1"/>
  <c r="BH296" i="1"/>
  <c r="BG296" i="1"/>
  <c r="BF296" i="1"/>
  <c r="BE296" i="1"/>
  <c r="BD296" i="1"/>
  <c r="BC296" i="1"/>
  <c r="BB296" i="1"/>
  <c r="BA296" i="1"/>
  <c r="AZ296" i="1"/>
  <c r="AY296" i="1"/>
  <c r="AX296" i="1"/>
  <c r="AW296" i="1"/>
  <c r="AV296" i="1"/>
  <c r="AU296" i="1"/>
  <c r="AT296" i="1"/>
  <c r="AS296" i="1"/>
  <c r="AR296" i="1"/>
  <c r="AQ296" i="1"/>
  <c r="AP296" i="1"/>
  <c r="AO296" i="1"/>
  <c r="AN296" i="1"/>
  <c r="AM296" i="1"/>
  <c r="AL296" i="1"/>
  <c r="AK296" i="1"/>
  <c r="AJ296" i="1"/>
  <c r="AI296" i="1"/>
  <c r="AH296" i="1"/>
  <c r="AG296" i="1"/>
  <c r="AF296" i="1"/>
  <c r="AE296" i="1"/>
  <c r="AD296" i="1"/>
  <c r="AC296" i="1"/>
  <c r="AB296" i="1"/>
  <c r="AA296" i="1"/>
  <c r="Z296" i="1"/>
  <c r="Y296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BY295" i="1"/>
  <c r="BX295" i="1"/>
  <c r="BW295" i="1"/>
  <c r="BV295" i="1"/>
  <c r="BU295" i="1"/>
  <c r="BT295" i="1"/>
  <c r="BS295" i="1"/>
  <c r="BR295" i="1"/>
  <c r="BQ295" i="1"/>
  <c r="BP295" i="1"/>
  <c r="BO295" i="1"/>
  <c r="BN295" i="1"/>
  <c r="BM295" i="1"/>
  <c r="BL295" i="1"/>
  <c r="BK295" i="1"/>
  <c r="BJ295" i="1"/>
  <c r="BI295" i="1"/>
  <c r="BH295" i="1"/>
  <c r="BG295" i="1"/>
  <c r="BF295" i="1"/>
  <c r="BE295" i="1"/>
  <c r="BD295" i="1"/>
  <c r="BC295" i="1"/>
  <c r="BB295" i="1"/>
  <c r="BA295" i="1"/>
  <c r="AZ295" i="1"/>
  <c r="AY295" i="1"/>
  <c r="AX295" i="1"/>
  <c r="AW295" i="1"/>
  <c r="AV295" i="1"/>
  <c r="AU295" i="1"/>
  <c r="AT295" i="1"/>
  <c r="AS295" i="1"/>
  <c r="AR295" i="1"/>
  <c r="AQ295" i="1"/>
  <c r="AP295" i="1"/>
  <c r="AO295" i="1"/>
  <c r="AN295" i="1"/>
  <c r="AM295" i="1"/>
  <c r="AL295" i="1"/>
  <c r="AK295" i="1"/>
  <c r="AJ295" i="1"/>
  <c r="AI295" i="1"/>
  <c r="AH295" i="1"/>
  <c r="AG295" i="1"/>
  <c r="AF295" i="1"/>
  <c r="AE295" i="1"/>
  <c r="AD295" i="1"/>
  <c r="AC295" i="1"/>
  <c r="AB295" i="1"/>
  <c r="AA295" i="1"/>
  <c r="Z295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BY294" i="1"/>
  <c r="BX294" i="1"/>
  <c r="BW294" i="1"/>
  <c r="BV294" i="1"/>
  <c r="BU294" i="1"/>
  <c r="BT294" i="1"/>
  <c r="BS294" i="1"/>
  <c r="BR294" i="1"/>
  <c r="BQ294" i="1"/>
  <c r="BP294" i="1"/>
  <c r="BO294" i="1"/>
  <c r="BN294" i="1"/>
  <c r="BM294" i="1"/>
  <c r="BL294" i="1"/>
  <c r="BK294" i="1"/>
  <c r="BJ294" i="1"/>
  <c r="BI294" i="1"/>
  <c r="BH294" i="1"/>
  <c r="BG294" i="1"/>
  <c r="BF294" i="1"/>
  <c r="BE294" i="1"/>
  <c r="BD294" i="1"/>
  <c r="BC294" i="1"/>
  <c r="BB294" i="1"/>
  <c r="BA294" i="1"/>
  <c r="AZ294" i="1"/>
  <c r="AY294" i="1"/>
  <c r="AX294" i="1"/>
  <c r="AW294" i="1"/>
  <c r="AV294" i="1"/>
  <c r="AU294" i="1"/>
  <c r="AT294" i="1"/>
  <c r="AS294" i="1"/>
  <c r="AR294" i="1"/>
  <c r="AQ294" i="1"/>
  <c r="AP294" i="1"/>
  <c r="AO294" i="1"/>
  <c r="AN294" i="1"/>
  <c r="AM294" i="1"/>
  <c r="AL294" i="1"/>
  <c r="AK294" i="1"/>
  <c r="AJ294" i="1"/>
  <c r="AI294" i="1"/>
  <c r="AH294" i="1"/>
  <c r="AG294" i="1"/>
  <c r="AF294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BY293" i="1"/>
  <c r="BX293" i="1"/>
  <c r="BW293" i="1"/>
  <c r="BV293" i="1"/>
  <c r="BU293" i="1"/>
  <c r="BT293" i="1"/>
  <c r="BS293" i="1"/>
  <c r="BR293" i="1"/>
  <c r="BQ293" i="1"/>
  <c r="BP293" i="1"/>
  <c r="BO293" i="1"/>
  <c r="BN293" i="1"/>
  <c r="BM293" i="1"/>
  <c r="BL293" i="1"/>
  <c r="BK293" i="1"/>
  <c r="BJ293" i="1"/>
  <c r="BI293" i="1"/>
  <c r="BH293" i="1"/>
  <c r="BG293" i="1"/>
  <c r="BF293" i="1"/>
  <c r="BE293" i="1"/>
  <c r="BD293" i="1"/>
  <c r="BC293" i="1"/>
  <c r="BB293" i="1"/>
  <c r="BA293" i="1"/>
  <c r="AZ293" i="1"/>
  <c r="AY293" i="1"/>
  <c r="AX293" i="1"/>
  <c r="AW293" i="1"/>
  <c r="AV293" i="1"/>
  <c r="AU293" i="1"/>
  <c r="AT293" i="1"/>
  <c r="AS293" i="1"/>
  <c r="AR293" i="1"/>
  <c r="AQ293" i="1"/>
  <c r="AP293" i="1"/>
  <c r="AO293" i="1"/>
  <c r="AN293" i="1"/>
  <c r="AM293" i="1"/>
  <c r="AL293" i="1"/>
  <c r="AK293" i="1"/>
  <c r="AJ293" i="1"/>
  <c r="AI293" i="1"/>
  <c r="AH293" i="1"/>
  <c r="AG293" i="1"/>
  <c r="AF293" i="1"/>
  <c r="AE293" i="1"/>
  <c r="AD293" i="1"/>
  <c r="AC293" i="1"/>
  <c r="AB293" i="1"/>
  <c r="AA293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BY292" i="1"/>
  <c r="BX292" i="1"/>
  <c r="BW292" i="1"/>
  <c r="BV292" i="1"/>
  <c r="BU292" i="1"/>
  <c r="BT292" i="1"/>
  <c r="BS292" i="1"/>
  <c r="BR292" i="1"/>
  <c r="BQ292" i="1"/>
  <c r="BP292" i="1"/>
  <c r="BO292" i="1"/>
  <c r="BN292" i="1"/>
  <c r="BM292" i="1"/>
  <c r="BL292" i="1"/>
  <c r="BK292" i="1"/>
  <c r="BJ292" i="1"/>
  <c r="BI292" i="1"/>
  <c r="BH292" i="1"/>
  <c r="BG292" i="1"/>
  <c r="BF292" i="1"/>
  <c r="BE292" i="1"/>
  <c r="BD292" i="1"/>
  <c r="BC292" i="1"/>
  <c r="BB292" i="1"/>
  <c r="BA292" i="1"/>
  <c r="AZ292" i="1"/>
  <c r="AY292" i="1"/>
  <c r="AX292" i="1"/>
  <c r="AW292" i="1"/>
  <c r="AV292" i="1"/>
  <c r="AU292" i="1"/>
  <c r="AT292" i="1"/>
  <c r="AS292" i="1"/>
  <c r="AR292" i="1"/>
  <c r="AQ292" i="1"/>
  <c r="AP292" i="1"/>
  <c r="AO292" i="1"/>
  <c r="AN292" i="1"/>
  <c r="AM292" i="1"/>
  <c r="AL292" i="1"/>
  <c r="AK292" i="1"/>
  <c r="AJ292" i="1"/>
  <c r="AI292" i="1"/>
  <c r="AH292" i="1"/>
  <c r="AG292" i="1"/>
  <c r="AF292" i="1"/>
  <c r="AE292" i="1"/>
  <c r="AD292" i="1"/>
  <c r="AC292" i="1"/>
  <c r="AB292" i="1"/>
  <c r="AA292" i="1"/>
  <c r="Z292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BY291" i="1"/>
  <c r="BX291" i="1"/>
  <c r="BW291" i="1"/>
  <c r="BV291" i="1"/>
  <c r="BU291" i="1"/>
  <c r="BT291" i="1"/>
  <c r="BS291" i="1"/>
  <c r="BR291" i="1"/>
  <c r="BQ291" i="1"/>
  <c r="BP291" i="1"/>
  <c r="BO291" i="1"/>
  <c r="BN291" i="1"/>
  <c r="BM291" i="1"/>
  <c r="BL291" i="1"/>
  <c r="BK291" i="1"/>
  <c r="BJ291" i="1"/>
  <c r="BI291" i="1"/>
  <c r="BH291" i="1"/>
  <c r="BG291" i="1"/>
  <c r="BF291" i="1"/>
  <c r="BE291" i="1"/>
  <c r="BD291" i="1"/>
  <c r="BC291" i="1"/>
  <c r="BB291" i="1"/>
  <c r="BA291" i="1"/>
  <c r="AZ291" i="1"/>
  <c r="AY291" i="1"/>
  <c r="AX291" i="1"/>
  <c r="AW291" i="1"/>
  <c r="AV291" i="1"/>
  <c r="AU291" i="1"/>
  <c r="AT291" i="1"/>
  <c r="AS291" i="1"/>
  <c r="AR291" i="1"/>
  <c r="AQ291" i="1"/>
  <c r="AP291" i="1"/>
  <c r="AO291" i="1"/>
  <c r="AN291" i="1"/>
  <c r="AM291" i="1"/>
  <c r="AL291" i="1"/>
  <c r="AK291" i="1"/>
  <c r="AJ291" i="1"/>
  <c r="AI291" i="1"/>
  <c r="AH291" i="1"/>
  <c r="AG291" i="1"/>
  <c r="AF291" i="1"/>
  <c r="AE291" i="1"/>
  <c r="AD291" i="1"/>
  <c r="AC291" i="1"/>
  <c r="AB291" i="1"/>
  <c r="AA291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BY290" i="1"/>
  <c r="BX290" i="1"/>
  <c r="BW290" i="1"/>
  <c r="BV290" i="1"/>
  <c r="BU290" i="1"/>
  <c r="BT290" i="1"/>
  <c r="BS290" i="1"/>
  <c r="BR290" i="1"/>
  <c r="BQ290" i="1"/>
  <c r="BP290" i="1"/>
  <c r="BO290" i="1"/>
  <c r="BN290" i="1"/>
  <c r="BM290" i="1"/>
  <c r="BL290" i="1"/>
  <c r="BK290" i="1"/>
  <c r="BJ290" i="1"/>
  <c r="BI290" i="1"/>
  <c r="BH290" i="1"/>
  <c r="BG290" i="1"/>
  <c r="BF290" i="1"/>
  <c r="BE290" i="1"/>
  <c r="BD290" i="1"/>
  <c r="BC290" i="1"/>
  <c r="BB290" i="1"/>
  <c r="BA290" i="1"/>
  <c r="AZ290" i="1"/>
  <c r="AY290" i="1"/>
  <c r="AX290" i="1"/>
  <c r="AW290" i="1"/>
  <c r="AV290" i="1"/>
  <c r="AU290" i="1"/>
  <c r="AT290" i="1"/>
  <c r="AS290" i="1"/>
  <c r="AR290" i="1"/>
  <c r="AQ290" i="1"/>
  <c r="AP290" i="1"/>
  <c r="AO290" i="1"/>
  <c r="AN290" i="1"/>
  <c r="AM290" i="1"/>
  <c r="AL290" i="1"/>
  <c r="AK290" i="1"/>
  <c r="AJ290" i="1"/>
  <c r="AI290" i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BY289" i="1"/>
  <c r="BX289" i="1"/>
  <c r="BW289" i="1"/>
  <c r="BV289" i="1"/>
  <c r="BU289" i="1"/>
  <c r="BT289" i="1"/>
  <c r="BS289" i="1"/>
  <c r="BR289" i="1"/>
  <c r="BQ289" i="1"/>
  <c r="BP289" i="1"/>
  <c r="BO289" i="1"/>
  <c r="BN289" i="1"/>
  <c r="BM289" i="1"/>
  <c r="BL289" i="1"/>
  <c r="BK289" i="1"/>
  <c r="BJ289" i="1"/>
  <c r="BI289" i="1"/>
  <c r="BH289" i="1"/>
  <c r="BG289" i="1"/>
  <c r="BF289" i="1"/>
  <c r="BE289" i="1"/>
  <c r="BD289" i="1"/>
  <c r="BC289" i="1"/>
  <c r="BB289" i="1"/>
  <c r="BA289" i="1"/>
  <c r="AZ289" i="1"/>
  <c r="AY289" i="1"/>
  <c r="AX289" i="1"/>
  <c r="AW289" i="1"/>
  <c r="AV289" i="1"/>
  <c r="AU289" i="1"/>
  <c r="AT289" i="1"/>
  <c r="AS289" i="1"/>
  <c r="AR289" i="1"/>
  <c r="AQ289" i="1"/>
  <c r="AP289" i="1"/>
  <c r="AO289" i="1"/>
  <c r="AN289" i="1"/>
  <c r="AM289" i="1"/>
  <c r="AL289" i="1"/>
  <c r="AK289" i="1"/>
  <c r="AJ289" i="1"/>
  <c r="AI289" i="1"/>
  <c r="AH289" i="1"/>
  <c r="AG289" i="1"/>
  <c r="AF289" i="1"/>
  <c r="AE289" i="1"/>
  <c r="AD289" i="1"/>
  <c r="AC289" i="1"/>
  <c r="AB289" i="1"/>
  <c r="AA289" i="1"/>
  <c r="Z289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BY288" i="1"/>
  <c r="BX288" i="1"/>
  <c r="BW288" i="1"/>
  <c r="BV288" i="1"/>
  <c r="BU288" i="1"/>
  <c r="BT288" i="1"/>
  <c r="BS288" i="1"/>
  <c r="BR288" i="1"/>
  <c r="BQ288" i="1"/>
  <c r="BP288" i="1"/>
  <c r="BO288" i="1"/>
  <c r="BN288" i="1"/>
  <c r="BM288" i="1"/>
  <c r="BL288" i="1"/>
  <c r="BK288" i="1"/>
  <c r="BJ288" i="1"/>
  <c r="BI288" i="1"/>
  <c r="BH288" i="1"/>
  <c r="BG288" i="1"/>
  <c r="BF288" i="1"/>
  <c r="BE288" i="1"/>
  <c r="BD288" i="1"/>
  <c r="BC288" i="1"/>
  <c r="BB288" i="1"/>
  <c r="BA288" i="1"/>
  <c r="AZ288" i="1"/>
  <c r="AY288" i="1"/>
  <c r="AX288" i="1"/>
  <c r="AW288" i="1"/>
  <c r="AV288" i="1"/>
  <c r="AU288" i="1"/>
  <c r="AT288" i="1"/>
  <c r="AS288" i="1"/>
  <c r="AR288" i="1"/>
  <c r="AQ288" i="1"/>
  <c r="AP288" i="1"/>
  <c r="AO288" i="1"/>
  <c r="AN288" i="1"/>
  <c r="AM288" i="1"/>
  <c r="AL288" i="1"/>
  <c r="AK288" i="1"/>
  <c r="AJ288" i="1"/>
  <c r="AI288" i="1"/>
  <c r="AH288" i="1"/>
  <c r="AG288" i="1"/>
  <c r="AF288" i="1"/>
  <c r="AE288" i="1"/>
  <c r="AD288" i="1"/>
  <c r="AC288" i="1"/>
  <c r="AB288" i="1"/>
  <c r="AA288" i="1"/>
  <c r="Z288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BY287" i="1"/>
  <c r="BX287" i="1"/>
  <c r="BW287" i="1"/>
  <c r="BV287" i="1"/>
  <c r="BU287" i="1"/>
  <c r="BT287" i="1"/>
  <c r="BS287" i="1"/>
  <c r="BR287" i="1"/>
  <c r="BQ287" i="1"/>
  <c r="BP287" i="1"/>
  <c r="BO287" i="1"/>
  <c r="BN287" i="1"/>
  <c r="BM287" i="1"/>
  <c r="BL287" i="1"/>
  <c r="BK287" i="1"/>
  <c r="BJ287" i="1"/>
  <c r="BI287" i="1"/>
  <c r="BH287" i="1"/>
  <c r="BG287" i="1"/>
  <c r="BF287" i="1"/>
  <c r="BE287" i="1"/>
  <c r="BD287" i="1"/>
  <c r="BC287" i="1"/>
  <c r="BB287" i="1"/>
  <c r="BA287" i="1"/>
  <c r="AZ287" i="1"/>
  <c r="AY287" i="1"/>
  <c r="AX287" i="1"/>
  <c r="AW287" i="1"/>
  <c r="AV287" i="1"/>
  <c r="AU287" i="1"/>
  <c r="AT287" i="1"/>
  <c r="AS287" i="1"/>
  <c r="AR287" i="1"/>
  <c r="AQ287" i="1"/>
  <c r="AP287" i="1"/>
  <c r="AO287" i="1"/>
  <c r="AN287" i="1"/>
  <c r="AM287" i="1"/>
  <c r="AL287" i="1"/>
  <c r="AK287" i="1"/>
  <c r="AJ287" i="1"/>
  <c r="AI287" i="1"/>
  <c r="AH287" i="1"/>
  <c r="AG287" i="1"/>
  <c r="AF287" i="1"/>
  <c r="AE287" i="1"/>
  <c r="AD287" i="1"/>
  <c r="AC287" i="1"/>
  <c r="AB287" i="1"/>
  <c r="AA287" i="1"/>
  <c r="Z287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BZ287" i="1" s="1"/>
  <c r="BY286" i="1"/>
  <c r="BX286" i="1"/>
  <c r="BW286" i="1"/>
  <c r="BV286" i="1"/>
  <c r="BU286" i="1"/>
  <c r="BT286" i="1"/>
  <c r="BS286" i="1"/>
  <c r="BR286" i="1"/>
  <c r="BQ286" i="1"/>
  <c r="BP286" i="1"/>
  <c r="BO286" i="1"/>
  <c r="BN286" i="1"/>
  <c r="BM286" i="1"/>
  <c r="BL286" i="1"/>
  <c r="BK286" i="1"/>
  <c r="BJ286" i="1"/>
  <c r="BI286" i="1"/>
  <c r="BH286" i="1"/>
  <c r="BG286" i="1"/>
  <c r="BF286" i="1"/>
  <c r="BE286" i="1"/>
  <c r="BD286" i="1"/>
  <c r="BC286" i="1"/>
  <c r="BB286" i="1"/>
  <c r="BA286" i="1"/>
  <c r="AZ286" i="1"/>
  <c r="AY286" i="1"/>
  <c r="AX286" i="1"/>
  <c r="AW286" i="1"/>
  <c r="AV286" i="1"/>
  <c r="AU286" i="1"/>
  <c r="AT286" i="1"/>
  <c r="AS286" i="1"/>
  <c r="AR286" i="1"/>
  <c r="AQ286" i="1"/>
  <c r="AP286" i="1"/>
  <c r="AO286" i="1"/>
  <c r="AN286" i="1"/>
  <c r="AM286" i="1"/>
  <c r="AL286" i="1"/>
  <c r="AK286" i="1"/>
  <c r="AJ286" i="1"/>
  <c r="AI286" i="1"/>
  <c r="AH286" i="1"/>
  <c r="AG286" i="1"/>
  <c r="AF286" i="1"/>
  <c r="AE286" i="1"/>
  <c r="AD286" i="1"/>
  <c r="AC286" i="1"/>
  <c r="AB286" i="1"/>
  <c r="AA286" i="1"/>
  <c r="Z286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BZ286" i="1" s="1"/>
  <c r="E286" i="1"/>
  <c r="BY285" i="1"/>
  <c r="BX285" i="1"/>
  <c r="BW285" i="1"/>
  <c r="BV285" i="1"/>
  <c r="BU285" i="1"/>
  <c r="BT285" i="1"/>
  <c r="BS285" i="1"/>
  <c r="BR285" i="1"/>
  <c r="BQ285" i="1"/>
  <c r="BP285" i="1"/>
  <c r="BO285" i="1"/>
  <c r="BN285" i="1"/>
  <c r="BM285" i="1"/>
  <c r="BL285" i="1"/>
  <c r="BK285" i="1"/>
  <c r="BJ285" i="1"/>
  <c r="BI285" i="1"/>
  <c r="BH285" i="1"/>
  <c r="BG285" i="1"/>
  <c r="BF285" i="1"/>
  <c r="BE285" i="1"/>
  <c r="BD285" i="1"/>
  <c r="BC285" i="1"/>
  <c r="BB285" i="1"/>
  <c r="BA285" i="1"/>
  <c r="AZ285" i="1"/>
  <c r="AY285" i="1"/>
  <c r="AX285" i="1"/>
  <c r="AW285" i="1"/>
  <c r="AV285" i="1"/>
  <c r="AU285" i="1"/>
  <c r="AT285" i="1"/>
  <c r="AS285" i="1"/>
  <c r="AR285" i="1"/>
  <c r="AQ285" i="1"/>
  <c r="AP285" i="1"/>
  <c r="AO285" i="1"/>
  <c r="AN285" i="1"/>
  <c r="AM285" i="1"/>
  <c r="AL285" i="1"/>
  <c r="AK285" i="1"/>
  <c r="AJ285" i="1"/>
  <c r="AI285" i="1"/>
  <c r="AH285" i="1"/>
  <c r="AG285" i="1"/>
  <c r="AF285" i="1"/>
  <c r="AE285" i="1"/>
  <c r="AD285" i="1"/>
  <c r="AC285" i="1"/>
  <c r="AB285" i="1"/>
  <c r="AA285" i="1"/>
  <c r="Z285" i="1"/>
  <c r="Y285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BY284" i="1"/>
  <c r="BX284" i="1"/>
  <c r="BW284" i="1"/>
  <c r="BV284" i="1"/>
  <c r="BU284" i="1"/>
  <c r="BT284" i="1"/>
  <c r="BS284" i="1"/>
  <c r="BR284" i="1"/>
  <c r="BQ284" i="1"/>
  <c r="BP284" i="1"/>
  <c r="BO284" i="1"/>
  <c r="BN284" i="1"/>
  <c r="BM284" i="1"/>
  <c r="BL284" i="1"/>
  <c r="BK284" i="1"/>
  <c r="BJ284" i="1"/>
  <c r="BI284" i="1"/>
  <c r="BH284" i="1"/>
  <c r="BG284" i="1"/>
  <c r="BF284" i="1"/>
  <c r="BE284" i="1"/>
  <c r="BD284" i="1"/>
  <c r="BC284" i="1"/>
  <c r="BB284" i="1"/>
  <c r="BA284" i="1"/>
  <c r="AZ284" i="1"/>
  <c r="AY284" i="1"/>
  <c r="AX284" i="1"/>
  <c r="AW284" i="1"/>
  <c r="AV284" i="1"/>
  <c r="AU284" i="1"/>
  <c r="AT284" i="1"/>
  <c r="AS284" i="1"/>
  <c r="AR284" i="1"/>
  <c r="AQ284" i="1"/>
  <c r="AP284" i="1"/>
  <c r="AO284" i="1"/>
  <c r="AN284" i="1"/>
  <c r="AM284" i="1"/>
  <c r="AL284" i="1"/>
  <c r="AK284" i="1"/>
  <c r="AJ284" i="1"/>
  <c r="AI284" i="1"/>
  <c r="AH284" i="1"/>
  <c r="AG284" i="1"/>
  <c r="AF284" i="1"/>
  <c r="AE284" i="1"/>
  <c r="AD284" i="1"/>
  <c r="AC284" i="1"/>
  <c r="AB284" i="1"/>
  <c r="AA284" i="1"/>
  <c r="Z284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BY283" i="1"/>
  <c r="BX283" i="1"/>
  <c r="BW283" i="1"/>
  <c r="BV283" i="1"/>
  <c r="BU283" i="1"/>
  <c r="BT283" i="1"/>
  <c r="BS283" i="1"/>
  <c r="BR283" i="1"/>
  <c r="BQ283" i="1"/>
  <c r="BP283" i="1"/>
  <c r="BO283" i="1"/>
  <c r="BN283" i="1"/>
  <c r="BM283" i="1"/>
  <c r="BL283" i="1"/>
  <c r="BK283" i="1"/>
  <c r="BJ283" i="1"/>
  <c r="BI283" i="1"/>
  <c r="BH283" i="1"/>
  <c r="BG283" i="1"/>
  <c r="BF283" i="1"/>
  <c r="BE283" i="1"/>
  <c r="BD283" i="1"/>
  <c r="BC283" i="1"/>
  <c r="BB283" i="1"/>
  <c r="BA283" i="1"/>
  <c r="AZ283" i="1"/>
  <c r="AY283" i="1"/>
  <c r="AX283" i="1"/>
  <c r="AW283" i="1"/>
  <c r="AV283" i="1"/>
  <c r="AU283" i="1"/>
  <c r="AT283" i="1"/>
  <c r="AS283" i="1"/>
  <c r="AR283" i="1"/>
  <c r="AQ283" i="1"/>
  <c r="AP283" i="1"/>
  <c r="AO283" i="1"/>
  <c r="AN283" i="1"/>
  <c r="AM283" i="1"/>
  <c r="AL283" i="1"/>
  <c r="AK283" i="1"/>
  <c r="AJ283" i="1"/>
  <c r="AI283" i="1"/>
  <c r="AH283" i="1"/>
  <c r="AG283" i="1"/>
  <c r="AF283" i="1"/>
  <c r="AE283" i="1"/>
  <c r="AD283" i="1"/>
  <c r="AC283" i="1"/>
  <c r="AB283" i="1"/>
  <c r="AA283" i="1"/>
  <c r="Z283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BY282" i="1"/>
  <c r="BX282" i="1"/>
  <c r="BW282" i="1"/>
  <c r="BV282" i="1"/>
  <c r="BU282" i="1"/>
  <c r="BT282" i="1"/>
  <c r="BS282" i="1"/>
  <c r="BR282" i="1"/>
  <c r="BQ282" i="1"/>
  <c r="BP282" i="1"/>
  <c r="BO282" i="1"/>
  <c r="BN282" i="1"/>
  <c r="BM282" i="1"/>
  <c r="BL282" i="1"/>
  <c r="BK282" i="1"/>
  <c r="BJ282" i="1"/>
  <c r="BI282" i="1"/>
  <c r="BH282" i="1"/>
  <c r="BG282" i="1"/>
  <c r="BF282" i="1"/>
  <c r="BE282" i="1"/>
  <c r="BD282" i="1"/>
  <c r="BC282" i="1"/>
  <c r="BB282" i="1"/>
  <c r="BA282" i="1"/>
  <c r="AZ282" i="1"/>
  <c r="AY282" i="1"/>
  <c r="AX282" i="1"/>
  <c r="AW282" i="1"/>
  <c r="AV282" i="1"/>
  <c r="AU282" i="1"/>
  <c r="AT282" i="1"/>
  <c r="AS282" i="1"/>
  <c r="AR282" i="1"/>
  <c r="AQ282" i="1"/>
  <c r="AP282" i="1"/>
  <c r="AO282" i="1"/>
  <c r="AN282" i="1"/>
  <c r="AM282" i="1"/>
  <c r="AL282" i="1"/>
  <c r="AK282" i="1"/>
  <c r="AJ282" i="1"/>
  <c r="AI282" i="1"/>
  <c r="AH282" i="1"/>
  <c r="AG282" i="1"/>
  <c r="AF282" i="1"/>
  <c r="AE282" i="1"/>
  <c r="AD282" i="1"/>
  <c r="AC282" i="1"/>
  <c r="AB282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BY281" i="1"/>
  <c r="BX281" i="1"/>
  <c r="BW281" i="1"/>
  <c r="BV281" i="1"/>
  <c r="BU281" i="1"/>
  <c r="BT281" i="1"/>
  <c r="BS281" i="1"/>
  <c r="BR281" i="1"/>
  <c r="BQ281" i="1"/>
  <c r="BP281" i="1"/>
  <c r="BO281" i="1"/>
  <c r="BN281" i="1"/>
  <c r="BM281" i="1"/>
  <c r="BL281" i="1"/>
  <c r="BK281" i="1"/>
  <c r="BJ281" i="1"/>
  <c r="BI281" i="1"/>
  <c r="BH281" i="1"/>
  <c r="BG281" i="1"/>
  <c r="BF281" i="1"/>
  <c r="BE281" i="1"/>
  <c r="BD281" i="1"/>
  <c r="BC281" i="1"/>
  <c r="BB281" i="1"/>
  <c r="BA281" i="1"/>
  <c r="AZ281" i="1"/>
  <c r="AY281" i="1"/>
  <c r="AX281" i="1"/>
  <c r="AW281" i="1"/>
  <c r="AV281" i="1"/>
  <c r="AU281" i="1"/>
  <c r="AT281" i="1"/>
  <c r="AS281" i="1"/>
  <c r="AR281" i="1"/>
  <c r="AQ281" i="1"/>
  <c r="AP281" i="1"/>
  <c r="AO281" i="1"/>
  <c r="AN281" i="1"/>
  <c r="AM281" i="1"/>
  <c r="AL281" i="1"/>
  <c r="AK281" i="1"/>
  <c r="AJ281" i="1"/>
  <c r="AI281" i="1"/>
  <c r="AH281" i="1"/>
  <c r="AG281" i="1"/>
  <c r="AF281" i="1"/>
  <c r="AE281" i="1"/>
  <c r="AD281" i="1"/>
  <c r="AC281" i="1"/>
  <c r="AB281" i="1"/>
  <c r="AA281" i="1"/>
  <c r="Z281" i="1"/>
  <c r="Y281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BY280" i="1"/>
  <c r="BX280" i="1"/>
  <c r="BW280" i="1"/>
  <c r="BV280" i="1"/>
  <c r="BU280" i="1"/>
  <c r="BT280" i="1"/>
  <c r="BS280" i="1"/>
  <c r="BR280" i="1"/>
  <c r="BQ280" i="1"/>
  <c r="BP280" i="1"/>
  <c r="BO280" i="1"/>
  <c r="BN280" i="1"/>
  <c r="BM280" i="1"/>
  <c r="BL280" i="1"/>
  <c r="BK280" i="1"/>
  <c r="BJ280" i="1"/>
  <c r="BI280" i="1"/>
  <c r="BH280" i="1"/>
  <c r="BG280" i="1"/>
  <c r="BF280" i="1"/>
  <c r="BE280" i="1"/>
  <c r="BD280" i="1"/>
  <c r="BC280" i="1"/>
  <c r="BB280" i="1"/>
  <c r="BA280" i="1"/>
  <c r="AZ280" i="1"/>
  <c r="AY280" i="1"/>
  <c r="AX280" i="1"/>
  <c r="AW280" i="1"/>
  <c r="AV280" i="1"/>
  <c r="AU280" i="1"/>
  <c r="AT280" i="1"/>
  <c r="AS280" i="1"/>
  <c r="AR280" i="1"/>
  <c r="AQ280" i="1"/>
  <c r="AP280" i="1"/>
  <c r="AO280" i="1"/>
  <c r="AN280" i="1"/>
  <c r="AM280" i="1"/>
  <c r="AL280" i="1"/>
  <c r="AK280" i="1"/>
  <c r="AJ280" i="1"/>
  <c r="AI280" i="1"/>
  <c r="AH280" i="1"/>
  <c r="AG280" i="1"/>
  <c r="AF280" i="1"/>
  <c r="AE280" i="1"/>
  <c r="AD280" i="1"/>
  <c r="AC280" i="1"/>
  <c r="AB280" i="1"/>
  <c r="AA280" i="1"/>
  <c r="Z280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BY279" i="1"/>
  <c r="BX279" i="1"/>
  <c r="BW279" i="1"/>
  <c r="BV279" i="1"/>
  <c r="BU279" i="1"/>
  <c r="BT279" i="1"/>
  <c r="BS279" i="1"/>
  <c r="BR279" i="1"/>
  <c r="BQ279" i="1"/>
  <c r="BP279" i="1"/>
  <c r="BO279" i="1"/>
  <c r="BN279" i="1"/>
  <c r="BM279" i="1"/>
  <c r="BL279" i="1"/>
  <c r="BK279" i="1"/>
  <c r="BJ279" i="1"/>
  <c r="BI279" i="1"/>
  <c r="BH279" i="1"/>
  <c r="BG279" i="1"/>
  <c r="BF279" i="1"/>
  <c r="BE279" i="1"/>
  <c r="BD279" i="1"/>
  <c r="BC279" i="1"/>
  <c r="BB279" i="1"/>
  <c r="BA279" i="1"/>
  <c r="AZ279" i="1"/>
  <c r="AY279" i="1"/>
  <c r="AX279" i="1"/>
  <c r="AW279" i="1"/>
  <c r="AV279" i="1"/>
  <c r="AU279" i="1"/>
  <c r="AT279" i="1"/>
  <c r="AS279" i="1"/>
  <c r="AR279" i="1"/>
  <c r="AQ279" i="1"/>
  <c r="AP279" i="1"/>
  <c r="AO279" i="1"/>
  <c r="AN279" i="1"/>
  <c r="AM279" i="1"/>
  <c r="AL279" i="1"/>
  <c r="AK279" i="1"/>
  <c r="AJ279" i="1"/>
  <c r="AI279" i="1"/>
  <c r="AH279" i="1"/>
  <c r="AG279" i="1"/>
  <c r="AF279" i="1"/>
  <c r="AE279" i="1"/>
  <c r="AD279" i="1"/>
  <c r="AC279" i="1"/>
  <c r="AB279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BY278" i="1"/>
  <c r="BX278" i="1"/>
  <c r="BW278" i="1"/>
  <c r="BV278" i="1"/>
  <c r="BU278" i="1"/>
  <c r="BT278" i="1"/>
  <c r="BS278" i="1"/>
  <c r="BR278" i="1"/>
  <c r="BQ278" i="1"/>
  <c r="BP278" i="1"/>
  <c r="BO278" i="1"/>
  <c r="BN278" i="1"/>
  <c r="BM278" i="1"/>
  <c r="BL278" i="1"/>
  <c r="BK278" i="1"/>
  <c r="BJ278" i="1"/>
  <c r="BI278" i="1"/>
  <c r="BH278" i="1"/>
  <c r="BG278" i="1"/>
  <c r="BF278" i="1"/>
  <c r="BE278" i="1"/>
  <c r="BD278" i="1"/>
  <c r="BC278" i="1"/>
  <c r="BB278" i="1"/>
  <c r="BA278" i="1"/>
  <c r="AZ278" i="1"/>
  <c r="AY278" i="1"/>
  <c r="AX278" i="1"/>
  <c r="AW278" i="1"/>
  <c r="AV278" i="1"/>
  <c r="AU278" i="1"/>
  <c r="AT278" i="1"/>
  <c r="AS278" i="1"/>
  <c r="AR278" i="1"/>
  <c r="AQ278" i="1"/>
  <c r="AP278" i="1"/>
  <c r="AO278" i="1"/>
  <c r="AN278" i="1"/>
  <c r="AM278" i="1"/>
  <c r="AL278" i="1"/>
  <c r="AK278" i="1"/>
  <c r="AJ278" i="1"/>
  <c r="AI278" i="1"/>
  <c r="AH278" i="1"/>
  <c r="AG278" i="1"/>
  <c r="AF278" i="1"/>
  <c r="AE278" i="1"/>
  <c r="AD278" i="1"/>
  <c r="AC278" i="1"/>
  <c r="AB278" i="1"/>
  <c r="AA278" i="1"/>
  <c r="Z278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BY277" i="1"/>
  <c r="BX277" i="1"/>
  <c r="BW277" i="1"/>
  <c r="BV277" i="1"/>
  <c r="BU277" i="1"/>
  <c r="BT277" i="1"/>
  <c r="BS277" i="1"/>
  <c r="BR277" i="1"/>
  <c r="BQ277" i="1"/>
  <c r="BP277" i="1"/>
  <c r="BO277" i="1"/>
  <c r="BN277" i="1"/>
  <c r="BM277" i="1"/>
  <c r="BL277" i="1"/>
  <c r="BK277" i="1"/>
  <c r="BJ277" i="1"/>
  <c r="BI277" i="1"/>
  <c r="BH277" i="1"/>
  <c r="BG277" i="1"/>
  <c r="BF277" i="1"/>
  <c r="BE277" i="1"/>
  <c r="BD277" i="1"/>
  <c r="BC277" i="1"/>
  <c r="BB277" i="1"/>
  <c r="BA277" i="1"/>
  <c r="AZ277" i="1"/>
  <c r="AY277" i="1"/>
  <c r="AX277" i="1"/>
  <c r="AW277" i="1"/>
  <c r="AV277" i="1"/>
  <c r="AU277" i="1"/>
  <c r="AT277" i="1"/>
  <c r="AS277" i="1"/>
  <c r="AR277" i="1"/>
  <c r="AQ277" i="1"/>
  <c r="AP277" i="1"/>
  <c r="AO277" i="1"/>
  <c r="AN277" i="1"/>
  <c r="AM277" i="1"/>
  <c r="AL277" i="1"/>
  <c r="AK277" i="1"/>
  <c r="AJ277" i="1"/>
  <c r="AI277" i="1"/>
  <c r="AH277" i="1"/>
  <c r="AG277" i="1"/>
  <c r="AF277" i="1"/>
  <c r="AE277" i="1"/>
  <c r="AD277" i="1"/>
  <c r="AC277" i="1"/>
  <c r="AB277" i="1"/>
  <c r="AA277" i="1"/>
  <c r="Z277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BY276" i="1"/>
  <c r="BX276" i="1"/>
  <c r="BW276" i="1"/>
  <c r="BV276" i="1"/>
  <c r="BU276" i="1"/>
  <c r="BT276" i="1"/>
  <c r="BS276" i="1"/>
  <c r="BR276" i="1"/>
  <c r="BQ276" i="1"/>
  <c r="BP276" i="1"/>
  <c r="BO276" i="1"/>
  <c r="BN276" i="1"/>
  <c r="BM276" i="1"/>
  <c r="BL276" i="1"/>
  <c r="BK276" i="1"/>
  <c r="BJ276" i="1"/>
  <c r="BI276" i="1"/>
  <c r="BH276" i="1"/>
  <c r="BG276" i="1"/>
  <c r="BF276" i="1"/>
  <c r="BE276" i="1"/>
  <c r="BD276" i="1"/>
  <c r="BC276" i="1"/>
  <c r="BB276" i="1"/>
  <c r="BA276" i="1"/>
  <c r="AZ276" i="1"/>
  <c r="AY276" i="1"/>
  <c r="AX276" i="1"/>
  <c r="AW276" i="1"/>
  <c r="AV276" i="1"/>
  <c r="AU276" i="1"/>
  <c r="AT276" i="1"/>
  <c r="AS276" i="1"/>
  <c r="AR276" i="1"/>
  <c r="AQ276" i="1"/>
  <c r="AP276" i="1"/>
  <c r="AO276" i="1"/>
  <c r="AN276" i="1"/>
  <c r="AM276" i="1"/>
  <c r="AL276" i="1"/>
  <c r="AK276" i="1"/>
  <c r="AJ276" i="1"/>
  <c r="AI276" i="1"/>
  <c r="AH276" i="1"/>
  <c r="AG276" i="1"/>
  <c r="AF276" i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BY275" i="1"/>
  <c r="BX275" i="1"/>
  <c r="BW275" i="1"/>
  <c r="BV275" i="1"/>
  <c r="BU275" i="1"/>
  <c r="BT275" i="1"/>
  <c r="BS275" i="1"/>
  <c r="BR275" i="1"/>
  <c r="BQ275" i="1"/>
  <c r="BP275" i="1"/>
  <c r="BO275" i="1"/>
  <c r="BN275" i="1"/>
  <c r="BM275" i="1"/>
  <c r="BL275" i="1"/>
  <c r="BK275" i="1"/>
  <c r="BJ275" i="1"/>
  <c r="BI275" i="1"/>
  <c r="BH275" i="1"/>
  <c r="BG275" i="1"/>
  <c r="BF275" i="1"/>
  <c r="BE275" i="1"/>
  <c r="BD275" i="1"/>
  <c r="BC275" i="1"/>
  <c r="BB275" i="1"/>
  <c r="BA275" i="1"/>
  <c r="AZ275" i="1"/>
  <c r="AY275" i="1"/>
  <c r="AX275" i="1"/>
  <c r="AW275" i="1"/>
  <c r="AV275" i="1"/>
  <c r="AU275" i="1"/>
  <c r="AT275" i="1"/>
  <c r="AS275" i="1"/>
  <c r="AR275" i="1"/>
  <c r="AQ275" i="1"/>
  <c r="AP275" i="1"/>
  <c r="AO275" i="1"/>
  <c r="AN275" i="1"/>
  <c r="AM275" i="1"/>
  <c r="AL275" i="1"/>
  <c r="AK275" i="1"/>
  <c r="AJ275" i="1"/>
  <c r="AI275" i="1"/>
  <c r="AH275" i="1"/>
  <c r="AG275" i="1"/>
  <c r="AF275" i="1"/>
  <c r="AE275" i="1"/>
  <c r="AD275" i="1"/>
  <c r="AC275" i="1"/>
  <c r="AB275" i="1"/>
  <c r="AA275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BZ275" i="1" s="1"/>
  <c r="BY274" i="1"/>
  <c r="BX274" i="1"/>
  <c r="BW274" i="1"/>
  <c r="BV274" i="1"/>
  <c r="BU274" i="1"/>
  <c r="BT274" i="1"/>
  <c r="BS274" i="1"/>
  <c r="BR274" i="1"/>
  <c r="BQ274" i="1"/>
  <c r="BP274" i="1"/>
  <c r="BO274" i="1"/>
  <c r="BN274" i="1"/>
  <c r="BM274" i="1"/>
  <c r="BL274" i="1"/>
  <c r="BK274" i="1"/>
  <c r="BJ274" i="1"/>
  <c r="BI274" i="1"/>
  <c r="BH274" i="1"/>
  <c r="BG274" i="1"/>
  <c r="BF274" i="1"/>
  <c r="BE274" i="1"/>
  <c r="BD274" i="1"/>
  <c r="BC274" i="1"/>
  <c r="BB274" i="1"/>
  <c r="BA274" i="1"/>
  <c r="AZ274" i="1"/>
  <c r="AY274" i="1"/>
  <c r="AX274" i="1"/>
  <c r="AW274" i="1"/>
  <c r="AV274" i="1"/>
  <c r="AU274" i="1"/>
  <c r="AT274" i="1"/>
  <c r="AS274" i="1"/>
  <c r="AR274" i="1"/>
  <c r="AQ274" i="1"/>
  <c r="AP274" i="1"/>
  <c r="AO274" i="1"/>
  <c r="AN274" i="1"/>
  <c r="AM274" i="1"/>
  <c r="AL274" i="1"/>
  <c r="AK274" i="1"/>
  <c r="AJ274" i="1"/>
  <c r="AI274" i="1"/>
  <c r="AH274" i="1"/>
  <c r="AG274" i="1"/>
  <c r="AF274" i="1"/>
  <c r="AE274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BZ274" i="1" s="1"/>
  <c r="E274" i="1"/>
  <c r="BY273" i="1"/>
  <c r="BX273" i="1"/>
  <c r="BW273" i="1"/>
  <c r="BV273" i="1"/>
  <c r="BU273" i="1"/>
  <c r="BT273" i="1"/>
  <c r="BS273" i="1"/>
  <c r="BR273" i="1"/>
  <c r="BQ273" i="1"/>
  <c r="BP273" i="1"/>
  <c r="BO273" i="1"/>
  <c r="BN273" i="1"/>
  <c r="BM273" i="1"/>
  <c r="BL273" i="1"/>
  <c r="BK273" i="1"/>
  <c r="BJ273" i="1"/>
  <c r="BI273" i="1"/>
  <c r="BH273" i="1"/>
  <c r="BG273" i="1"/>
  <c r="BF273" i="1"/>
  <c r="BE273" i="1"/>
  <c r="BD273" i="1"/>
  <c r="BC273" i="1"/>
  <c r="BB273" i="1"/>
  <c r="BA273" i="1"/>
  <c r="AZ273" i="1"/>
  <c r="AY273" i="1"/>
  <c r="AX273" i="1"/>
  <c r="AW273" i="1"/>
  <c r="AV273" i="1"/>
  <c r="AU273" i="1"/>
  <c r="AT273" i="1"/>
  <c r="AS273" i="1"/>
  <c r="AR273" i="1"/>
  <c r="AQ273" i="1"/>
  <c r="AP273" i="1"/>
  <c r="AO273" i="1"/>
  <c r="AN273" i="1"/>
  <c r="AM273" i="1"/>
  <c r="AL273" i="1"/>
  <c r="AK273" i="1"/>
  <c r="AJ273" i="1"/>
  <c r="AI273" i="1"/>
  <c r="AH273" i="1"/>
  <c r="AG273" i="1"/>
  <c r="AF273" i="1"/>
  <c r="AE273" i="1"/>
  <c r="AD273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BY272" i="1"/>
  <c r="BX272" i="1"/>
  <c r="BW272" i="1"/>
  <c r="BV272" i="1"/>
  <c r="BU272" i="1"/>
  <c r="BT272" i="1"/>
  <c r="BS272" i="1"/>
  <c r="BR272" i="1"/>
  <c r="BQ272" i="1"/>
  <c r="BP272" i="1"/>
  <c r="BO272" i="1"/>
  <c r="BN272" i="1"/>
  <c r="BM272" i="1"/>
  <c r="BL272" i="1"/>
  <c r="BK272" i="1"/>
  <c r="BJ272" i="1"/>
  <c r="BI272" i="1"/>
  <c r="BH272" i="1"/>
  <c r="BG272" i="1"/>
  <c r="BF272" i="1"/>
  <c r="BE272" i="1"/>
  <c r="BD272" i="1"/>
  <c r="BC272" i="1"/>
  <c r="BB272" i="1"/>
  <c r="BA272" i="1"/>
  <c r="AZ272" i="1"/>
  <c r="AY272" i="1"/>
  <c r="AX272" i="1"/>
  <c r="AW272" i="1"/>
  <c r="AV272" i="1"/>
  <c r="AU272" i="1"/>
  <c r="AT272" i="1"/>
  <c r="AS272" i="1"/>
  <c r="AR272" i="1"/>
  <c r="AQ272" i="1"/>
  <c r="AP272" i="1"/>
  <c r="AO272" i="1"/>
  <c r="AN272" i="1"/>
  <c r="AM272" i="1"/>
  <c r="AL272" i="1"/>
  <c r="AK272" i="1"/>
  <c r="AJ272" i="1"/>
  <c r="AI272" i="1"/>
  <c r="AH272" i="1"/>
  <c r="AG272" i="1"/>
  <c r="AF272" i="1"/>
  <c r="AE272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BY271" i="1"/>
  <c r="BX271" i="1"/>
  <c r="BW271" i="1"/>
  <c r="BV271" i="1"/>
  <c r="BU271" i="1"/>
  <c r="BT271" i="1"/>
  <c r="BS271" i="1"/>
  <c r="BR271" i="1"/>
  <c r="BQ271" i="1"/>
  <c r="BP271" i="1"/>
  <c r="BO271" i="1"/>
  <c r="BN271" i="1"/>
  <c r="BM271" i="1"/>
  <c r="BL271" i="1"/>
  <c r="BK271" i="1"/>
  <c r="BJ271" i="1"/>
  <c r="BI271" i="1"/>
  <c r="BH271" i="1"/>
  <c r="BG271" i="1"/>
  <c r="BF271" i="1"/>
  <c r="BE271" i="1"/>
  <c r="BD271" i="1"/>
  <c r="BC271" i="1"/>
  <c r="BB271" i="1"/>
  <c r="BA271" i="1"/>
  <c r="AZ271" i="1"/>
  <c r="AY271" i="1"/>
  <c r="AX271" i="1"/>
  <c r="AW271" i="1"/>
  <c r="AV271" i="1"/>
  <c r="AU271" i="1"/>
  <c r="AT271" i="1"/>
  <c r="AS271" i="1"/>
  <c r="AR271" i="1"/>
  <c r="AQ271" i="1"/>
  <c r="AP271" i="1"/>
  <c r="AO271" i="1"/>
  <c r="AN271" i="1"/>
  <c r="AM271" i="1"/>
  <c r="AL271" i="1"/>
  <c r="AK271" i="1"/>
  <c r="AJ271" i="1"/>
  <c r="AI271" i="1"/>
  <c r="AH271" i="1"/>
  <c r="AG271" i="1"/>
  <c r="AF271" i="1"/>
  <c r="AE271" i="1"/>
  <c r="AD271" i="1"/>
  <c r="AC271" i="1"/>
  <c r="AB271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BY270" i="1"/>
  <c r="BX270" i="1"/>
  <c r="BW270" i="1"/>
  <c r="BV270" i="1"/>
  <c r="BU270" i="1"/>
  <c r="BT270" i="1"/>
  <c r="BS270" i="1"/>
  <c r="BR270" i="1"/>
  <c r="BQ270" i="1"/>
  <c r="BP270" i="1"/>
  <c r="BO270" i="1"/>
  <c r="BN270" i="1"/>
  <c r="BM270" i="1"/>
  <c r="BL270" i="1"/>
  <c r="BK270" i="1"/>
  <c r="BJ270" i="1"/>
  <c r="BI270" i="1"/>
  <c r="BH270" i="1"/>
  <c r="BG270" i="1"/>
  <c r="BF270" i="1"/>
  <c r="BE270" i="1"/>
  <c r="BD270" i="1"/>
  <c r="BC270" i="1"/>
  <c r="BB270" i="1"/>
  <c r="BA270" i="1"/>
  <c r="AZ270" i="1"/>
  <c r="AY270" i="1"/>
  <c r="AX270" i="1"/>
  <c r="AW270" i="1"/>
  <c r="AV270" i="1"/>
  <c r="AU270" i="1"/>
  <c r="AT270" i="1"/>
  <c r="AS270" i="1"/>
  <c r="AR270" i="1"/>
  <c r="AQ270" i="1"/>
  <c r="AP270" i="1"/>
  <c r="AO270" i="1"/>
  <c r="AN270" i="1"/>
  <c r="AM270" i="1"/>
  <c r="AL270" i="1"/>
  <c r="AK270" i="1"/>
  <c r="AJ270" i="1"/>
  <c r="AI270" i="1"/>
  <c r="AH270" i="1"/>
  <c r="AG270" i="1"/>
  <c r="AF270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BY269" i="1"/>
  <c r="BX269" i="1"/>
  <c r="BW269" i="1"/>
  <c r="BV269" i="1"/>
  <c r="BU269" i="1"/>
  <c r="BT269" i="1"/>
  <c r="BS269" i="1"/>
  <c r="BR269" i="1"/>
  <c r="BQ269" i="1"/>
  <c r="BP269" i="1"/>
  <c r="BO269" i="1"/>
  <c r="BN269" i="1"/>
  <c r="BM269" i="1"/>
  <c r="BL269" i="1"/>
  <c r="BK269" i="1"/>
  <c r="BJ269" i="1"/>
  <c r="BI269" i="1"/>
  <c r="BH269" i="1"/>
  <c r="BG269" i="1"/>
  <c r="BF269" i="1"/>
  <c r="BE269" i="1"/>
  <c r="BD269" i="1"/>
  <c r="BC269" i="1"/>
  <c r="BB269" i="1"/>
  <c r="BA269" i="1"/>
  <c r="AZ269" i="1"/>
  <c r="AY269" i="1"/>
  <c r="AX269" i="1"/>
  <c r="AW269" i="1"/>
  <c r="AV269" i="1"/>
  <c r="AU269" i="1"/>
  <c r="AT269" i="1"/>
  <c r="AS269" i="1"/>
  <c r="AR269" i="1"/>
  <c r="AQ269" i="1"/>
  <c r="AP269" i="1"/>
  <c r="AO269" i="1"/>
  <c r="AN269" i="1"/>
  <c r="AM269" i="1"/>
  <c r="AL269" i="1"/>
  <c r="AK269" i="1"/>
  <c r="AJ269" i="1"/>
  <c r="AI269" i="1"/>
  <c r="AH269" i="1"/>
  <c r="AG269" i="1"/>
  <c r="AF269" i="1"/>
  <c r="AE269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BY268" i="1"/>
  <c r="BX268" i="1"/>
  <c r="BW268" i="1"/>
  <c r="BV268" i="1"/>
  <c r="BU268" i="1"/>
  <c r="BT268" i="1"/>
  <c r="BS268" i="1"/>
  <c r="BR268" i="1"/>
  <c r="BQ268" i="1"/>
  <c r="BP268" i="1"/>
  <c r="BO268" i="1"/>
  <c r="BN268" i="1"/>
  <c r="BM268" i="1"/>
  <c r="BL268" i="1"/>
  <c r="BK268" i="1"/>
  <c r="BJ268" i="1"/>
  <c r="BI268" i="1"/>
  <c r="BH268" i="1"/>
  <c r="BG268" i="1"/>
  <c r="BF268" i="1"/>
  <c r="BE268" i="1"/>
  <c r="BD268" i="1"/>
  <c r="BC268" i="1"/>
  <c r="BB268" i="1"/>
  <c r="BA268" i="1"/>
  <c r="AZ268" i="1"/>
  <c r="AY268" i="1"/>
  <c r="AX268" i="1"/>
  <c r="AW268" i="1"/>
  <c r="AV268" i="1"/>
  <c r="AU268" i="1"/>
  <c r="AT268" i="1"/>
  <c r="AS268" i="1"/>
  <c r="AR268" i="1"/>
  <c r="AQ268" i="1"/>
  <c r="AP268" i="1"/>
  <c r="AO268" i="1"/>
  <c r="AN268" i="1"/>
  <c r="AM268" i="1"/>
  <c r="AL268" i="1"/>
  <c r="AK268" i="1"/>
  <c r="AJ268" i="1"/>
  <c r="AI268" i="1"/>
  <c r="AH268" i="1"/>
  <c r="AG268" i="1"/>
  <c r="AF268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BY267" i="1"/>
  <c r="BX267" i="1"/>
  <c r="BW267" i="1"/>
  <c r="BV267" i="1"/>
  <c r="BU267" i="1"/>
  <c r="BT267" i="1"/>
  <c r="BS267" i="1"/>
  <c r="BR267" i="1"/>
  <c r="BQ267" i="1"/>
  <c r="BP267" i="1"/>
  <c r="BO267" i="1"/>
  <c r="BN267" i="1"/>
  <c r="BM267" i="1"/>
  <c r="BL267" i="1"/>
  <c r="BK267" i="1"/>
  <c r="BJ267" i="1"/>
  <c r="BI267" i="1"/>
  <c r="BH267" i="1"/>
  <c r="BG267" i="1"/>
  <c r="BF267" i="1"/>
  <c r="BE267" i="1"/>
  <c r="BD267" i="1"/>
  <c r="BC267" i="1"/>
  <c r="BB267" i="1"/>
  <c r="BA267" i="1"/>
  <c r="AZ267" i="1"/>
  <c r="AY267" i="1"/>
  <c r="AX267" i="1"/>
  <c r="AW267" i="1"/>
  <c r="AV267" i="1"/>
  <c r="AU267" i="1"/>
  <c r="AT267" i="1"/>
  <c r="AS267" i="1"/>
  <c r="AR267" i="1"/>
  <c r="AQ267" i="1"/>
  <c r="AP267" i="1"/>
  <c r="AO267" i="1"/>
  <c r="AN267" i="1"/>
  <c r="AM267" i="1"/>
  <c r="AL267" i="1"/>
  <c r="AK267" i="1"/>
  <c r="AJ267" i="1"/>
  <c r="AI267" i="1"/>
  <c r="AH267" i="1"/>
  <c r="AG267" i="1"/>
  <c r="AF267" i="1"/>
  <c r="AE267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BY266" i="1"/>
  <c r="BX266" i="1"/>
  <c r="BW266" i="1"/>
  <c r="BV266" i="1"/>
  <c r="BU266" i="1"/>
  <c r="BT266" i="1"/>
  <c r="BS266" i="1"/>
  <c r="BR266" i="1"/>
  <c r="BQ266" i="1"/>
  <c r="BP266" i="1"/>
  <c r="BO266" i="1"/>
  <c r="BN266" i="1"/>
  <c r="BM266" i="1"/>
  <c r="BL266" i="1"/>
  <c r="BK266" i="1"/>
  <c r="BJ266" i="1"/>
  <c r="BI266" i="1"/>
  <c r="BH266" i="1"/>
  <c r="BG266" i="1"/>
  <c r="BF266" i="1"/>
  <c r="BE266" i="1"/>
  <c r="BD266" i="1"/>
  <c r="BC266" i="1"/>
  <c r="BB266" i="1"/>
  <c r="BA266" i="1"/>
  <c r="AZ266" i="1"/>
  <c r="AY266" i="1"/>
  <c r="AX266" i="1"/>
  <c r="AW266" i="1"/>
  <c r="AV266" i="1"/>
  <c r="AU266" i="1"/>
  <c r="AT266" i="1"/>
  <c r="AS266" i="1"/>
  <c r="AR266" i="1"/>
  <c r="AQ266" i="1"/>
  <c r="AP266" i="1"/>
  <c r="AO266" i="1"/>
  <c r="AN266" i="1"/>
  <c r="AM266" i="1"/>
  <c r="AL266" i="1"/>
  <c r="AK266" i="1"/>
  <c r="AJ266" i="1"/>
  <c r="AI266" i="1"/>
  <c r="AH266" i="1"/>
  <c r="AG266" i="1"/>
  <c r="AF266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BY265" i="1"/>
  <c r="BX265" i="1"/>
  <c r="BW265" i="1"/>
  <c r="BV265" i="1"/>
  <c r="BU265" i="1"/>
  <c r="BT265" i="1"/>
  <c r="BS265" i="1"/>
  <c r="BR265" i="1"/>
  <c r="BQ265" i="1"/>
  <c r="BP265" i="1"/>
  <c r="BO265" i="1"/>
  <c r="BN265" i="1"/>
  <c r="BM265" i="1"/>
  <c r="BL265" i="1"/>
  <c r="BK265" i="1"/>
  <c r="BJ265" i="1"/>
  <c r="BI265" i="1"/>
  <c r="BH265" i="1"/>
  <c r="BG265" i="1"/>
  <c r="BF265" i="1"/>
  <c r="BE265" i="1"/>
  <c r="BD265" i="1"/>
  <c r="BC265" i="1"/>
  <c r="BB265" i="1"/>
  <c r="BA265" i="1"/>
  <c r="AZ265" i="1"/>
  <c r="AY265" i="1"/>
  <c r="AX265" i="1"/>
  <c r="AW265" i="1"/>
  <c r="AV265" i="1"/>
  <c r="AU265" i="1"/>
  <c r="AT265" i="1"/>
  <c r="AS265" i="1"/>
  <c r="AR265" i="1"/>
  <c r="AQ265" i="1"/>
  <c r="AP265" i="1"/>
  <c r="AO265" i="1"/>
  <c r="AN265" i="1"/>
  <c r="AM265" i="1"/>
  <c r="AL265" i="1"/>
  <c r="AK265" i="1"/>
  <c r="AJ265" i="1"/>
  <c r="AI265" i="1"/>
  <c r="AH265" i="1"/>
  <c r="AG265" i="1"/>
  <c r="AF265" i="1"/>
  <c r="AE265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BY264" i="1"/>
  <c r="BX264" i="1"/>
  <c r="BW264" i="1"/>
  <c r="BV264" i="1"/>
  <c r="BU264" i="1"/>
  <c r="BT264" i="1"/>
  <c r="BS264" i="1"/>
  <c r="BR264" i="1"/>
  <c r="BQ264" i="1"/>
  <c r="BP264" i="1"/>
  <c r="BO264" i="1"/>
  <c r="BN264" i="1"/>
  <c r="BM264" i="1"/>
  <c r="BL264" i="1"/>
  <c r="BK264" i="1"/>
  <c r="BJ264" i="1"/>
  <c r="BI264" i="1"/>
  <c r="BH264" i="1"/>
  <c r="BG264" i="1"/>
  <c r="BF264" i="1"/>
  <c r="BE264" i="1"/>
  <c r="BD264" i="1"/>
  <c r="BC264" i="1"/>
  <c r="BB264" i="1"/>
  <c r="BA264" i="1"/>
  <c r="AZ264" i="1"/>
  <c r="AY264" i="1"/>
  <c r="AX264" i="1"/>
  <c r="AW264" i="1"/>
  <c r="AV264" i="1"/>
  <c r="AU264" i="1"/>
  <c r="AT264" i="1"/>
  <c r="AS264" i="1"/>
  <c r="AR264" i="1"/>
  <c r="AQ264" i="1"/>
  <c r="AP264" i="1"/>
  <c r="AO264" i="1"/>
  <c r="AN264" i="1"/>
  <c r="AM264" i="1"/>
  <c r="AL264" i="1"/>
  <c r="AK264" i="1"/>
  <c r="AJ264" i="1"/>
  <c r="AI264" i="1"/>
  <c r="AH264" i="1"/>
  <c r="AG264" i="1"/>
  <c r="AF264" i="1"/>
  <c r="AE264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BY263" i="1"/>
  <c r="BX263" i="1"/>
  <c r="BW263" i="1"/>
  <c r="BV263" i="1"/>
  <c r="BU263" i="1"/>
  <c r="BT263" i="1"/>
  <c r="BS263" i="1"/>
  <c r="BR263" i="1"/>
  <c r="BQ263" i="1"/>
  <c r="BP263" i="1"/>
  <c r="BO263" i="1"/>
  <c r="BN263" i="1"/>
  <c r="BM263" i="1"/>
  <c r="BL263" i="1"/>
  <c r="BK263" i="1"/>
  <c r="BJ263" i="1"/>
  <c r="BI263" i="1"/>
  <c r="BH263" i="1"/>
  <c r="BG263" i="1"/>
  <c r="BF263" i="1"/>
  <c r="BE263" i="1"/>
  <c r="BD263" i="1"/>
  <c r="BC263" i="1"/>
  <c r="BB263" i="1"/>
  <c r="BA263" i="1"/>
  <c r="AZ263" i="1"/>
  <c r="AY263" i="1"/>
  <c r="AX263" i="1"/>
  <c r="AW263" i="1"/>
  <c r="AV263" i="1"/>
  <c r="AU263" i="1"/>
  <c r="AT263" i="1"/>
  <c r="AS263" i="1"/>
  <c r="AR263" i="1"/>
  <c r="AQ263" i="1"/>
  <c r="AP263" i="1"/>
  <c r="AO263" i="1"/>
  <c r="AN263" i="1"/>
  <c r="AM263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BZ263" i="1" s="1"/>
  <c r="BY262" i="1"/>
  <c r="BX262" i="1"/>
  <c r="BW262" i="1"/>
  <c r="BV262" i="1"/>
  <c r="BU262" i="1"/>
  <c r="BT262" i="1"/>
  <c r="BS262" i="1"/>
  <c r="BR262" i="1"/>
  <c r="BQ262" i="1"/>
  <c r="BP262" i="1"/>
  <c r="BO262" i="1"/>
  <c r="BN262" i="1"/>
  <c r="BM262" i="1"/>
  <c r="BL262" i="1"/>
  <c r="BK262" i="1"/>
  <c r="BJ262" i="1"/>
  <c r="BI262" i="1"/>
  <c r="BH262" i="1"/>
  <c r="BG262" i="1"/>
  <c r="BF262" i="1"/>
  <c r="BE262" i="1"/>
  <c r="BD262" i="1"/>
  <c r="BC262" i="1"/>
  <c r="BB262" i="1"/>
  <c r="BA262" i="1"/>
  <c r="AZ262" i="1"/>
  <c r="AY262" i="1"/>
  <c r="AX262" i="1"/>
  <c r="AW262" i="1"/>
  <c r="AV262" i="1"/>
  <c r="AU262" i="1"/>
  <c r="AT262" i="1"/>
  <c r="AS262" i="1"/>
  <c r="AR262" i="1"/>
  <c r="AQ262" i="1"/>
  <c r="AP262" i="1"/>
  <c r="AO262" i="1"/>
  <c r="AN262" i="1"/>
  <c r="AM262" i="1"/>
  <c r="AL262" i="1"/>
  <c r="AK262" i="1"/>
  <c r="AJ262" i="1"/>
  <c r="AI262" i="1"/>
  <c r="AH262" i="1"/>
  <c r="AG262" i="1"/>
  <c r="AF262" i="1"/>
  <c r="AE262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BZ262" i="1" s="1"/>
  <c r="E262" i="1"/>
  <c r="BY261" i="1"/>
  <c r="BX261" i="1"/>
  <c r="BW261" i="1"/>
  <c r="BV261" i="1"/>
  <c r="BU261" i="1"/>
  <c r="BT261" i="1"/>
  <c r="BS261" i="1"/>
  <c r="BR261" i="1"/>
  <c r="BQ261" i="1"/>
  <c r="BP261" i="1"/>
  <c r="BO261" i="1"/>
  <c r="BN261" i="1"/>
  <c r="BM261" i="1"/>
  <c r="BL261" i="1"/>
  <c r="BK261" i="1"/>
  <c r="BJ261" i="1"/>
  <c r="BI261" i="1"/>
  <c r="BH261" i="1"/>
  <c r="BG261" i="1"/>
  <c r="BF261" i="1"/>
  <c r="BE261" i="1"/>
  <c r="BD261" i="1"/>
  <c r="BC261" i="1"/>
  <c r="BB261" i="1"/>
  <c r="BA261" i="1"/>
  <c r="AZ261" i="1"/>
  <c r="AY261" i="1"/>
  <c r="AX261" i="1"/>
  <c r="AW261" i="1"/>
  <c r="AV261" i="1"/>
  <c r="AU261" i="1"/>
  <c r="AT261" i="1"/>
  <c r="AS261" i="1"/>
  <c r="AR261" i="1"/>
  <c r="AQ261" i="1"/>
  <c r="AP261" i="1"/>
  <c r="AO261" i="1"/>
  <c r="AN261" i="1"/>
  <c r="AM261" i="1"/>
  <c r="AL261" i="1"/>
  <c r="AK261" i="1"/>
  <c r="AJ261" i="1"/>
  <c r="AI261" i="1"/>
  <c r="AH261" i="1"/>
  <c r="AG261" i="1"/>
  <c r="AF261" i="1"/>
  <c r="AE261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BY260" i="1"/>
  <c r="BX260" i="1"/>
  <c r="BW260" i="1"/>
  <c r="BV260" i="1"/>
  <c r="BU260" i="1"/>
  <c r="BT260" i="1"/>
  <c r="BS260" i="1"/>
  <c r="BR260" i="1"/>
  <c r="BQ260" i="1"/>
  <c r="BP260" i="1"/>
  <c r="BO260" i="1"/>
  <c r="BN260" i="1"/>
  <c r="BM260" i="1"/>
  <c r="BL260" i="1"/>
  <c r="BK260" i="1"/>
  <c r="BJ260" i="1"/>
  <c r="BI260" i="1"/>
  <c r="BH260" i="1"/>
  <c r="BG260" i="1"/>
  <c r="BF260" i="1"/>
  <c r="BE260" i="1"/>
  <c r="BD260" i="1"/>
  <c r="BC260" i="1"/>
  <c r="BB260" i="1"/>
  <c r="BA260" i="1"/>
  <c r="AZ260" i="1"/>
  <c r="AY260" i="1"/>
  <c r="AX260" i="1"/>
  <c r="AW260" i="1"/>
  <c r="AV260" i="1"/>
  <c r="AU260" i="1"/>
  <c r="AT260" i="1"/>
  <c r="AS260" i="1"/>
  <c r="AR260" i="1"/>
  <c r="AQ260" i="1"/>
  <c r="AP260" i="1"/>
  <c r="AO260" i="1"/>
  <c r="AN260" i="1"/>
  <c r="AM260" i="1"/>
  <c r="AL260" i="1"/>
  <c r="AK260" i="1"/>
  <c r="AJ260" i="1"/>
  <c r="AI260" i="1"/>
  <c r="AH260" i="1"/>
  <c r="AG260" i="1"/>
  <c r="AF260" i="1"/>
  <c r="AE260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BY259" i="1"/>
  <c r="BX259" i="1"/>
  <c r="BW259" i="1"/>
  <c r="BV259" i="1"/>
  <c r="BU259" i="1"/>
  <c r="BT259" i="1"/>
  <c r="BS259" i="1"/>
  <c r="BR259" i="1"/>
  <c r="BQ259" i="1"/>
  <c r="BP259" i="1"/>
  <c r="BO259" i="1"/>
  <c r="BN259" i="1"/>
  <c r="BM259" i="1"/>
  <c r="BL259" i="1"/>
  <c r="BK259" i="1"/>
  <c r="BJ259" i="1"/>
  <c r="BI259" i="1"/>
  <c r="BH259" i="1"/>
  <c r="BG259" i="1"/>
  <c r="BF259" i="1"/>
  <c r="BE259" i="1"/>
  <c r="BD259" i="1"/>
  <c r="BC259" i="1"/>
  <c r="BB259" i="1"/>
  <c r="BA259" i="1"/>
  <c r="AZ259" i="1"/>
  <c r="AY259" i="1"/>
  <c r="AX259" i="1"/>
  <c r="AW259" i="1"/>
  <c r="AV259" i="1"/>
  <c r="AU259" i="1"/>
  <c r="AT259" i="1"/>
  <c r="AS259" i="1"/>
  <c r="AR259" i="1"/>
  <c r="AQ259" i="1"/>
  <c r="AP259" i="1"/>
  <c r="AO259" i="1"/>
  <c r="AN259" i="1"/>
  <c r="AM259" i="1"/>
  <c r="AL259" i="1"/>
  <c r="AK259" i="1"/>
  <c r="AJ259" i="1"/>
  <c r="AI259" i="1"/>
  <c r="AH259" i="1"/>
  <c r="AG259" i="1"/>
  <c r="AF259" i="1"/>
  <c r="AE259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BY258" i="1"/>
  <c r="BX258" i="1"/>
  <c r="BW258" i="1"/>
  <c r="BV258" i="1"/>
  <c r="BU258" i="1"/>
  <c r="BT258" i="1"/>
  <c r="BS258" i="1"/>
  <c r="BR258" i="1"/>
  <c r="BQ258" i="1"/>
  <c r="BP258" i="1"/>
  <c r="BO258" i="1"/>
  <c r="BN258" i="1"/>
  <c r="BM258" i="1"/>
  <c r="BL258" i="1"/>
  <c r="BK258" i="1"/>
  <c r="BJ258" i="1"/>
  <c r="BI258" i="1"/>
  <c r="BH258" i="1"/>
  <c r="BG258" i="1"/>
  <c r="BF258" i="1"/>
  <c r="BE258" i="1"/>
  <c r="BD258" i="1"/>
  <c r="BC258" i="1"/>
  <c r="BB258" i="1"/>
  <c r="BA258" i="1"/>
  <c r="AZ258" i="1"/>
  <c r="AY258" i="1"/>
  <c r="AX258" i="1"/>
  <c r="AW258" i="1"/>
  <c r="AV258" i="1"/>
  <c r="AU258" i="1"/>
  <c r="AT258" i="1"/>
  <c r="AS258" i="1"/>
  <c r="AR258" i="1"/>
  <c r="AQ258" i="1"/>
  <c r="AP258" i="1"/>
  <c r="AO258" i="1"/>
  <c r="AN258" i="1"/>
  <c r="AM258" i="1"/>
  <c r="AL258" i="1"/>
  <c r="AK258" i="1"/>
  <c r="AJ258" i="1"/>
  <c r="AI258" i="1"/>
  <c r="AH258" i="1"/>
  <c r="AG258" i="1"/>
  <c r="AF258" i="1"/>
  <c r="AE258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BY257" i="1"/>
  <c r="BX257" i="1"/>
  <c r="BW257" i="1"/>
  <c r="BV257" i="1"/>
  <c r="BU257" i="1"/>
  <c r="BT257" i="1"/>
  <c r="BS257" i="1"/>
  <c r="BR257" i="1"/>
  <c r="BQ257" i="1"/>
  <c r="BP257" i="1"/>
  <c r="BO257" i="1"/>
  <c r="BN257" i="1"/>
  <c r="BM257" i="1"/>
  <c r="BL257" i="1"/>
  <c r="BK257" i="1"/>
  <c r="BJ257" i="1"/>
  <c r="BI257" i="1"/>
  <c r="BH257" i="1"/>
  <c r="BG257" i="1"/>
  <c r="BF257" i="1"/>
  <c r="BE257" i="1"/>
  <c r="BD257" i="1"/>
  <c r="BC257" i="1"/>
  <c r="BB257" i="1"/>
  <c r="BA257" i="1"/>
  <c r="AZ257" i="1"/>
  <c r="AY257" i="1"/>
  <c r="AX257" i="1"/>
  <c r="AW257" i="1"/>
  <c r="AV257" i="1"/>
  <c r="AU257" i="1"/>
  <c r="AT257" i="1"/>
  <c r="AS257" i="1"/>
  <c r="AR257" i="1"/>
  <c r="AQ257" i="1"/>
  <c r="AP257" i="1"/>
  <c r="AO257" i="1"/>
  <c r="AN257" i="1"/>
  <c r="AM257" i="1"/>
  <c r="AL257" i="1"/>
  <c r="AK257" i="1"/>
  <c r="AJ257" i="1"/>
  <c r="AI257" i="1"/>
  <c r="AH257" i="1"/>
  <c r="AG257" i="1"/>
  <c r="AF257" i="1"/>
  <c r="AE257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BY256" i="1"/>
  <c r="BX256" i="1"/>
  <c r="BW256" i="1"/>
  <c r="BV256" i="1"/>
  <c r="BU256" i="1"/>
  <c r="BT256" i="1"/>
  <c r="BS256" i="1"/>
  <c r="BR256" i="1"/>
  <c r="BQ256" i="1"/>
  <c r="BP256" i="1"/>
  <c r="BO256" i="1"/>
  <c r="BN256" i="1"/>
  <c r="BM256" i="1"/>
  <c r="BL256" i="1"/>
  <c r="BK256" i="1"/>
  <c r="BJ256" i="1"/>
  <c r="BI256" i="1"/>
  <c r="BH256" i="1"/>
  <c r="BG256" i="1"/>
  <c r="BF256" i="1"/>
  <c r="BE256" i="1"/>
  <c r="BD256" i="1"/>
  <c r="BC256" i="1"/>
  <c r="BB256" i="1"/>
  <c r="BA256" i="1"/>
  <c r="AZ256" i="1"/>
  <c r="AY256" i="1"/>
  <c r="AX256" i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BY255" i="1"/>
  <c r="BX255" i="1"/>
  <c r="BW255" i="1"/>
  <c r="BV255" i="1"/>
  <c r="BU255" i="1"/>
  <c r="BT255" i="1"/>
  <c r="BS255" i="1"/>
  <c r="BR255" i="1"/>
  <c r="BQ255" i="1"/>
  <c r="BP255" i="1"/>
  <c r="BO255" i="1"/>
  <c r="BN255" i="1"/>
  <c r="BM255" i="1"/>
  <c r="BL255" i="1"/>
  <c r="BK255" i="1"/>
  <c r="BJ255" i="1"/>
  <c r="BI255" i="1"/>
  <c r="BH255" i="1"/>
  <c r="BG255" i="1"/>
  <c r="BF255" i="1"/>
  <c r="BE255" i="1"/>
  <c r="BD255" i="1"/>
  <c r="BC255" i="1"/>
  <c r="BB255" i="1"/>
  <c r="BA255" i="1"/>
  <c r="AZ255" i="1"/>
  <c r="AY255" i="1"/>
  <c r="AX255" i="1"/>
  <c r="AW255" i="1"/>
  <c r="AV255" i="1"/>
  <c r="AU255" i="1"/>
  <c r="AT255" i="1"/>
  <c r="AS255" i="1"/>
  <c r="AR255" i="1"/>
  <c r="AQ255" i="1"/>
  <c r="AP255" i="1"/>
  <c r="AO255" i="1"/>
  <c r="AN255" i="1"/>
  <c r="AM255" i="1"/>
  <c r="AL255" i="1"/>
  <c r="AK255" i="1"/>
  <c r="AJ255" i="1"/>
  <c r="AI255" i="1"/>
  <c r="AH255" i="1"/>
  <c r="AG255" i="1"/>
  <c r="AF255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BY254" i="1"/>
  <c r="BX254" i="1"/>
  <c r="BW254" i="1"/>
  <c r="BV254" i="1"/>
  <c r="BU254" i="1"/>
  <c r="BT254" i="1"/>
  <c r="BS254" i="1"/>
  <c r="BR254" i="1"/>
  <c r="BQ254" i="1"/>
  <c r="BP254" i="1"/>
  <c r="BO254" i="1"/>
  <c r="BN254" i="1"/>
  <c r="BM254" i="1"/>
  <c r="BL254" i="1"/>
  <c r="BK254" i="1"/>
  <c r="BJ254" i="1"/>
  <c r="BI254" i="1"/>
  <c r="BH254" i="1"/>
  <c r="BG254" i="1"/>
  <c r="BF254" i="1"/>
  <c r="BE254" i="1"/>
  <c r="BD254" i="1"/>
  <c r="BC254" i="1"/>
  <c r="BB254" i="1"/>
  <c r="BA254" i="1"/>
  <c r="AZ254" i="1"/>
  <c r="AY254" i="1"/>
  <c r="AX254" i="1"/>
  <c r="AW254" i="1"/>
  <c r="AV254" i="1"/>
  <c r="AU254" i="1"/>
  <c r="AT254" i="1"/>
  <c r="AS254" i="1"/>
  <c r="AR254" i="1"/>
  <c r="AQ254" i="1"/>
  <c r="AP254" i="1"/>
  <c r="AO254" i="1"/>
  <c r="AN254" i="1"/>
  <c r="AM254" i="1"/>
  <c r="AL254" i="1"/>
  <c r="AK254" i="1"/>
  <c r="AJ254" i="1"/>
  <c r="AI254" i="1"/>
  <c r="AH254" i="1"/>
  <c r="AG254" i="1"/>
  <c r="AF254" i="1"/>
  <c r="AE254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BY253" i="1"/>
  <c r="BX253" i="1"/>
  <c r="BW253" i="1"/>
  <c r="BV253" i="1"/>
  <c r="BU253" i="1"/>
  <c r="BT253" i="1"/>
  <c r="BS253" i="1"/>
  <c r="BR253" i="1"/>
  <c r="BQ253" i="1"/>
  <c r="BP253" i="1"/>
  <c r="BO253" i="1"/>
  <c r="BN253" i="1"/>
  <c r="BM253" i="1"/>
  <c r="BL253" i="1"/>
  <c r="BK253" i="1"/>
  <c r="BJ253" i="1"/>
  <c r="BI253" i="1"/>
  <c r="BH253" i="1"/>
  <c r="BG253" i="1"/>
  <c r="BF253" i="1"/>
  <c r="BE253" i="1"/>
  <c r="BD253" i="1"/>
  <c r="BC253" i="1"/>
  <c r="BB253" i="1"/>
  <c r="BA253" i="1"/>
  <c r="AZ253" i="1"/>
  <c r="AY253" i="1"/>
  <c r="AX253" i="1"/>
  <c r="AW253" i="1"/>
  <c r="AV253" i="1"/>
  <c r="AU253" i="1"/>
  <c r="AT253" i="1"/>
  <c r="AS253" i="1"/>
  <c r="AR253" i="1"/>
  <c r="AQ253" i="1"/>
  <c r="AP253" i="1"/>
  <c r="AO253" i="1"/>
  <c r="AN253" i="1"/>
  <c r="AM253" i="1"/>
  <c r="AL253" i="1"/>
  <c r="AK253" i="1"/>
  <c r="AJ253" i="1"/>
  <c r="AI253" i="1"/>
  <c r="AH253" i="1"/>
  <c r="AG253" i="1"/>
  <c r="AF253" i="1"/>
  <c r="AE253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BY252" i="1"/>
  <c r="BX252" i="1"/>
  <c r="BW252" i="1"/>
  <c r="BV252" i="1"/>
  <c r="BU252" i="1"/>
  <c r="BT252" i="1"/>
  <c r="BS252" i="1"/>
  <c r="BR252" i="1"/>
  <c r="BQ252" i="1"/>
  <c r="BP252" i="1"/>
  <c r="BO252" i="1"/>
  <c r="BN252" i="1"/>
  <c r="BM252" i="1"/>
  <c r="BL252" i="1"/>
  <c r="BK252" i="1"/>
  <c r="BJ252" i="1"/>
  <c r="BI252" i="1"/>
  <c r="BH252" i="1"/>
  <c r="BG252" i="1"/>
  <c r="BF252" i="1"/>
  <c r="BE252" i="1"/>
  <c r="BD252" i="1"/>
  <c r="BC252" i="1"/>
  <c r="BB252" i="1"/>
  <c r="BA252" i="1"/>
  <c r="AZ252" i="1"/>
  <c r="AY252" i="1"/>
  <c r="AX252" i="1"/>
  <c r="AW252" i="1"/>
  <c r="AV252" i="1"/>
  <c r="AU252" i="1"/>
  <c r="AT252" i="1"/>
  <c r="AS252" i="1"/>
  <c r="AR252" i="1"/>
  <c r="AQ252" i="1"/>
  <c r="AP252" i="1"/>
  <c r="AO252" i="1"/>
  <c r="AN252" i="1"/>
  <c r="AM252" i="1"/>
  <c r="AL252" i="1"/>
  <c r="AK252" i="1"/>
  <c r="AJ252" i="1"/>
  <c r="AI252" i="1"/>
  <c r="AH252" i="1"/>
  <c r="AG252" i="1"/>
  <c r="AF252" i="1"/>
  <c r="AE252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BY250" i="1"/>
  <c r="BX250" i="1"/>
  <c r="BW250" i="1"/>
  <c r="BV250" i="1"/>
  <c r="BU250" i="1"/>
  <c r="BT250" i="1"/>
  <c r="BS250" i="1"/>
  <c r="BR250" i="1"/>
  <c r="BQ250" i="1"/>
  <c r="BP250" i="1"/>
  <c r="BO250" i="1"/>
  <c r="BN250" i="1"/>
  <c r="BM250" i="1"/>
  <c r="BL250" i="1"/>
  <c r="BK250" i="1"/>
  <c r="BJ250" i="1"/>
  <c r="BI250" i="1"/>
  <c r="BH250" i="1"/>
  <c r="BG250" i="1"/>
  <c r="BF250" i="1"/>
  <c r="BE250" i="1"/>
  <c r="BD250" i="1"/>
  <c r="BC250" i="1"/>
  <c r="BB250" i="1"/>
  <c r="BA250" i="1"/>
  <c r="AZ250" i="1"/>
  <c r="AY250" i="1"/>
  <c r="AX250" i="1"/>
  <c r="AW250" i="1"/>
  <c r="AV250" i="1"/>
  <c r="AU250" i="1"/>
  <c r="AT250" i="1"/>
  <c r="AS250" i="1"/>
  <c r="AR250" i="1"/>
  <c r="AQ250" i="1"/>
  <c r="AP250" i="1"/>
  <c r="AO250" i="1"/>
  <c r="AN250" i="1"/>
  <c r="AM250" i="1"/>
  <c r="AL250" i="1"/>
  <c r="AK250" i="1"/>
  <c r="AJ250" i="1"/>
  <c r="AI250" i="1"/>
  <c r="AH250" i="1"/>
  <c r="AG250" i="1"/>
  <c r="AF250" i="1"/>
  <c r="AE250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BY249" i="1"/>
  <c r="BX249" i="1"/>
  <c r="BW249" i="1"/>
  <c r="BV249" i="1"/>
  <c r="BU249" i="1"/>
  <c r="BT249" i="1"/>
  <c r="BS249" i="1"/>
  <c r="BR249" i="1"/>
  <c r="BQ249" i="1"/>
  <c r="BP249" i="1"/>
  <c r="BO249" i="1"/>
  <c r="BN249" i="1"/>
  <c r="BM249" i="1"/>
  <c r="BL249" i="1"/>
  <c r="BK249" i="1"/>
  <c r="BJ249" i="1"/>
  <c r="BI249" i="1"/>
  <c r="BH249" i="1"/>
  <c r="BG249" i="1"/>
  <c r="BF249" i="1"/>
  <c r="BE249" i="1"/>
  <c r="BD249" i="1"/>
  <c r="BC249" i="1"/>
  <c r="BB249" i="1"/>
  <c r="BA249" i="1"/>
  <c r="AZ249" i="1"/>
  <c r="AY249" i="1"/>
  <c r="AX249" i="1"/>
  <c r="AW249" i="1"/>
  <c r="AV249" i="1"/>
  <c r="AU249" i="1"/>
  <c r="AT249" i="1"/>
  <c r="AS249" i="1"/>
  <c r="AR249" i="1"/>
  <c r="AQ249" i="1"/>
  <c r="AP249" i="1"/>
  <c r="AO249" i="1"/>
  <c r="AN249" i="1"/>
  <c r="AM249" i="1"/>
  <c r="AL249" i="1"/>
  <c r="AK249" i="1"/>
  <c r="AJ249" i="1"/>
  <c r="AI249" i="1"/>
  <c r="AH249" i="1"/>
  <c r="AG249" i="1"/>
  <c r="AF249" i="1"/>
  <c r="AE249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BY248" i="1"/>
  <c r="BX248" i="1"/>
  <c r="BW248" i="1"/>
  <c r="BV248" i="1"/>
  <c r="BU248" i="1"/>
  <c r="BT248" i="1"/>
  <c r="BS248" i="1"/>
  <c r="BR248" i="1"/>
  <c r="BQ248" i="1"/>
  <c r="BP248" i="1"/>
  <c r="BO248" i="1"/>
  <c r="BN248" i="1"/>
  <c r="BM248" i="1"/>
  <c r="BL248" i="1"/>
  <c r="BK248" i="1"/>
  <c r="BJ248" i="1"/>
  <c r="BI248" i="1"/>
  <c r="BH248" i="1"/>
  <c r="BG248" i="1"/>
  <c r="BF248" i="1"/>
  <c r="BE248" i="1"/>
  <c r="BD248" i="1"/>
  <c r="BC248" i="1"/>
  <c r="BB248" i="1"/>
  <c r="BA248" i="1"/>
  <c r="AZ248" i="1"/>
  <c r="AY248" i="1"/>
  <c r="AX248" i="1"/>
  <c r="AW248" i="1"/>
  <c r="AV248" i="1"/>
  <c r="AU248" i="1"/>
  <c r="AT248" i="1"/>
  <c r="AS248" i="1"/>
  <c r="AR248" i="1"/>
  <c r="AQ248" i="1"/>
  <c r="AP248" i="1"/>
  <c r="AO248" i="1"/>
  <c r="AN248" i="1"/>
  <c r="AM248" i="1"/>
  <c r="AL248" i="1"/>
  <c r="AK248" i="1"/>
  <c r="AJ248" i="1"/>
  <c r="AI248" i="1"/>
  <c r="AH248" i="1"/>
  <c r="AG248" i="1"/>
  <c r="AF248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BY247" i="1"/>
  <c r="BX247" i="1"/>
  <c r="BW247" i="1"/>
  <c r="BV247" i="1"/>
  <c r="BU247" i="1"/>
  <c r="BT247" i="1"/>
  <c r="BS247" i="1"/>
  <c r="BR247" i="1"/>
  <c r="BQ247" i="1"/>
  <c r="BP247" i="1"/>
  <c r="BO247" i="1"/>
  <c r="BN247" i="1"/>
  <c r="BM247" i="1"/>
  <c r="BL247" i="1"/>
  <c r="BK247" i="1"/>
  <c r="BJ247" i="1"/>
  <c r="BI247" i="1"/>
  <c r="BH247" i="1"/>
  <c r="BG247" i="1"/>
  <c r="BF247" i="1"/>
  <c r="BE247" i="1"/>
  <c r="BD247" i="1"/>
  <c r="BC247" i="1"/>
  <c r="BB247" i="1"/>
  <c r="BA247" i="1"/>
  <c r="AZ247" i="1"/>
  <c r="AY247" i="1"/>
  <c r="AX247" i="1"/>
  <c r="AW247" i="1"/>
  <c r="AV247" i="1"/>
  <c r="AU247" i="1"/>
  <c r="AT247" i="1"/>
  <c r="AS247" i="1"/>
  <c r="AR247" i="1"/>
  <c r="AQ247" i="1"/>
  <c r="AP247" i="1"/>
  <c r="AO247" i="1"/>
  <c r="AN247" i="1"/>
  <c r="AM247" i="1"/>
  <c r="AL247" i="1"/>
  <c r="AK247" i="1"/>
  <c r="AJ247" i="1"/>
  <c r="AI247" i="1"/>
  <c r="AH247" i="1"/>
  <c r="AG247" i="1"/>
  <c r="AF247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BY246" i="1"/>
  <c r="BX246" i="1"/>
  <c r="BW246" i="1"/>
  <c r="BV246" i="1"/>
  <c r="BU246" i="1"/>
  <c r="BT246" i="1"/>
  <c r="BS246" i="1"/>
  <c r="BR246" i="1"/>
  <c r="BQ246" i="1"/>
  <c r="BP246" i="1"/>
  <c r="BO246" i="1"/>
  <c r="BN246" i="1"/>
  <c r="BM246" i="1"/>
  <c r="BL246" i="1"/>
  <c r="BK246" i="1"/>
  <c r="BJ246" i="1"/>
  <c r="BI246" i="1"/>
  <c r="BH246" i="1"/>
  <c r="BG246" i="1"/>
  <c r="BF246" i="1"/>
  <c r="BE246" i="1"/>
  <c r="BD246" i="1"/>
  <c r="BC246" i="1"/>
  <c r="BB246" i="1"/>
  <c r="BA246" i="1"/>
  <c r="AZ246" i="1"/>
  <c r="AY246" i="1"/>
  <c r="AX246" i="1"/>
  <c r="AW246" i="1"/>
  <c r="AV246" i="1"/>
  <c r="AU246" i="1"/>
  <c r="AT246" i="1"/>
  <c r="AS246" i="1"/>
  <c r="AR246" i="1"/>
  <c r="AQ246" i="1"/>
  <c r="AP246" i="1"/>
  <c r="AO246" i="1"/>
  <c r="AN246" i="1"/>
  <c r="AM246" i="1"/>
  <c r="AL246" i="1"/>
  <c r="AK246" i="1"/>
  <c r="AJ246" i="1"/>
  <c r="AI246" i="1"/>
  <c r="AH246" i="1"/>
  <c r="AG246" i="1"/>
  <c r="AF246" i="1"/>
  <c r="AE246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BY245" i="1"/>
  <c r="BX245" i="1"/>
  <c r="BW245" i="1"/>
  <c r="BV245" i="1"/>
  <c r="BU245" i="1"/>
  <c r="BT245" i="1"/>
  <c r="BS245" i="1"/>
  <c r="BR245" i="1"/>
  <c r="BQ245" i="1"/>
  <c r="BP245" i="1"/>
  <c r="BO245" i="1"/>
  <c r="BN245" i="1"/>
  <c r="BM245" i="1"/>
  <c r="BL245" i="1"/>
  <c r="BK245" i="1"/>
  <c r="BJ245" i="1"/>
  <c r="BI245" i="1"/>
  <c r="BH245" i="1"/>
  <c r="BG245" i="1"/>
  <c r="BF245" i="1"/>
  <c r="BE245" i="1"/>
  <c r="BD245" i="1"/>
  <c r="BC245" i="1"/>
  <c r="BB245" i="1"/>
  <c r="BA245" i="1"/>
  <c r="AZ245" i="1"/>
  <c r="AY245" i="1"/>
  <c r="AX245" i="1"/>
  <c r="AW245" i="1"/>
  <c r="AV245" i="1"/>
  <c r="AU245" i="1"/>
  <c r="AT245" i="1"/>
  <c r="AS245" i="1"/>
  <c r="AR245" i="1"/>
  <c r="AQ245" i="1"/>
  <c r="AP245" i="1"/>
  <c r="AO245" i="1"/>
  <c r="AN245" i="1"/>
  <c r="AM245" i="1"/>
  <c r="AL245" i="1"/>
  <c r="AK245" i="1"/>
  <c r="AJ245" i="1"/>
  <c r="AI245" i="1"/>
  <c r="AH245" i="1"/>
  <c r="AG245" i="1"/>
  <c r="AF245" i="1"/>
  <c r="AE245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BY244" i="1"/>
  <c r="BX244" i="1"/>
  <c r="BW244" i="1"/>
  <c r="BV244" i="1"/>
  <c r="BU244" i="1"/>
  <c r="BT244" i="1"/>
  <c r="BS244" i="1"/>
  <c r="BR244" i="1"/>
  <c r="BQ244" i="1"/>
  <c r="BP244" i="1"/>
  <c r="BO244" i="1"/>
  <c r="BN244" i="1"/>
  <c r="BM244" i="1"/>
  <c r="BL244" i="1"/>
  <c r="BK244" i="1"/>
  <c r="BJ244" i="1"/>
  <c r="BI244" i="1"/>
  <c r="BH244" i="1"/>
  <c r="BG244" i="1"/>
  <c r="BF244" i="1"/>
  <c r="BE244" i="1"/>
  <c r="BD244" i="1"/>
  <c r="BC244" i="1"/>
  <c r="BB244" i="1"/>
  <c r="BA244" i="1"/>
  <c r="AZ244" i="1"/>
  <c r="AY244" i="1"/>
  <c r="AX244" i="1"/>
  <c r="AW244" i="1"/>
  <c r="AV244" i="1"/>
  <c r="AU244" i="1"/>
  <c r="AT244" i="1"/>
  <c r="AS244" i="1"/>
  <c r="AR244" i="1"/>
  <c r="AQ244" i="1"/>
  <c r="AP244" i="1"/>
  <c r="AO244" i="1"/>
  <c r="AN244" i="1"/>
  <c r="AM244" i="1"/>
  <c r="AL244" i="1"/>
  <c r="AK244" i="1"/>
  <c r="AJ244" i="1"/>
  <c r="AI244" i="1"/>
  <c r="AH244" i="1"/>
  <c r="AG244" i="1"/>
  <c r="AF244" i="1"/>
  <c r="AE244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BY243" i="1"/>
  <c r="BX243" i="1"/>
  <c r="BW243" i="1"/>
  <c r="BV243" i="1"/>
  <c r="BU243" i="1"/>
  <c r="BT243" i="1"/>
  <c r="BS243" i="1"/>
  <c r="BR243" i="1"/>
  <c r="BQ243" i="1"/>
  <c r="BP243" i="1"/>
  <c r="BO243" i="1"/>
  <c r="BN243" i="1"/>
  <c r="BM243" i="1"/>
  <c r="BL243" i="1"/>
  <c r="BK243" i="1"/>
  <c r="BJ243" i="1"/>
  <c r="BI243" i="1"/>
  <c r="BH243" i="1"/>
  <c r="BG243" i="1"/>
  <c r="BF243" i="1"/>
  <c r="BE243" i="1"/>
  <c r="BD243" i="1"/>
  <c r="BC243" i="1"/>
  <c r="BB243" i="1"/>
  <c r="BA243" i="1"/>
  <c r="AZ243" i="1"/>
  <c r="AY243" i="1"/>
  <c r="AX243" i="1"/>
  <c r="AW243" i="1"/>
  <c r="AV243" i="1"/>
  <c r="AU243" i="1"/>
  <c r="AT243" i="1"/>
  <c r="AS243" i="1"/>
  <c r="AR243" i="1"/>
  <c r="AQ243" i="1"/>
  <c r="AP243" i="1"/>
  <c r="AO243" i="1"/>
  <c r="AN243" i="1"/>
  <c r="AM243" i="1"/>
  <c r="AL243" i="1"/>
  <c r="AK243" i="1"/>
  <c r="AJ243" i="1"/>
  <c r="AI243" i="1"/>
  <c r="AH243" i="1"/>
  <c r="AG243" i="1"/>
  <c r="AF243" i="1"/>
  <c r="AE243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BY242" i="1"/>
  <c r="BX242" i="1"/>
  <c r="BW242" i="1"/>
  <c r="BV242" i="1"/>
  <c r="BU242" i="1"/>
  <c r="BT242" i="1"/>
  <c r="BS242" i="1"/>
  <c r="BR242" i="1"/>
  <c r="BQ242" i="1"/>
  <c r="BP242" i="1"/>
  <c r="BO242" i="1"/>
  <c r="BN242" i="1"/>
  <c r="BM242" i="1"/>
  <c r="BL242" i="1"/>
  <c r="BK242" i="1"/>
  <c r="BJ242" i="1"/>
  <c r="BI242" i="1"/>
  <c r="BH242" i="1"/>
  <c r="BG242" i="1"/>
  <c r="BF242" i="1"/>
  <c r="BE242" i="1"/>
  <c r="BD242" i="1"/>
  <c r="BC242" i="1"/>
  <c r="BB242" i="1"/>
  <c r="BA242" i="1"/>
  <c r="AZ242" i="1"/>
  <c r="AY242" i="1"/>
  <c r="AX242" i="1"/>
  <c r="AW242" i="1"/>
  <c r="AV242" i="1"/>
  <c r="AU242" i="1"/>
  <c r="AT242" i="1"/>
  <c r="AS242" i="1"/>
  <c r="AR242" i="1"/>
  <c r="AQ242" i="1"/>
  <c r="AP242" i="1"/>
  <c r="AO242" i="1"/>
  <c r="AN242" i="1"/>
  <c r="AM242" i="1"/>
  <c r="AL242" i="1"/>
  <c r="AK242" i="1"/>
  <c r="AJ242" i="1"/>
  <c r="AI242" i="1"/>
  <c r="AH242" i="1"/>
  <c r="AG242" i="1"/>
  <c r="AF242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BY241" i="1"/>
  <c r="BX241" i="1"/>
  <c r="BW241" i="1"/>
  <c r="BV241" i="1"/>
  <c r="BU241" i="1"/>
  <c r="BT241" i="1"/>
  <c r="BS241" i="1"/>
  <c r="BR241" i="1"/>
  <c r="BQ241" i="1"/>
  <c r="BP241" i="1"/>
  <c r="BO241" i="1"/>
  <c r="BN241" i="1"/>
  <c r="BM241" i="1"/>
  <c r="BL241" i="1"/>
  <c r="BK241" i="1"/>
  <c r="BJ241" i="1"/>
  <c r="BI241" i="1"/>
  <c r="BH241" i="1"/>
  <c r="BG241" i="1"/>
  <c r="BF241" i="1"/>
  <c r="BE241" i="1"/>
  <c r="BD241" i="1"/>
  <c r="BC241" i="1"/>
  <c r="BB241" i="1"/>
  <c r="BA241" i="1"/>
  <c r="AZ241" i="1"/>
  <c r="AY241" i="1"/>
  <c r="AX241" i="1"/>
  <c r="AW241" i="1"/>
  <c r="AV241" i="1"/>
  <c r="AU241" i="1"/>
  <c r="AT241" i="1"/>
  <c r="AS241" i="1"/>
  <c r="AR241" i="1"/>
  <c r="AQ241" i="1"/>
  <c r="AP241" i="1"/>
  <c r="AO241" i="1"/>
  <c r="AN241" i="1"/>
  <c r="AM241" i="1"/>
  <c r="AL241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BY240" i="1"/>
  <c r="BX240" i="1"/>
  <c r="BW240" i="1"/>
  <c r="BV240" i="1"/>
  <c r="BU240" i="1"/>
  <c r="BT240" i="1"/>
  <c r="BS240" i="1"/>
  <c r="BR240" i="1"/>
  <c r="BQ240" i="1"/>
  <c r="BP240" i="1"/>
  <c r="BO240" i="1"/>
  <c r="BN240" i="1"/>
  <c r="BM240" i="1"/>
  <c r="BL240" i="1"/>
  <c r="BK240" i="1"/>
  <c r="BJ240" i="1"/>
  <c r="BI240" i="1"/>
  <c r="BH240" i="1"/>
  <c r="BG240" i="1"/>
  <c r="BF240" i="1"/>
  <c r="BE240" i="1"/>
  <c r="BD240" i="1"/>
  <c r="BC240" i="1"/>
  <c r="BB240" i="1"/>
  <c r="BA240" i="1"/>
  <c r="AZ240" i="1"/>
  <c r="AY240" i="1"/>
  <c r="AX240" i="1"/>
  <c r="AW240" i="1"/>
  <c r="AV240" i="1"/>
  <c r="AU240" i="1"/>
  <c r="AT240" i="1"/>
  <c r="AS240" i="1"/>
  <c r="AR240" i="1"/>
  <c r="AQ240" i="1"/>
  <c r="AP240" i="1"/>
  <c r="AO240" i="1"/>
  <c r="AN240" i="1"/>
  <c r="AM240" i="1"/>
  <c r="AL240" i="1"/>
  <c r="AK240" i="1"/>
  <c r="AJ240" i="1"/>
  <c r="AI240" i="1"/>
  <c r="AH240" i="1"/>
  <c r="AG240" i="1"/>
  <c r="AF240" i="1"/>
  <c r="AE240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BY239" i="1"/>
  <c r="BX239" i="1"/>
  <c r="BW239" i="1"/>
  <c r="BV239" i="1"/>
  <c r="BU239" i="1"/>
  <c r="BT239" i="1"/>
  <c r="BS239" i="1"/>
  <c r="BR239" i="1"/>
  <c r="BQ239" i="1"/>
  <c r="BP239" i="1"/>
  <c r="BO239" i="1"/>
  <c r="BN239" i="1"/>
  <c r="BM239" i="1"/>
  <c r="BL239" i="1"/>
  <c r="BK239" i="1"/>
  <c r="BJ239" i="1"/>
  <c r="BI239" i="1"/>
  <c r="BH239" i="1"/>
  <c r="BG239" i="1"/>
  <c r="BF239" i="1"/>
  <c r="BE239" i="1"/>
  <c r="BD239" i="1"/>
  <c r="BC239" i="1"/>
  <c r="BB239" i="1"/>
  <c r="BA239" i="1"/>
  <c r="AZ239" i="1"/>
  <c r="AY239" i="1"/>
  <c r="AX239" i="1"/>
  <c r="AW239" i="1"/>
  <c r="AV239" i="1"/>
  <c r="AU239" i="1"/>
  <c r="AT239" i="1"/>
  <c r="AS239" i="1"/>
  <c r="AR239" i="1"/>
  <c r="AQ239" i="1"/>
  <c r="AP239" i="1"/>
  <c r="AO239" i="1"/>
  <c r="AN239" i="1"/>
  <c r="AM239" i="1"/>
  <c r="AL239" i="1"/>
  <c r="AK239" i="1"/>
  <c r="AJ239" i="1"/>
  <c r="AI239" i="1"/>
  <c r="AH239" i="1"/>
  <c r="AG239" i="1"/>
  <c r="AF239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BY238" i="1"/>
  <c r="BX238" i="1"/>
  <c r="BW238" i="1"/>
  <c r="BV238" i="1"/>
  <c r="BU238" i="1"/>
  <c r="BT238" i="1"/>
  <c r="BS238" i="1"/>
  <c r="BR238" i="1"/>
  <c r="BQ238" i="1"/>
  <c r="BP238" i="1"/>
  <c r="BO238" i="1"/>
  <c r="BN238" i="1"/>
  <c r="BM238" i="1"/>
  <c r="BL238" i="1"/>
  <c r="BK238" i="1"/>
  <c r="BJ238" i="1"/>
  <c r="BI238" i="1"/>
  <c r="BH238" i="1"/>
  <c r="BG238" i="1"/>
  <c r="BF238" i="1"/>
  <c r="BE238" i="1"/>
  <c r="BD238" i="1"/>
  <c r="BC238" i="1"/>
  <c r="BB238" i="1"/>
  <c r="BA238" i="1"/>
  <c r="AZ238" i="1"/>
  <c r="AY238" i="1"/>
  <c r="AX238" i="1"/>
  <c r="AW238" i="1"/>
  <c r="AV238" i="1"/>
  <c r="AU238" i="1"/>
  <c r="AT238" i="1"/>
  <c r="AS238" i="1"/>
  <c r="AR238" i="1"/>
  <c r="AQ238" i="1"/>
  <c r="AP238" i="1"/>
  <c r="AO238" i="1"/>
  <c r="AN238" i="1"/>
  <c r="AM238" i="1"/>
  <c r="AL238" i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BZ238" i="1" s="1"/>
  <c r="BY237" i="1"/>
  <c r="BX237" i="1"/>
  <c r="BW237" i="1"/>
  <c r="BV237" i="1"/>
  <c r="BU237" i="1"/>
  <c r="BT237" i="1"/>
  <c r="BS237" i="1"/>
  <c r="BR237" i="1"/>
  <c r="BQ237" i="1"/>
  <c r="BP237" i="1"/>
  <c r="BO237" i="1"/>
  <c r="BN237" i="1"/>
  <c r="BM237" i="1"/>
  <c r="BL237" i="1"/>
  <c r="BK237" i="1"/>
  <c r="BJ237" i="1"/>
  <c r="BI237" i="1"/>
  <c r="BH237" i="1"/>
  <c r="BG237" i="1"/>
  <c r="BF237" i="1"/>
  <c r="BE237" i="1"/>
  <c r="BD237" i="1"/>
  <c r="BC237" i="1"/>
  <c r="BB237" i="1"/>
  <c r="BA237" i="1"/>
  <c r="AZ237" i="1"/>
  <c r="AY237" i="1"/>
  <c r="AX237" i="1"/>
  <c r="AW237" i="1"/>
  <c r="AV237" i="1"/>
  <c r="AU237" i="1"/>
  <c r="AT237" i="1"/>
  <c r="AS237" i="1"/>
  <c r="AR237" i="1"/>
  <c r="AQ237" i="1"/>
  <c r="AP237" i="1"/>
  <c r="AO237" i="1"/>
  <c r="AN237" i="1"/>
  <c r="AM237" i="1"/>
  <c r="AL237" i="1"/>
  <c r="AK237" i="1"/>
  <c r="AJ237" i="1"/>
  <c r="AI237" i="1"/>
  <c r="AH237" i="1"/>
  <c r="AG237" i="1"/>
  <c r="AF237" i="1"/>
  <c r="AE237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BY236" i="1"/>
  <c r="BX236" i="1"/>
  <c r="BW236" i="1"/>
  <c r="BV236" i="1"/>
  <c r="BU236" i="1"/>
  <c r="BT236" i="1"/>
  <c r="BS236" i="1"/>
  <c r="BR236" i="1"/>
  <c r="BQ236" i="1"/>
  <c r="BP236" i="1"/>
  <c r="BO236" i="1"/>
  <c r="BN236" i="1"/>
  <c r="BM236" i="1"/>
  <c r="BL236" i="1"/>
  <c r="BK236" i="1"/>
  <c r="BJ236" i="1"/>
  <c r="BI236" i="1"/>
  <c r="BH236" i="1"/>
  <c r="BG236" i="1"/>
  <c r="BF236" i="1"/>
  <c r="BE236" i="1"/>
  <c r="BD236" i="1"/>
  <c r="BC236" i="1"/>
  <c r="BB236" i="1"/>
  <c r="BA236" i="1"/>
  <c r="AZ236" i="1"/>
  <c r="AY236" i="1"/>
  <c r="AX236" i="1"/>
  <c r="AW236" i="1"/>
  <c r="AV236" i="1"/>
  <c r="AU236" i="1"/>
  <c r="AT236" i="1"/>
  <c r="AS236" i="1"/>
  <c r="AR236" i="1"/>
  <c r="AQ236" i="1"/>
  <c r="AP236" i="1"/>
  <c r="AO236" i="1"/>
  <c r="AN236" i="1"/>
  <c r="AM236" i="1"/>
  <c r="AL236" i="1"/>
  <c r="AK236" i="1"/>
  <c r="AJ236" i="1"/>
  <c r="AI236" i="1"/>
  <c r="AH236" i="1"/>
  <c r="AG236" i="1"/>
  <c r="AF236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BY235" i="1"/>
  <c r="BX235" i="1"/>
  <c r="BW235" i="1"/>
  <c r="BV235" i="1"/>
  <c r="BU235" i="1"/>
  <c r="BT235" i="1"/>
  <c r="BS235" i="1"/>
  <c r="BR235" i="1"/>
  <c r="BQ235" i="1"/>
  <c r="BP235" i="1"/>
  <c r="BO235" i="1"/>
  <c r="BN235" i="1"/>
  <c r="BM235" i="1"/>
  <c r="BL235" i="1"/>
  <c r="BK235" i="1"/>
  <c r="BJ235" i="1"/>
  <c r="BI235" i="1"/>
  <c r="BH235" i="1"/>
  <c r="BG235" i="1"/>
  <c r="BF235" i="1"/>
  <c r="BE235" i="1"/>
  <c r="BD235" i="1"/>
  <c r="BC235" i="1"/>
  <c r="BB235" i="1"/>
  <c r="BA235" i="1"/>
  <c r="AZ235" i="1"/>
  <c r="AY235" i="1"/>
  <c r="AX235" i="1"/>
  <c r="AW235" i="1"/>
  <c r="AV235" i="1"/>
  <c r="AU235" i="1"/>
  <c r="AT235" i="1"/>
  <c r="AS235" i="1"/>
  <c r="AR235" i="1"/>
  <c r="AQ235" i="1"/>
  <c r="AP235" i="1"/>
  <c r="AO235" i="1"/>
  <c r="AN235" i="1"/>
  <c r="AM235" i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BY234" i="1"/>
  <c r="BX234" i="1"/>
  <c r="BW234" i="1"/>
  <c r="BV234" i="1"/>
  <c r="BU234" i="1"/>
  <c r="BT234" i="1"/>
  <c r="BS234" i="1"/>
  <c r="BR234" i="1"/>
  <c r="BQ234" i="1"/>
  <c r="BP234" i="1"/>
  <c r="BO234" i="1"/>
  <c r="BN234" i="1"/>
  <c r="BM234" i="1"/>
  <c r="BL234" i="1"/>
  <c r="BK234" i="1"/>
  <c r="BJ234" i="1"/>
  <c r="BI234" i="1"/>
  <c r="BH234" i="1"/>
  <c r="BG234" i="1"/>
  <c r="BF234" i="1"/>
  <c r="BE234" i="1"/>
  <c r="BD234" i="1"/>
  <c r="BC234" i="1"/>
  <c r="BB234" i="1"/>
  <c r="BA234" i="1"/>
  <c r="AZ234" i="1"/>
  <c r="AY234" i="1"/>
  <c r="AX234" i="1"/>
  <c r="AW234" i="1"/>
  <c r="AV234" i="1"/>
  <c r="AU234" i="1"/>
  <c r="AT234" i="1"/>
  <c r="AS234" i="1"/>
  <c r="AR234" i="1"/>
  <c r="AQ234" i="1"/>
  <c r="AP234" i="1"/>
  <c r="AO234" i="1"/>
  <c r="AN234" i="1"/>
  <c r="AM234" i="1"/>
  <c r="AL234" i="1"/>
  <c r="AK234" i="1"/>
  <c r="AJ234" i="1"/>
  <c r="AI234" i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BY233" i="1"/>
  <c r="BX233" i="1"/>
  <c r="BW233" i="1"/>
  <c r="BV233" i="1"/>
  <c r="BU233" i="1"/>
  <c r="BT233" i="1"/>
  <c r="BS233" i="1"/>
  <c r="BR233" i="1"/>
  <c r="BQ233" i="1"/>
  <c r="BP233" i="1"/>
  <c r="BO233" i="1"/>
  <c r="BN233" i="1"/>
  <c r="BM233" i="1"/>
  <c r="BL233" i="1"/>
  <c r="BK233" i="1"/>
  <c r="BJ233" i="1"/>
  <c r="BI233" i="1"/>
  <c r="BH233" i="1"/>
  <c r="BG233" i="1"/>
  <c r="BF233" i="1"/>
  <c r="BE233" i="1"/>
  <c r="BD233" i="1"/>
  <c r="BC233" i="1"/>
  <c r="BB233" i="1"/>
  <c r="BA233" i="1"/>
  <c r="AZ233" i="1"/>
  <c r="AY233" i="1"/>
  <c r="AX233" i="1"/>
  <c r="AW233" i="1"/>
  <c r="AV233" i="1"/>
  <c r="AU233" i="1"/>
  <c r="AT233" i="1"/>
  <c r="AS233" i="1"/>
  <c r="AR233" i="1"/>
  <c r="AQ233" i="1"/>
  <c r="AP233" i="1"/>
  <c r="AO233" i="1"/>
  <c r="AN233" i="1"/>
  <c r="AM233" i="1"/>
  <c r="AL233" i="1"/>
  <c r="AK233" i="1"/>
  <c r="AJ233" i="1"/>
  <c r="AI233" i="1"/>
  <c r="AH233" i="1"/>
  <c r="AG233" i="1"/>
  <c r="AF233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BY232" i="1"/>
  <c r="BX232" i="1"/>
  <c r="BW232" i="1"/>
  <c r="BV232" i="1"/>
  <c r="BU232" i="1"/>
  <c r="BT232" i="1"/>
  <c r="BS232" i="1"/>
  <c r="BR232" i="1"/>
  <c r="BQ232" i="1"/>
  <c r="BP232" i="1"/>
  <c r="BO232" i="1"/>
  <c r="BN232" i="1"/>
  <c r="BM232" i="1"/>
  <c r="BL232" i="1"/>
  <c r="BK232" i="1"/>
  <c r="BJ232" i="1"/>
  <c r="BI232" i="1"/>
  <c r="BH232" i="1"/>
  <c r="BG232" i="1"/>
  <c r="BF232" i="1"/>
  <c r="BE232" i="1"/>
  <c r="BD232" i="1"/>
  <c r="BC232" i="1"/>
  <c r="BB232" i="1"/>
  <c r="BA232" i="1"/>
  <c r="AZ232" i="1"/>
  <c r="AY232" i="1"/>
  <c r="AX232" i="1"/>
  <c r="AW232" i="1"/>
  <c r="AV232" i="1"/>
  <c r="AU232" i="1"/>
  <c r="AT232" i="1"/>
  <c r="AS232" i="1"/>
  <c r="AR232" i="1"/>
  <c r="AQ232" i="1"/>
  <c r="AP232" i="1"/>
  <c r="AO232" i="1"/>
  <c r="AN232" i="1"/>
  <c r="AM232" i="1"/>
  <c r="AL232" i="1"/>
  <c r="AK232" i="1"/>
  <c r="AJ232" i="1"/>
  <c r="AI232" i="1"/>
  <c r="AH232" i="1"/>
  <c r="AG232" i="1"/>
  <c r="AF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BY231" i="1"/>
  <c r="BX231" i="1"/>
  <c r="BW231" i="1"/>
  <c r="BV231" i="1"/>
  <c r="BU231" i="1"/>
  <c r="BT231" i="1"/>
  <c r="BS231" i="1"/>
  <c r="BR231" i="1"/>
  <c r="BQ231" i="1"/>
  <c r="BP231" i="1"/>
  <c r="BO231" i="1"/>
  <c r="BN231" i="1"/>
  <c r="BM231" i="1"/>
  <c r="BL231" i="1"/>
  <c r="BK231" i="1"/>
  <c r="BJ231" i="1"/>
  <c r="BI231" i="1"/>
  <c r="BH231" i="1"/>
  <c r="BG231" i="1"/>
  <c r="BF231" i="1"/>
  <c r="BE231" i="1"/>
  <c r="BD231" i="1"/>
  <c r="BC231" i="1"/>
  <c r="BB231" i="1"/>
  <c r="BA231" i="1"/>
  <c r="AZ231" i="1"/>
  <c r="AY231" i="1"/>
  <c r="AX231" i="1"/>
  <c r="AW231" i="1"/>
  <c r="AV231" i="1"/>
  <c r="AU231" i="1"/>
  <c r="AT231" i="1"/>
  <c r="AS231" i="1"/>
  <c r="AR231" i="1"/>
  <c r="AQ231" i="1"/>
  <c r="AP231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BY230" i="1"/>
  <c r="BX230" i="1"/>
  <c r="BW230" i="1"/>
  <c r="BV230" i="1"/>
  <c r="BU230" i="1"/>
  <c r="BT230" i="1"/>
  <c r="BS230" i="1"/>
  <c r="BR230" i="1"/>
  <c r="BQ230" i="1"/>
  <c r="BP230" i="1"/>
  <c r="BO230" i="1"/>
  <c r="BN230" i="1"/>
  <c r="BM230" i="1"/>
  <c r="BL230" i="1"/>
  <c r="BK230" i="1"/>
  <c r="BJ230" i="1"/>
  <c r="BI230" i="1"/>
  <c r="BH230" i="1"/>
  <c r="BG230" i="1"/>
  <c r="BF230" i="1"/>
  <c r="BE230" i="1"/>
  <c r="BD230" i="1"/>
  <c r="BC230" i="1"/>
  <c r="BB230" i="1"/>
  <c r="BA230" i="1"/>
  <c r="AZ230" i="1"/>
  <c r="AY230" i="1"/>
  <c r="AX230" i="1"/>
  <c r="AW230" i="1"/>
  <c r="AV230" i="1"/>
  <c r="AU230" i="1"/>
  <c r="AT230" i="1"/>
  <c r="AS230" i="1"/>
  <c r="AR230" i="1"/>
  <c r="AQ230" i="1"/>
  <c r="AP230" i="1"/>
  <c r="AO230" i="1"/>
  <c r="AN230" i="1"/>
  <c r="AM230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BY229" i="1"/>
  <c r="BX229" i="1"/>
  <c r="BW229" i="1"/>
  <c r="BV229" i="1"/>
  <c r="BU229" i="1"/>
  <c r="BT229" i="1"/>
  <c r="BS229" i="1"/>
  <c r="BR229" i="1"/>
  <c r="BQ229" i="1"/>
  <c r="BP229" i="1"/>
  <c r="BO229" i="1"/>
  <c r="BN229" i="1"/>
  <c r="BM229" i="1"/>
  <c r="BL229" i="1"/>
  <c r="BK229" i="1"/>
  <c r="BJ229" i="1"/>
  <c r="BI229" i="1"/>
  <c r="BH229" i="1"/>
  <c r="BG229" i="1"/>
  <c r="BF229" i="1"/>
  <c r="BE229" i="1"/>
  <c r="BD229" i="1"/>
  <c r="BC229" i="1"/>
  <c r="BB229" i="1"/>
  <c r="BA229" i="1"/>
  <c r="AZ229" i="1"/>
  <c r="AY229" i="1"/>
  <c r="AX229" i="1"/>
  <c r="AW229" i="1"/>
  <c r="AV229" i="1"/>
  <c r="AU229" i="1"/>
  <c r="AT229" i="1"/>
  <c r="AS229" i="1"/>
  <c r="AR229" i="1"/>
  <c r="AQ229" i="1"/>
  <c r="AP229" i="1"/>
  <c r="AO229" i="1"/>
  <c r="AN229" i="1"/>
  <c r="AM229" i="1"/>
  <c r="AL229" i="1"/>
  <c r="AK229" i="1"/>
  <c r="AJ229" i="1"/>
  <c r="AI229" i="1"/>
  <c r="AH229" i="1"/>
  <c r="AG229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BY228" i="1"/>
  <c r="BX228" i="1"/>
  <c r="BW228" i="1"/>
  <c r="BV228" i="1"/>
  <c r="BU228" i="1"/>
  <c r="BT228" i="1"/>
  <c r="BS228" i="1"/>
  <c r="BR228" i="1"/>
  <c r="BQ228" i="1"/>
  <c r="BP228" i="1"/>
  <c r="BO228" i="1"/>
  <c r="BN228" i="1"/>
  <c r="BM228" i="1"/>
  <c r="BL228" i="1"/>
  <c r="BK228" i="1"/>
  <c r="BJ228" i="1"/>
  <c r="BI228" i="1"/>
  <c r="BH228" i="1"/>
  <c r="BG228" i="1"/>
  <c r="BF228" i="1"/>
  <c r="BE228" i="1"/>
  <c r="BD228" i="1"/>
  <c r="BC228" i="1"/>
  <c r="BB228" i="1"/>
  <c r="BA228" i="1"/>
  <c r="AZ228" i="1"/>
  <c r="AY228" i="1"/>
  <c r="AX228" i="1"/>
  <c r="AW228" i="1"/>
  <c r="AV228" i="1"/>
  <c r="AU228" i="1"/>
  <c r="AT228" i="1"/>
  <c r="AS228" i="1"/>
  <c r="AR228" i="1"/>
  <c r="AQ228" i="1"/>
  <c r="AP228" i="1"/>
  <c r="AO228" i="1"/>
  <c r="AN228" i="1"/>
  <c r="AM228" i="1"/>
  <c r="AL228" i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BY227" i="1"/>
  <c r="BX227" i="1"/>
  <c r="BW227" i="1"/>
  <c r="BV227" i="1"/>
  <c r="BU227" i="1"/>
  <c r="BT227" i="1"/>
  <c r="BS227" i="1"/>
  <c r="BR227" i="1"/>
  <c r="BQ227" i="1"/>
  <c r="BP227" i="1"/>
  <c r="BO227" i="1"/>
  <c r="BN227" i="1"/>
  <c r="BM227" i="1"/>
  <c r="BL227" i="1"/>
  <c r="BK227" i="1"/>
  <c r="BJ227" i="1"/>
  <c r="BI227" i="1"/>
  <c r="BH227" i="1"/>
  <c r="BG227" i="1"/>
  <c r="BF227" i="1"/>
  <c r="BE227" i="1"/>
  <c r="BD227" i="1"/>
  <c r="BC227" i="1"/>
  <c r="BB227" i="1"/>
  <c r="BA227" i="1"/>
  <c r="AZ227" i="1"/>
  <c r="AY227" i="1"/>
  <c r="AX227" i="1"/>
  <c r="AW227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BY226" i="1"/>
  <c r="BX226" i="1"/>
  <c r="BW226" i="1"/>
  <c r="BV226" i="1"/>
  <c r="BU226" i="1"/>
  <c r="BT226" i="1"/>
  <c r="BS226" i="1"/>
  <c r="BR226" i="1"/>
  <c r="BQ226" i="1"/>
  <c r="BP226" i="1"/>
  <c r="BO226" i="1"/>
  <c r="BN226" i="1"/>
  <c r="BM226" i="1"/>
  <c r="BL226" i="1"/>
  <c r="BK226" i="1"/>
  <c r="BJ226" i="1"/>
  <c r="BI226" i="1"/>
  <c r="BH226" i="1"/>
  <c r="BG226" i="1"/>
  <c r="BF226" i="1"/>
  <c r="BE226" i="1"/>
  <c r="BD226" i="1"/>
  <c r="BC226" i="1"/>
  <c r="BB226" i="1"/>
  <c r="BA226" i="1"/>
  <c r="AZ226" i="1"/>
  <c r="AY226" i="1"/>
  <c r="AX226" i="1"/>
  <c r="AW226" i="1"/>
  <c r="AV226" i="1"/>
  <c r="AU226" i="1"/>
  <c r="AT226" i="1"/>
  <c r="AS226" i="1"/>
  <c r="AR226" i="1"/>
  <c r="AQ226" i="1"/>
  <c r="AP226" i="1"/>
  <c r="AO226" i="1"/>
  <c r="AN226" i="1"/>
  <c r="AM226" i="1"/>
  <c r="AL226" i="1"/>
  <c r="AK226" i="1"/>
  <c r="AJ226" i="1"/>
  <c r="AI226" i="1"/>
  <c r="AH226" i="1"/>
  <c r="AG226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BZ226" i="1" s="1"/>
  <c r="BY225" i="1"/>
  <c r="BX225" i="1"/>
  <c r="BW225" i="1"/>
  <c r="BV225" i="1"/>
  <c r="BU225" i="1"/>
  <c r="BT225" i="1"/>
  <c r="BS225" i="1"/>
  <c r="BR225" i="1"/>
  <c r="BQ225" i="1"/>
  <c r="BP225" i="1"/>
  <c r="BO225" i="1"/>
  <c r="BN225" i="1"/>
  <c r="BM225" i="1"/>
  <c r="BL225" i="1"/>
  <c r="BK225" i="1"/>
  <c r="BJ225" i="1"/>
  <c r="BI225" i="1"/>
  <c r="BH225" i="1"/>
  <c r="BG225" i="1"/>
  <c r="BF225" i="1"/>
  <c r="BE225" i="1"/>
  <c r="BD225" i="1"/>
  <c r="BC225" i="1"/>
  <c r="BB225" i="1"/>
  <c r="BA225" i="1"/>
  <c r="AZ225" i="1"/>
  <c r="AY225" i="1"/>
  <c r="AX225" i="1"/>
  <c r="AW225" i="1"/>
  <c r="AV225" i="1"/>
  <c r="AU225" i="1"/>
  <c r="AT225" i="1"/>
  <c r="AS225" i="1"/>
  <c r="AR225" i="1"/>
  <c r="AQ225" i="1"/>
  <c r="AP225" i="1"/>
  <c r="AO225" i="1"/>
  <c r="AN225" i="1"/>
  <c r="AM225" i="1"/>
  <c r="AL225" i="1"/>
  <c r="AK225" i="1"/>
  <c r="AJ225" i="1"/>
  <c r="AI225" i="1"/>
  <c r="AH225" i="1"/>
  <c r="AG225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BZ225" i="1" s="1"/>
  <c r="E225" i="1"/>
  <c r="BY224" i="1"/>
  <c r="BX224" i="1"/>
  <c r="BW224" i="1"/>
  <c r="BV224" i="1"/>
  <c r="BU224" i="1"/>
  <c r="BT224" i="1"/>
  <c r="BS224" i="1"/>
  <c r="BR224" i="1"/>
  <c r="BQ224" i="1"/>
  <c r="BP224" i="1"/>
  <c r="BO224" i="1"/>
  <c r="BN224" i="1"/>
  <c r="BM224" i="1"/>
  <c r="BL224" i="1"/>
  <c r="BK224" i="1"/>
  <c r="BJ224" i="1"/>
  <c r="BI224" i="1"/>
  <c r="BH224" i="1"/>
  <c r="BG224" i="1"/>
  <c r="BF224" i="1"/>
  <c r="BE224" i="1"/>
  <c r="BD224" i="1"/>
  <c r="BC224" i="1"/>
  <c r="BB224" i="1"/>
  <c r="BA224" i="1"/>
  <c r="AZ224" i="1"/>
  <c r="AY224" i="1"/>
  <c r="AX224" i="1"/>
  <c r="AW224" i="1"/>
  <c r="AV224" i="1"/>
  <c r="AU224" i="1"/>
  <c r="AT224" i="1"/>
  <c r="AS224" i="1"/>
  <c r="AR224" i="1"/>
  <c r="AQ224" i="1"/>
  <c r="AP224" i="1"/>
  <c r="AO224" i="1"/>
  <c r="AN224" i="1"/>
  <c r="AM224" i="1"/>
  <c r="AL224" i="1"/>
  <c r="AK224" i="1"/>
  <c r="AJ224" i="1"/>
  <c r="AI224" i="1"/>
  <c r="AH224" i="1"/>
  <c r="AG224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BY223" i="1"/>
  <c r="BX223" i="1"/>
  <c r="BW223" i="1"/>
  <c r="BV223" i="1"/>
  <c r="BU223" i="1"/>
  <c r="BT223" i="1"/>
  <c r="BS223" i="1"/>
  <c r="BR223" i="1"/>
  <c r="BQ223" i="1"/>
  <c r="BP223" i="1"/>
  <c r="BO223" i="1"/>
  <c r="BN223" i="1"/>
  <c r="BM223" i="1"/>
  <c r="BL223" i="1"/>
  <c r="BK223" i="1"/>
  <c r="BJ223" i="1"/>
  <c r="BI223" i="1"/>
  <c r="BH223" i="1"/>
  <c r="BG223" i="1"/>
  <c r="BF223" i="1"/>
  <c r="BE223" i="1"/>
  <c r="BD223" i="1"/>
  <c r="BC223" i="1"/>
  <c r="BB223" i="1"/>
  <c r="BA223" i="1"/>
  <c r="AZ223" i="1"/>
  <c r="AY223" i="1"/>
  <c r="AX223" i="1"/>
  <c r="AW223" i="1"/>
  <c r="AV223" i="1"/>
  <c r="AU223" i="1"/>
  <c r="AT223" i="1"/>
  <c r="AS223" i="1"/>
  <c r="AR223" i="1"/>
  <c r="AQ223" i="1"/>
  <c r="AP223" i="1"/>
  <c r="AO223" i="1"/>
  <c r="AN223" i="1"/>
  <c r="AM223" i="1"/>
  <c r="AL223" i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Y222" i="1"/>
  <c r="BX222" i="1"/>
  <c r="BW222" i="1"/>
  <c r="BV222" i="1"/>
  <c r="BU222" i="1"/>
  <c r="BT222" i="1"/>
  <c r="BS222" i="1"/>
  <c r="BR222" i="1"/>
  <c r="BQ222" i="1"/>
  <c r="BP222" i="1"/>
  <c r="BO222" i="1"/>
  <c r="BN222" i="1"/>
  <c r="BM222" i="1"/>
  <c r="BL222" i="1"/>
  <c r="BK222" i="1"/>
  <c r="BJ222" i="1"/>
  <c r="BI222" i="1"/>
  <c r="BH222" i="1"/>
  <c r="BG222" i="1"/>
  <c r="BF222" i="1"/>
  <c r="BE222" i="1"/>
  <c r="BD222" i="1"/>
  <c r="BC222" i="1"/>
  <c r="BB222" i="1"/>
  <c r="BA222" i="1"/>
  <c r="AZ222" i="1"/>
  <c r="AY222" i="1"/>
  <c r="AX222" i="1"/>
  <c r="AW222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BY221" i="1"/>
  <c r="BX221" i="1"/>
  <c r="BW221" i="1"/>
  <c r="BV221" i="1"/>
  <c r="BU221" i="1"/>
  <c r="BT221" i="1"/>
  <c r="BS221" i="1"/>
  <c r="BR221" i="1"/>
  <c r="BQ221" i="1"/>
  <c r="BP221" i="1"/>
  <c r="BO221" i="1"/>
  <c r="BN221" i="1"/>
  <c r="BM221" i="1"/>
  <c r="BL221" i="1"/>
  <c r="BK221" i="1"/>
  <c r="BJ221" i="1"/>
  <c r="BI221" i="1"/>
  <c r="BH221" i="1"/>
  <c r="BG221" i="1"/>
  <c r="BF221" i="1"/>
  <c r="BE221" i="1"/>
  <c r="BD221" i="1"/>
  <c r="BC221" i="1"/>
  <c r="BB221" i="1"/>
  <c r="BA221" i="1"/>
  <c r="AZ221" i="1"/>
  <c r="AY221" i="1"/>
  <c r="AX221" i="1"/>
  <c r="AW221" i="1"/>
  <c r="AV221" i="1"/>
  <c r="AU221" i="1"/>
  <c r="AT221" i="1"/>
  <c r="AS221" i="1"/>
  <c r="AR221" i="1"/>
  <c r="AQ221" i="1"/>
  <c r="AP221" i="1"/>
  <c r="AO221" i="1"/>
  <c r="AN221" i="1"/>
  <c r="AM221" i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BY220" i="1"/>
  <c r="BX220" i="1"/>
  <c r="BW220" i="1"/>
  <c r="BV220" i="1"/>
  <c r="BU220" i="1"/>
  <c r="BT220" i="1"/>
  <c r="BS220" i="1"/>
  <c r="BR220" i="1"/>
  <c r="BQ220" i="1"/>
  <c r="BP220" i="1"/>
  <c r="BO220" i="1"/>
  <c r="BN220" i="1"/>
  <c r="BM220" i="1"/>
  <c r="BL220" i="1"/>
  <c r="BK220" i="1"/>
  <c r="BJ220" i="1"/>
  <c r="BI220" i="1"/>
  <c r="BH220" i="1"/>
  <c r="BG220" i="1"/>
  <c r="BF220" i="1"/>
  <c r="BE220" i="1"/>
  <c r="BD220" i="1"/>
  <c r="BC220" i="1"/>
  <c r="BB220" i="1"/>
  <c r="BA220" i="1"/>
  <c r="AZ220" i="1"/>
  <c r="AY220" i="1"/>
  <c r="AX220" i="1"/>
  <c r="AW220" i="1"/>
  <c r="AV220" i="1"/>
  <c r="AU220" i="1"/>
  <c r="AT220" i="1"/>
  <c r="AS220" i="1"/>
  <c r="AR220" i="1"/>
  <c r="AQ220" i="1"/>
  <c r="AP220" i="1"/>
  <c r="AO220" i="1"/>
  <c r="AN220" i="1"/>
  <c r="AM220" i="1"/>
  <c r="AL220" i="1"/>
  <c r="AK220" i="1"/>
  <c r="AJ220" i="1"/>
  <c r="AI220" i="1"/>
  <c r="AH220" i="1"/>
  <c r="AG220" i="1"/>
  <c r="AF220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BY219" i="1"/>
  <c r="BX219" i="1"/>
  <c r="BW219" i="1"/>
  <c r="BV219" i="1"/>
  <c r="BU219" i="1"/>
  <c r="BT219" i="1"/>
  <c r="BS219" i="1"/>
  <c r="BR219" i="1"/>
  <c r="BQ219" i="1"/>
  <c r="BP219" i="1"/>
  <c r="BO219" i="1"/>
  <c r="BN219" i="1"/>
  <c r="BM219" i="1"/>
  <c r="BL219" i="1"/>
  <c r="BK219" i="1"/>
  <c r="BJ219" i="1"/>
  <c r="BI219" i="1"/>
  <c r="BH219" i="1"/>
  <c r="BG219" i="1"/>
  <c r="BF219" i="1"/>
  <c r="BE219" i="1"/>
  <c r="BD219" i="1"/>
  <c r="BC219" i="1"/>
  <c r="BB219" i="1"/>
  <c r="BA219" i="1"/>
  <c r="AZ219" i="1"/>
  <c r="AY219" i="1"/>
  <c r="AX219" i="1"/>
  <c r="AW219" i="1"/>
  <c r="AV219" i="1"/>
  <c r="AU219" i="1"/>
  <c r="AT219" i="1"/>
  <c r="AS219" i="1"/>
  <c r="AR219" i="1"/>
  <c r="AQ219" i="1"/>
  <c r="AP219" i="1"/>
  <c r="AO219" i="1"/>
  <c r="AN219" i="1"/>
  <c r="AM219" i="1"/>
  <c r="AL219" i="1"/>
  <c r="AK219" i="1"/>
  <c r="AJ219" i="1"/>
  <c r="AI219" i="1"/>
  <c r="AH219" i="1"/>
  <c r="AG219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BY218" i="1"/>
  <c r="BX218" i="1"/>
  <c r="BW218" i="1"/>
  <c r="BV218" i="1"/>
  <c r="BU218" i="1"/>
  <c r="BT218" i="1"/>
  <c r="BS218" i="1"/>
  <c r="BR218" i="1"/>
  <c r="BQ218" i="1"/>
  <c r="BP218" i="1"/>
  <c r="BO218" i="1"/>
  <c r="BN218" i="1"/>
  <c r="BM218" i="1"/>
  <c r="BL218" i="1"/>
  <c r="BK218" i="1"/>
  <c r="BJ218" i="1"/>
  <c r="BI218" i="1"/>
  <c r="BH218" i="1"/>
  <c r="BG218" i="1"/>
  <c r="BF218" i="1"/>
  <c r="BE218" i="1"/>
  <c r="BD218" i="1"/>
  <c r="BC218" i="1"/>
  <c r="BB218" i="1"/>
  <c r="BA218" i="1"/>
  <c r="AZ218" i="1"/>
  <c r="AY218" i="1"/>
  <c r="AX218" i="1"/>
  <c r="AW218" i="1"/>
  <c r="AV218" i="1"/>
  <c r="AU218" i="1"/>
  <c r="AT218" i="1"/>
  <c r="AS218" i="1"/>
  <c r="AR218" i="1"/>
  <c r="AQ218" i="1"/>
  <c r="AP218" i="1"/>
  <c r="AO218" i="1"/>
  <c r="AN218" i="1"/>
  <c r="AM218" i="1"/>
  <c r="AL218" i="1"/>
  <c r="AK218" i="1"/>
  <c r="AJ218" i="1"/>
  <c r="AI218" i="1"/>
  <c r="AH218" i="1"/>
  <c r="AG218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BY217" i="1"/>
  <c r="BX217" i="1"/>
  <c r="BW217" i="1"/>
  <c r="BV217" i="1"/>
  <c r="BU217" i="1"/>
  <c r="BT217" i="1"/>
  <c r="BS217" i="1"/>
  <c r="BR217" i="1"/>
  <c r="BQ217" i="1"/>
  <c r="BP217" i="1"/>
  <c r="BO217" i="1"/>
  <c r="BN217" i="1"/>
  <c r="BM217" i="1"/>
  <c r="BL217" i="1"/>
  <c r="BK217" i="1"/>
  <c r="BJ217" i="1"/>
  <c r="BI217" i="1"/>
  <c r="BH217" i="1"/>
  <c r="BG217" i="1"/>
  <c r="BF217" i="1"/>
  <c r="BE217" i="1"/>
  <c r="BD217" i="1"/>
  <c r="BC217" i="1"/>
  <c r="BB217" i="1"/>
  <c r="BA217" i="1"/>
  <c r="AZ217" i="1"/>
  <c r="AY217" i="1"/>
  <c r="AX217" i="1"/>
  <c r="AW217" i="1"/>
  <c r="AV217" i="1"/>
  <c r="AU217" i="1"/>
  <c r="AT217" i="1"/>
  <c r="AS217" i="1"/>
  <c r="AR217" i="1"/>
  <c r="AQ217" i="1"/>
  <c r="AP217" i="1"/>
  <c r="AO217" i="1"/>
  <c r="AN217" i="1"/>
  <c r="AM217" i="1"/>
  <c r="AL217" i="1"/>
  <c r="AK217" i="1"/>
  <c r="AJ217" i="1"/>
  <c r="AI217" i="1"/>
  <c r="AH217" i="1"/>
  <c r="AG217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BY216" i="1"/>
  <c r="BX216" i="1"/>
  <c r="BW216" i="1"/>
  <c r="BV216" i="1"/>
  <c r="BU216" i="1"/>
  <c r="BT216" i="1"/>
  <c r="BS216" i="1"/>
  <c r="BR216" i="1"/>
  <c r="BQ216" i="1"/>
  <c r="BP216" i="1"/>
  <c r="BO216" i="1"/>
  <c r="BN216" i="1"/>
  <c r="BM216" i="1"/>
  <c r="BL216" i="1"/>
  <c r="BK216" i="1"/>
  <c r="BJ216" i="1"/>
  <c r="BI216" i="1"/>
  <c r="BH216" i="1"/>
  <c r="BG216" i="1"/>
  <c r="BF216" i="1"/>
  <c r="BE216" i="1"/>
  <c r="BD216" i="1"/>
  <c r="BC216" i="1"/>
  <c r="BB216" i="1"/>
  <c r="BA216" i="1"/>
  <c r="AZ216" i="1"/>
  <c r="AY216" i="1"/>
  <c r="AX216" i="1"/>
  <c r="AW216" i="1"/>
  <c r="AV216" i="1"/>
  <c r="AU216" i="1"/>
  <c r="AT216" i="1"/>
  <c r="AS216" i="1"/>
  <c r="AR216" i="1"/>
  <c r="AQ216" i="1"/>
  <c r="AP216" i="1"/>
  <c r="AO216" i="1"/>
  <c r="AN216" i="1"/>
  <c r="AM216" i="1"/>
  <c r="AL216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BY215" i="1"/>
  <c r="BX215" i="1"/>
  <c r="BW215" i="1"/>
  <c r="BV215" i="1"/>
  <c r="BU215" i="1"/>
  <c r="BT215" i="1"/>
  <c r="BS215" i="1"/>
  <c r="BR215" i="1"/>
  <c r="BQ215" i="1"/>
  <c r="BP215" i="1"/>
  <c r="BO215" i="1"/>
  <c r="BN215" i="1"/>
  <c r="BM215" i="1"/>
  <c r="BL215" i="1"/>
  <c r="BK215" i="1"/>
  <c r="BJ215" i="1"/>
  <c r="BI215" i="1"/>
  <c r="BH215" i="1"/>
  <c r="BG215" i="1"/>
  <c r="BF215" i="1"/>
  <c r="BE215" i="1"/>
  <c r="BD215" i="1"/>
  <c r="BC215" i="1"/>
  <c r="BB215" i="1"/>
  <c r="BA215" i="1"/>
  <c r="AZ215" i="1"/>
  <c r="AY215" i="1"/>
  <c r="AX215" i="1"/>
  <c r="AW215" i="1"/>
  <c r="AV215" i="1"/>
  <c r="AU215" i="1"/>
  <c r="AT215" i="1"/>
  <c r="AS215" i="1"/>
  <c r="AR215" i="1"/>
  <c r="AQ215" i="1"/>
  <c r="AP215" i="1"/>
  <c r="AO215" i="1"/>
  <c r="AN215" i="1"/>
  <c r="AM215" i="1"/>
  <c r="AL215" i="1"/>
  <c r="AK215" i="1"/>
  <c r="AJ215" i="1"/>
  <c r="AI215" i="1"/>
  <c r="AH215" i="1"/>
  <c r="AG215" i="1"/>
  <c r="AF215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BY214" i="1"/>
  <c r="BX214" i="1"/>
  <c r="BW214" i="1"/>
  <c r="BV214" i="1"/>
  <c r="BU214" i="1"/>
  <c r="BT214" i="1"/>
  <c r="BS214" i="1"/>
  <c r="BR214" i="1"/>
  <c r="BQ214" i="1"/>
  <c r="BP214" i="1"/>
  <c r="BO214" i="1"/>
  <c r="BN214" i="1"/>
  <c r="BM214" i="1"/>
  <c r="BL214" i="1"/>
  <c r="BK214" i="1"/>
  <c r="BJ214" i="1"/>
  <c r="BI214" i="1"/>
  <c r="BH214" i="1"/>
  <c r="BG214" i="1"/>
  <c r="BF214" i="1"/>
  <c r="BE214" i="1"/>
  <c r="BD214" i="1"/>
  <c r="BC214" i="1"/>
  <c r="BB214" i="1"/>
  <c r="BA214" i="1"/>
  <c r="AZ214" i="1"/>
  <c r="AY214" i="1"/>
  <c r="AX214" i="1"/>
  <c r="AW214" i="1"/>
  <c r="AV214" i="1"/>
  <c r="AU214" i="1"/>
  <c r="AT214" i="1"/>
  <c r="AS214" i="1"/>
  <c r="AR214" i="1"/>
  <c r="AQ214" i="1"/>
  <c r="AP214" i="1"/>
  <c r="AO214" i="1"/>
  <c r="AN214" i="1"/>
  <c r="AM214" i="1"/>
  <c r="AL214" i="1"/>
  <c r="AK214" i="1"/>
  <c r="AJ214" i="1"/>
  <c r="AI214" i="1"/>
  <c r="AH214" i="1"/>
  <c r="AG214" i="1"/>
  <c r="AF214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BZ214" i="1" s="1"/>
  <c r="BY213" i="1"/>
  <c r="BX213" i="1"/>
  <c r="BW213" i="1"/>
  <c r="BV213" i="1"/>
  <c r="BU213" i="1"/>
  <c r="BT213" i="1"/>
  <c r="BS213" i="1"/>
  <c r="BR213" i="1"/>
  <c r="BQ213" i="1"/>
  <c r="BP213" i="1"/>
  <c r="BO213" i="1"/>
  <c r="BN213" i="1"/>
  <c r="BM213" i="1"/>
  <c r="BL213" i="1"/>
  <c r="BK213" i="1"/>
  <c r="BJ213" i="1"/>
  <c r="BI213" i="1"/>
  <c r="BH213" i="1"/>
  <c r="BG213" i="1"/>
  <c r="BF213" i="1"/>
  <c r="BE213" i="1"/>
  <c r="BD213" i="1"/>
  <c r="BC213" i="1"/>
  <c r="BB213" i="1"/>
  <c r="BA213" i="1"/>
  <c r="AZ213" i="1"/>
  <c r="AY213" i="1"/>
  <c r="AX213" i="1"/>
  <c r="AW213" i="1"/>
  <c r="AV213" i="1"/>
  <c r="AU213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BY212" i="1"/>
  <c r="BX212" i="1"/>
  <c r="BW212" i="1"/>
  <c r="BV212" i="1"/>
  <c r="BU212" i="1"/>
  <c r="BT212" i="1"/>
  <c r="BS212" i="1"/>
  <c r="BR212" i="1"/>
  <c r="BQ212" i="1"/>
  <c r="BP212" i="1"/>
  <c r="BO212" i="1"/>
  <c r="BN212" i="1"/>
  <c r="BM212" i="1"/>
  <c r="BL212" i="1"/>
  <c r="BK212" i="1"/>
  <c r="BJ212" i="1"/>
  <c r="BI212" i="1"/>
  <c r="BH212" i="1"/>
  <c r="BG212" i="1"/>
  <c r="BF212" i="1"/>
  <c r="BE212" i="1"/>
  <c r="BD212" i="1"/>
  <c r="BC212" i="1"/>
  <c r="BB212" i="1"/>
  <c r="BA212" i="1"/>
  <c r="AZ212" i="1"/>
  <c r="AY212" i="1"/>
  <c r="AX212" i="1"/>
  <c r="AW212" i="1"/>
  <c r="AV212" i="1"/>
  <c r="AU212" i="1"/>
  <c r="AT212" i="1"/>
  <c r="AS212" i="1"/>
  <c r="AR212" i="1"/>
  <c r="AQ212" i="1"/>
  <c r="AP212" i="1"/>
  <c r="AO212" i="1"/>
  <c r="AN212" i="1"/>
  <c r="AM212" i="1"/>
  <c r="AL212" i="1"/>
  <c r="AK212" i="1"/>
  <c r="AJ212" i="1"/>
  <c r="AI212" i="1"/>
  <c r="AH212" i="1"/>
  <c r="AG212" i="1"/>
  <c r="AF212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BY211" i="1"/>
  <c r="BX211" i="1"/>
  <c r="BW211" i="1"/>
  <c r="BV211" i="1"/>
  <c r="BU211" i="1"/>
  <c r="BT211" i="1"/>
  <c r="BS211" i="1"/>
  <c r="BR211" i="1"/>
  <c r="BQ211" i="1"/>
  <c r="BP211" i="1"/>
  <c r="BO211" i="1"/>
  <c r="BN211" i="1"/>
  <c r="BM211" i="1"/>
  <c r="BL211" i="1"/>
  <c r="BK211" i="1"/>
  <c r="BJ211" i="1"/>
  <c r="BI211" i="1"/>
  <c r="BH211" i="1"/>
  <c r="BG211" i="1"/>
  <c r="BF211" i="1"/>
  <c r="BE211" i="1"/>
  <c r="BD211" i="1"/>
  <c r="BC211" i="1"/>
  <c r="BB211" i="1"/>
  <c r="BA211" i="1"/>
  <c r="AZ211" i="1"/>
  <c r="AY211" i="1"/>
  <c r="AX211" i="1"/>
  <c r="AW211" i="1"/>
  <c r="AV211" i="1"/>
  <c r="AU211" i="1"/>
  <c r="AT211" i="1"/>
  <c r="AS211" i="1"/>
  <c r="AR211" i="1"/>
  <c r="AQ211" i="1"/>
  <c r="AP211" i="1"/>
  <c r="AO211" i="1"/>
  <c r="AN211" i="1"/>
  <c r="AM211" i="1"/>
  <c r="AL211" i="1"/>
  <c r="AK211" i="1"/>
  <c r="AJ211" i="1"/>
  <c r="AI211" i="1"/>
  <c r="AH211" i="1"/>
  <c r="AG211" i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Y210" i="1"/>
  <c r="BX210" i="1"/>
  <c r="BW210" i="1"/>
  <c r="BV210" i="1"/>
  <c r="BU210" i="1"/>
  <c r="BT210" i="1"/>
  <c r="BS210" i="1"/>
  <c r="BR210" i="1"/>
  <c r="BQ210" i="1"/>
  <c r="BP210" i="1"/>
  <c r="BO210" i="1"/>
  <c r="BN210" i="1"/>
  <c r="BM210" i="1"/>
  <c r="BL210" i="1"/>
  <c r="BK210" i="1"/>
  <c r="BJ210" i="1"/>
  <c r="BI210" i="1"/>
  <c r="BH210" i="1"/>
  <c r="BG210" i="1"/>
  <c r="BF210" i="1"/>
  <c r="BE210" i="1"/>
  <c r="BD210" i="1"/>
  <c r="BC210" i="1"/>
  <c r="BB210" i="1"/>
  <c r="BA210" i="1"/>
  <c r="AZ210" i="1"/>
  <c r="AY210" i="1"/>
  <c r="AX210" i="1"/>
  <c r="AW210" i="1"/>
  <c r="AV210" i="1"/>
  <c r="AU210" i="1"/>
  <c r="AT210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BY209" i="1"/>
  <c r="BX209" i="1"/>
  <c r="BW209" i="1"/>
  <c r="BV209" i="1"/>
  <c r="BU209" i="1"/>
  <c r="BT209" i="1"/>
  <c r="BS209" i="1"/>
  <c r="BR209" i="1"/>
  <c r="BQ209" i="1"/>
  <c r="BP209" i="1"/>
  <c r="BO209" i="1"/>
  <c r="BN209" i="1"/>
  <c r="BM209" i="1"/>
  <c r="BL209" i="1"/>
  <c r="BK209" i="1"/>
  <c r="BJ209" i="1"/>
  <c r="BI209" i="1"/>
  <c r="BH209" i="1"/>
  <c r="BG209" i="1"/>
  <c r="BF209" i="1"/>
  <c r="BE209" i="1"/>
  <c r="BD209" i="1"/>
  <c r="BC209" i="1"/>
  <c r="BB209" i="1"/>
  <c r="BA209" i="1"/>
  <c r="AZ209" i="1"/>
  <c r="AY209" i="1"/>
  <c r="AX209" i="1"/>
  <c r="AW209" i="1"/>
  <c r="AV209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BY208" i="1"/>
  <c r="BX208" i="1"/>
  <c r="BW208" i="1"/>
  <c r="BV208" i="1"/>
  <c r="BU208" i="1"/>
  <c r="BT208" i="1"/>
  <c r="BS208" i="1"/>
  <c r="BR208" i="1"/>
  <c r="BQ208" i="1"/>
  <c r="BP208" i="1"/>
  <c r="BO208" i="1"/>
  <c r="BN208" i="1"/>
  <c r="BM208" i="1"/>
  <c r="BL208" i="1"/>
  <c r="BK208" i="1"/>
  <c r="BJ208" i="1"/>
  <c r="BI208" i="1"/>
  <c r="BH208" i="1"/>
  <c r="BG208" i="1"/>
  <c r="BF208" i="1"/>
  <c r="BE208" i="1"/>
  <c r="BD208" i="1"/>
  <c r="BC208" i="1"/>
  <c r="BB208" i="1"/>
  <c r="BA208" i="1"/>
  <c r="AZ208" i="1"/>
  <c r="AY208" i="1"/>
  <c r="AX208" i="1"/>
  <c r="AW208" i="1"/>
  <c r="AV208" i="1"/>
  <c r="AU208" i="1"/>
  <c r="AT208" i="1"/>
  <c r="AS208" i="1"/>
  <c r="AR208" i="1"/>
  <c r="AQ208" i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BY207" i="1"/>
  <c r="BX207" i="1"/>
  <c r="BW207" i="1"/>
  <c r="BV207" i="1"/>
  <c r="BU207" i="1"/>
  <c r="BT207" i="1"/>
  <c r="BS207" i="1"/>
  <c r="BR207" i="1"/>
  <c r="BQ207" i="1"/>
  <c r="BP207" i="1"/>
  <c r="BO207" i="1"/>
  <c r="BN207" i="1"/>
  <c r="BM207" i="1"/>
  <c r="BL207" i="1"/>
  <c r="BK207" i="1"/>
  <c r="BJ207" i="1"/>
  <c r="BI207" i="1"/>
  <c r="BH207" i="1"/>
  <c r="BG207" i="1"/>
  <c r="BF207" i="1"/>
  <c r="BE207" i="1"/>
  <c r="BD207" i="1"/>
  <c r="BC207" i="1"/>
  <c r="BB207" i="1"/>
  <c r="BA207" i="1"/>
  <c r="AZ207" i="1"/>
  <c r="AY207" i="1"/>
  <c r="AX207" i="1"/>
  <c r="AW207" i="1"/>
  <c r="AV207" i="1"/>
  <c r="AU207" i="1"/>
  <c r="AT207" i="1"/>
  <c r="AS207" i="1"/>
  <c r="AR207" i="1"/>
  <c r="AQ207" i="1"/>
  <c r="AP207" i="1"/>
  <c r="AO207" i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BY206" i="1"/>
  <c r="BX206" i="1"/>
  <c r="BW206" i="1"/>
  <c r="BV206" i="1"/>
  <c r="BU206" i="1"/>
  <c r="BT206" i="1"/>
  <c r="BS206" i="1"/>
  <c r="BR206" i="1"/>
  <c r="BQ206" i="1"/>
  <c r="BP206" i="1"/>
  <c r="BO206" i="1"/>
  <c r="BN206" i="1"/>
  <c r="BM206" i="1"/>
  <c r="BL206" i="1"/>
  <c r="BK206" i="1"/>
  <c r="BJ206" i="1"/>
  <c r="BI206" i="1"/>
  <c r="BH206" i="1"/>
  <c r="BG206" i="1"/>
  <c r="BF206" i="1"/>
  <c r="BE206" i="1"/>
  <c r="BD206" i="1"/>
  <c r="BC206" i="1"/>
  <c r="BB206" i="1"/>
  <c r="BA206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BY205" i="1"/>
  <c r="BX205" i="1"/>
  <c r="BW205" i="1"/>
  <c r="BV205" i="1"/>
  <c r="BU205" i="1"/>
  <c r="BT205" i="1"/>
  <c r="BS205" i="1"/>
  <c r="BR205" i="1"/>
  <c r="BQ205" i="1"/>
  <c r="BP205" i="1"/>
  <c r="BO205" i="1"/>
  <c r="BN205" i="1"/>
  <c r="BM205" i="1"/>
  <c r="BL205" i="1"/>
  <c r="BK205" i="1"/>
  <c r="BJ205" i="1"/>
  <c r="BI205" i="1"/>
  <c r="BH205" i="1"/>
  <c r="BG205" i="1"/>
  <c r="BF205" i="1"/>
  <c r="BE205" i="1"/>
  <c r="BD205" i="1"/>
  <c r="BC205" i="1"/>
  <c r="BB205" i="1"/>
  <c r="BA205" i="1"/>
  <c r="AZ205" i="1"/>
  <c r="AY205" i="1"/>
  <c r="AX205" i="1"/>
  <c r="AW205" i="1"/>
  <c r="AV205" i="1"/>
  <c r="AU205" i="1"/>
  <c r="AT205" i="1"/>
  <c r="AS205" i="1"/>
  <c r="AR205" i="1"/>
  <c r="AQ205" i="1"/>
  <c r="AP205" i="1"/>
  <c r="AO205" i="1"/>
  <c r="AN205" i="1"/>
  <c r="AM205" i="1"/>
  <c r="AL205" i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Y204" i="1"/>
  <c r="BX204" i="1"/>
  <c r="BW204" i="1"/>
  <c r="BV204" i="1"/>
  <c r="BU204" i="1"/>
  <c r="BT204" i="1"/>
  <c r="BS204" i="1"/>
  <c r="BR204" i="1"/>
  <c r="BQ204" i="1"/>
  <c r="BP204" i="1"/>
  <c r="BO204" i="1"/>
  <c r="BN204" i="1"/>
  <c r="BM204" i="1"/>
  <c r="BL204" i="1"/>
  <c r="BK204" i="1"/>
  <c r="BJ204" i="1"/>
  <c r="BI204" i="1"/>
  <c r="BH204" i="1"/>
  <c r="BG204" i="1"/>
  <c r="BF204" i="1"/>
  <c r="BE204" i="1"/>
  <c r="BD204" i="1"/>
  <c r="BC204" i="1"/>
  <c r="BB204" i="1"/>
  <c r="BA204" i="1"/>
  <c r="AZ204" i="1"/>
  <c r="AY204" i="1"/>
  <c r="AX204" i="1"/>
  <c r="AW204" i="1"/>
  <c r="AV204" i="1"/>
  <c r="AU204" i="1"/>
  <c r="AT204" i="1"/>
  <c r="AS204" i="1"/>
  <c r="AR204" i="1"/>
  <c r="AQ204" i="1"/>
  <c r="AP204" i="1"/>
  <c r="AO204" i="1"/>
  <c r="AN204" i="1"/>
  <c r="AM204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BY203" i="1"/>
  <c r="BX203" i="1"/>
  <c r="BW203" i="1"/>
  <c r="BV203" i="1"/>
  <c r="BU203" i="1"/>
  <c r="BT203" i="1"/>
  <c r="BS203" i="1"/>
  <c r="BR203" i="1"/>
  <c r="BQ203" i="1"/>
  <c r="BP203" i="1"/>
  <c r="BO203" i="1"/>
  <c r="BN203" i="1"/>
  <c r="BM203" i="1"/>
  <c r="BL203" i="1"/>
  <c r="BK203" i="1"/>
  <c r="BJ203" i="1"/>
  <c r="BI203" i="1"/>
  <c r="BH203" i="1"/>
  <c r="BG203" i="1"/>
  <c r="BF203" i="1"/>
  <c r="BE203" i="1"/>
  <c r="BD203" i="1"/>
  <c r="BC203" i="1"/>
  <c r="BB203" i="1"/>
  <c r="BA203" i="1"/>
  <c r="AZ203" i="1"/>
  <c r="AY203" i="1"/>
  <c r="AX203" i="1"/>
  <c r="AW203" i="1"/>
  <c r="AV203" i="1"/>
  <c r="AU203" i="1"/>
  <c r="AT203" i="1"/>
  <c r="AS203" i="1"/>
  <c r="AR203" i="1"/>
  <c r="AQ203" i="1"/>
  <c r="AP203" i="1"/>
  <c r="AO203" i="1"/>
  <c r="AN203" i="1"/>
  <c r="AM203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BY202" i="1"/>
  <c r="BY251" i="1" s="1"/>
  <c r="BY460" i="1" s="1"/>
  <c r="BX202" i="1"/>
  <c r="BW202" i="1"/>
  <c r="BV202" i="1"/>
  <c r="BU202" i="1"/>
  <c r="BT202" i="1"/>
  <c r="BS202" i="1"/>
  <c r="BR202" i="1"/>
  <c r="BQ202" i="1"/>
  <c r="BP202" i="1"/>
  <c r="BO202" i="1"/>
  <c r="BN202" i="1"/>
  <c r="BM202" i="1"/>
  <c r="BM251" i="1" s="1"/>
  <c r="BM460" i="1" s="1"/>
  <c r="BL202" i="1"/>
  <c r="BK202" i="1"/>
  <c r="BJ202" i="1"/>
  <c r="BI202" i="1"/>
  <c r="BH202" i="1"/>
  <c r="BG202" i="1"/>
  <c r="BF202" i="1"/>
  <c r="BE202" i="1"/>
  <c r="BD202" i="1"/>
  <c r="BC202" i="1"/>
  <c r="BB202" i="1"/>
  <c r="BA202" i="1"/>
  <c r="BA251" i="1" s="1"/>
  <c r="BA460" i="1" s="1"/>
  <c r="AZ202" i="1"/>
  <c r="AY202" i="1"/>
  <c r="AX202" i="1"/>
  <c r="AW202" i="1"/>
  <c r="AV202" i="1"/>
  <c r="AU202" i="1"/>
  <c r="AT202" i="1"/>
  <c r="AS202" i="1"/>
  <c r="AR202" i="1"/>
  <c r="AQ202" i="1"/>
  <c r="AP202" i="1"/>
  <c r="AO202" i="1"/>
  <c r="AO251" i="1" s="1"/>
  <c r="AO460" i="1" s="1"/>
  <c r="AN202" i="1"/>
  <c r="AM202" i="1"/>
  <c r="AL202" i="1"/>
  <c r="AK202" i="1"/>
  <c r="AJ202" i="1"/>
  <c r="AI202" i="1"/>
  <c r="AH202" i="1"/>
  <c r="AG202" i="1"/>
  <c r="AF202" i="1"/>
  <c r="AE202" i="1"/>
  <c r="AD202" i="1"/>
  <c r="AC202" i="1"/>
  <c r="AC251" i="1" s="1"/>
  <c r="AC460" i="1" s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Q251" i="1" s="1"/>
  <c r="Q460" i="1" s="1"/>
  <c r="P202" i="1"/>
  <c r="O202" i="1"/>
  <c r="N202" i="1"/>
  <c r="M202" i="1"/>
  <c r="L202" i="1"/>
  <c r="K202" i="1"/>
  <c r="J202" i="1"/>
  <c r="I202" i="1"/>
  <c r="H202" i="1"/>
  <c r="G202" i="1"/>
  <c r="F202" i="1"/>
  <c r="E202" i="1"/>
  <c r="E251" i="1" s="1"/>
  <c r="E460" i="1" s="1"/>
  <c r="BY200" i="1"/>
  <c r="BX200" i="1"/>
  <c r="BW200" i="1"/>
  <c r="BV200" i="1"/>
  <c r="BU200" i="1"/>
  <c r="BT200" i="1"/>
  <c r="BS200" i="1"/>
  <c r="BR200" i="1"/>
  <c r="BQ200" i="1"/>
  <c r="BP200" i="1"/>
  <c r="BO200" i="1"/>
  <c r="BN200" i="1"/>
  <c r="BM200" i="1"/>
  <c r="BL200" i="1"/>
  <c r="BK200" i="1"/>
  <c r="BJ200" i="1"/>
  <c r="BI200" i="1"/>
  <c r="BH200" i="1"/>
  <c r="BG200" i="1"/>
  <c r="BF200" i="1"/>
  <c r="BE200" i="1"/>
  <c r="BD200" i="1"/>
  <c r="BC200" i="1"/>
  <c r="BB200" i="1"/>
  <c r="BA200" i="1"/>
  <c r="AZ200" i="1"/>
  <c r="AY200" i="1"/>
  <c r="AX200" i="1"/>
  <c r="AW200" i="1"/>
  <c r="AV200" i="1"/>
  <c r="AU200" i="1"/>
  <c r="AT200" i="1"/>
  <c r="AS200" i="1"/>
  <c r="AR200" i="1"/>
  <c r="AQ200" i="1"/>
  <c r="AP200" i="1"/>
  <c r="AO200" i="1"/>
  <c r="AN200" i="1"/>
  <c r="AM200" i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BY199" i="1"/>
  <c r="BX199" i="1"/>
  <c r="BW199" i="1"/>
  <c r="BV199" i="1"/>
  <c r="BU199" i="1"/>
  <c r="BT199" i="1"/>
  <c r="BS199" i="1"/>
  <c r="BR199" i="1"/>
  <c r="BQ199" i="1"/>
  <c r="BP199" i="1"/>
  <c r="BO199" i="1"/>
  <c r="BN199" i="1"/>
  <c r="BM199" i="1"/>
  <c r="BL199" i="1"/>
  <c r="BK199" i="1"/>
  <c r="BJ199" i="1"/>
  <c r="BI199" i="1"/>
  <c r="BH199" i="1"/>
  <c r="BG199" i="1"/>
  <c r="BF199" i="1"/>
  <c r="BE199" i="1"/>
  <c r="BD199" i="1"/>
  <c r="BC199" i="1"/>
  <c r="BB199" i="1"/>
  <c r="BA199" i="1"/>
  <c r="AZ199" i="1"/>
  <c r="AY199" i="1"/>
  <c r="AX199" i="1"/>
  <c r="AW199" i="1"/>
  <c r="AV199" i="1"/>
  <c r="AU199" i="1"/>
  <c r="AT199" i="1"/>
  <c r="AS199" i="1"/>
  <c r="AR199" i="1"/>
  <c r="AQ199" i="1"/>
  <c r="AP199" i="1"/>
  <c r="AO199" i="1"/>
  <c r="AN199" i="1"/>
  <c r="AM199" i="1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BY198" i="1"/>
  <c r="BX198" i="1"/>
  <c r="BW198" i="1"/>
  <c r="BV198" i="1"/>
  <c r="BU198" i="1"/>
  <c r="BT198" i="1"/>
  <c r="BS198" i="1"/>
  <c r="BR198" i="1"/>
  <c r="BQ198" i="1"/>
  <c r="BP198" i="1"/>
  <c r="BO198" i="1"/>
  <c r="BN198" i="1"/>
  <c r="BM198" i="1"/>
  <c r="BL198" i="1"/>
  <c r="BK198" i="1"/>
  <c r="BJ198" i="1"/>
  <c r="BI198" i="1"/>
  <c r="BH198" i="1"/>
  <c r="BG198" i="1"/>
  <c r="BF198" i="1"/>
  <c r="BE198" i="1"/>
  <c r="BD198" i="1"/>
  <c r="BC198" i="1"/>
  <c r="BB198" i="1"/>
  <c r="BA198" i="1"/>
  <c r="AZ198" i="1"/>
  <c r="AY198" i="1"/>
  <c r="AX198" i="1"/>
  <c r="AW198" i="1"/>
  <c r="AV198" i="1"/>
  <c r="AU198" i="1"/>
  <c r="AT198" i="1"/>
  <c r="AS198" i="1"/>
  <c r="AR198" i="1"/>
  <c r="AQ198" i="1"/>
  <c r="AP198" i="1"/>
  <c r="AO198" i="1"/>
  <c r="AN198" i="1"/>
  <c r="AM198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BY197" i="1"/>
  <c r="BX197" i="1"/>
  <c r="BW197" i="1"/>
  <c r="BV197" i="1"/>
  <c r="BU197" i="1"/>
  <c r="BT197" i="1"/>
  <c r="BS197" i="1"/>
  <c r="BR197" i="1"/>
  <c r="BQ197" i="1"/>
  <c r="BP197" i="1"/>
  <c r="BO197" i="1"/>
  <c r="BN197" i="1"/>
  <c r="BM197" i="1"/>
  <c r="BL197" i="1"/>
  <c r="BK197" i="1"/>
  <c r="BJ197" i="1"/>
  <c r="BI197" i="1"/>
  <c r="BH197" i="1"/>
  <c r="BG197" i="1"/>
  <c r="BF197" i="1"/>
  <c r="BE197" i="1"/>
  <c r="BD197" i="1"/>
  <c r="BC197" i="1"/>
  <c r="BB197" i="1"/>
  <c r="BA197" i="1"/>
  <c r="AZ197" i="1"/>
  <c r="AY197" i="1"/>
  <c r="AX197" i="1"/>
  <c r="AW197" i="1"/>
  <c r="AV197" i="1"/>
  <c r="AU197" i="1"/>
  <c r="AT197" i="1"/>
  <c r="AS197" i="1"/>
  <c r="AR197" i="1"/>
  <c r="AQ197" i="1"/>
  <c r="AP197" i="1"/>
  <c r="AO197" i="1"/>
  <c r="AN197" i="1"/>
  <c r="AM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BY196" i="1"/>
  <c r="BX196" i="1"/>
  <c r="BW196" i="1"/>
  <c r="BV196" i="1"/>
  <c r="BU196" i="1"/>
  <c r="BT196" i="1"/>
  <c r="BS196" i="1"/>
  <c r="BR196" i="1"/>
  <c r="BQ196" i="1"/>
  <c r="BP196" i="1"/>
  <c r="BO196" i="1"/>
  <c r="BN196" i="1"/>
  <c r="BM196" i="1"/>
  <c r="BL196" i="1"/>
  <c r="BK196" i="1"/>
  <c r="BJ196" i="1"/>
  <c r="BI196" i="1"/>
  <c r="BH196" i="1"/>
  <c r="BG196" i="1"/>
  <c r="BF196" i="1"/>
  <c r="BE196" i="1"/>
  <c r="BD196" i="1"/>
  <c r="BC196" i="1"/>
  <c r="BB196" i="1"/>
  <c r="BA196" i="1"/>
  <c r="AZ196" i="1"/>
  <c r="AY196" i="1"/>
  <c r="AX196" i="1"/>
  <c r="AW196" i="1"/>
  <c r="AV196" i="1"/>
  <c r="AU196" i="1"/>
  <c r="AT196" i="1"/>
  <c r="AS196" i="1"/>
  <c r="AR196" i="1"/>
  <c r="AQ196" i="1"/>
  <c r="AP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BY195" i="1"/>
  <c r="BX195" i="1"/>
  <c r="BW195" i="1"/>
  <c r="BV195" i="1"/>
  <c r="BU195" i="1"/>
  <c r="BT195" i="1"/>
  <c r="BS195" i="1"/>
  <c r="BR195" i="1"/>
  <c r="BQ195" i="1"/>
  <c r="BP195" i="1"/>
  <c r="BO195" i="1"/>
  <c r="BN195" i="1"/>
  <c r="BM195" i="1"/>
  <c r="BL195" i="1"/>
  <c r="BK195" i="1"/>
  <c r="BJ195" i="1"/>
  <c r="BI195" i="1"/>
  <c r="BH195" i="1"/>
  <c r="BG195" i="1"/>
  <c r="BF195" i="1"/>
  <c r="BE195" i="1"/>
  <c r="BD195" i="1"/>
  <c r="BC195" i="1"/>
  <c r="BB195" i="1"/>
  <c r="BA195" i="1"/>
  <c r="AZ195" i="1"/>
  <c r="AY195" i="1"/>
  <c r="AX195" i="1"/>
  <c r="AW195" i="1"/>
  <c r="AV195" i="1"/>
  <c r="AU195" i="1"/>
  <c r="AT195" i="1"/>
  <c r="AS195" i="1"/>
  <c r="AR195" i="1"/>
  <c r="AQ195" i="1"/>
  <c r="AP195" i="1"/>
  <c r="AO195" i="1"/>
  <c r="AN195" i="1"/>
  <c r="AM195" i="1"/>
  <c r="AL195" i="1"/>
  <c r="AK195" i="1"/>
  <c r="AJ195" i="1"/>
  <c r="AI195" i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BY194" i="1"/>
  <c r="BX194" i="1"/>
  <c r="BW194" i="1"/>
  <c r="BV194" i="1"/>
  <c r="BU194" i="1"/>
  <c r="BT194" i="1"/>
  <c r="BS194" i="1"/>
  <c r="BR194" i="1"/>
  <c r="BQ194" i="1"/>
  <c r="BP194" i="1"/>
  <c r="BO194" i="1"/>
  <c r="BN194" i="1"/>
  <c r="BM194" i="1"/>
  <c r="BL194" i="1"/>
  <c r="BK194" i="1"/>
  <c r="BJ194" i="1"/>
  <c r="BI194" i="1"/>
  <c r="BH194" i="1"/>
  <c r="BG194" i="1"/>
  <c r="BF194" i="1"/>
  <c r="BE194" i="1"/>
  <c r="BD194" i="1"/>
  <c r="BC194" i="1"/>
  <c r="BB194" i="1"/>
  <c r="BA194" i="1"/>
  <c r="AZ194" i="1"/>
  <c r="AY194" i="1"/>
  <c r="AX194" i="1"/>
  <c r="AW194" i="1"/>
  <c r="AV194" i="1"/>
  <c r="AU194" i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BY193" i="1"/>
  <c r="BX193" i="1"/>
  <c r="BW193" i="1"/>
  <c r="BV193" i="1"/>
  <c r="BU193" i="1"/>
  <c r="BT193" i="1"/>
  <c r="BS193" i="1"/>
  <c r="BR193" i="1"/>
  <c r="BQ193" i="1"/>
  <c r="BP193" i="1"/>
  <c r="BO193" i="1"/>
  <c r="BN193" i="1"/>
  <c r="BM193" i="1"/>
  <c r="BL193" i="1"/>
  <c r="BK193" i="1"/>
  <c r="BJ193" i="1"/>
  <c r="BI193" i="1"/>
  <c r="BH193" i="1"/>
  <c r="BG193" i="1"/>
  <c r="BF193" i="1"/>
  <c r="BE193" i="1"/>
  <c r="BD193" i="1"/>
  <c r="BC193" i="1"/>
  <c r="BB193" i="1"/>
  <c r="BA193" i="1"/>
  <c r="AZ193" i="1"/>
  <c r="AY193" i="1"/>
  <c r="AX193" i="1"/>
  <c r="AW193" i="1"/>
  <c r="AV193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BY192" i="1"/>
  <c r="BX192" i="1"/>
  <c r="BW192" i="1"/>
  <c r="BV192" i="1"/>
  <c r="BU192" i="1"/>
  <c r="BT192" i="1"/>
  <c r="BS192" i="1"/>
  <c r="BR192" i="1"/>
  <c r="BQ192" i="1"/>
  <c r="BP192" i="1"/>
  <c r="BO192" i="1"/>
  <c r="BN192" i="1"/>
  <c r="BM192" i="1"/>
  <c r="BL192" i="1"/>
  <c r="BK192" i="1"/>
  <c r="BJ192" i="1"/>
  <c r="BI192" i="1"/>
  <c r="BH192" i="1"/>
  <c r="BG192" i="1"/>
  <c r="BF192" i="1"/>
  <c r="BE192" i="1"/>
  <c r="BD192" i="1"/>
  <c r="BC192" i="1"/>
  <c r="BB192" i="1"/>
  <c r="BA192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BY191" i="1"/>
  <c r="BX191" i="1"/>
  <c r="BW191" i="1"/>
  <c r="BV191" i="1"/>
  <c r="BU191" i="1"/>
  <c r="BT191" i="1"/>
  <c r="BS191" i="1"/>
  <c r="BR191" i="1"/>
  <c r="BQ191" i="1"/>
  <c r="BP191" i="1"/>
  <c r="BO191" i="1"/>
  <c r="BN191" i="1"/>
  <c r="BM191" i="1"/>
  <c r="BL191" i="1"/>
  <c r="BK191" i="1"/>
  <c r="BJ191" i="1"/>
  <c r="BI191" i="1"/>
  <c r="BH191" i="1"/>
  <c r="BG191" i="1"/>
  <c r="BF191" i="1"/>
  <c r="BE191" i="1"/>
  <c r="BD191" i="1"/>
  <c r="BC191" i="1"/>
  <c r="BB191" i="1"/>
  <c r="BA191" i="1"/>
  <c r="AZ191" i="1"/>
  <c r="AY191" i="1"/>
  <c r="AX191" i="1"/>
  <c r="AW191" i="1"/>
  <c r="AV191" i="1"/>
  <c r="AU191" i="1"/>
  <c r="AT191" i="1"/>
  <c r="AS191" i="1"/>
  <c r="AR191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BY190" i="1"/>
  <c r="BX190" i="1"/>
  <c r="BW190" i="1"/>
  <c r="BV190" i="1"/>
  <c r="BU190" i="1"/>
  <c r="BT190" i="1"/>
  <c r="BS190" i="1"/>
  <c r="BR190" i="1"/>
  <c r="BQ190" i="1"/>
  <c r="BP190" i="1"/>
  <c r="BO190" i="1"/>
  <c r="BN190" i="1"/>
  <c r="BM190" i="1"/>
  <c r="BL190" i="1"/>
  <c r="BK190" i="1"/>
  <c r="BJ190" i="1"/>
  <c r="BI190" i="1"/>
  <c r="BH190" i="1"/>
  <c r="BG190" i="1"/>
  <c r="BF190" i="1"/>
  <c r="BE190" i="1"/>
  <c r="BD190" i="1"/>
  <c r="BC190" i="1"/>
  <c r="BB190" i="1"/>
  <c r="BA190" i="1"/>
  <c r="AZ190" i="1"/>
  <c r="AY190" i="1"/>
  <c r="AX190" i="1"/>
  <c r="AW190" i="1"/>
  <c r="AV190" i="1"/>
  <c r="AU190" i="1"/>
  <c r="AT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BY189" i="1"/>
  <c r="BX189" i="1"/>
  <c r="BW189" i="1"/>
  <c r="BV189" i="1"/>
  <c r="BU189" i="1"/>
  <c r="BT189" i="1"/>
  <c r="BS189" i="1"/>
  <c r="BR189" i="1"/>
  <c r="BQ189" i="1"/>
  <c r="BP189" i="1"/>
  <c r="BO189" i="1"/>
  <c r="BN189" i="1"/>
  <c r="BM189" i="1"/>
  <c r="BL189" i="1"/>
  <c r="BK189" i="1"/>
  <c r="BJ189" i="1"/>
  <c r="BI189" i="1"/>
  <c r="BH189" i="1"/>
  <c r="BG189" i="1"/>
  <c r="BF189" i="1"/>
  <c r="BE189" i="1"/>
  <c r="BD189" i="1"/>
  <c r="BC189" i="1"/>
  <c r="BB189" i="1"/>
  <c r="BA189" i="1"/>
  <c r="AZ189" i="1"/>
  <c r="AY189" i="1"/>
  <c r="AX189" i="1"/>
  <c r="AW189" i="1"/>
  <c r="AV189" i="1"/>
  <c r="AU189" i="1"/>
  <c r="AT189" i="1"/>
  <c r="AS189" i="1"/>
  <c r="AR189" i="1"/>
  <c r="AQ189" i="1"/>
  <c r="AP189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BZ189" i="1" s="1"/>
  <c r="BY188" i="1"/>
  <c r="BX188" i="1"/>
  <c r="BW188" i="1"/>
  <c r="BV188" i="1"/>
  <c r="BU188" i="1"/>
  <c r="BT188" i="1"/>
  <c r="BS188" i="1"/>
  <c r="BR188" i="1"/>
  <c r="BQ188" i="1"/>
  <c r="BP188" i="1"/>
  <c r="BO188" i="1"/>
  <c r="BN188" i="1"/>
  <c r="BM188" i="1"/>
  <c r="BL188" i="1"/>
  <c r="BK188" i="1"/>
  <c r="BJ188" i="1"/>
  <c r="BI188" i="1"/>
  <c r="BH188" i="1"/>
  <c r="BG188" i="1"/>
  <c r="BF188" i="1"/>
  <c r="BE188" i="1"/>
  <c r="BD188" i="1"/>
  <c r="BC188" i="1"/>
  <c r="BB188" i="1"/>
  <c r="BA188" i="1"/>
  <c r="AZ188" i="1"/>
  <c r="AY188" i="1"/>
  <c r="AX188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BY187" i="1"/>
  <c r="BX187" i="1"/>
  <c r="BW187" i="1"/>
  <c r="BV187" i="1"/>
  <c r="BU187" i="1"/>
  <c r="BT187" i="1"/>
  <c r="BS187" i="1"/>
  <c r="BR187" i="1"/>
  <c r="BQ187" i="1"/>
  <c r="BP187" i="1"/>
  <c r="BO187" i="1"/>
  <c r="BN187" i="1"/>
  <c r="BM187" i="1"/>
  <c r="BL187" i="1"/>
  <c r="BK187" i="1"/>
  <c r="BJ187" i="1"/>
  <c r="BI187" i="1"/>
  <c r="BH187" i="1"/>
  <c r="BG187" i="1"/>
  <c r="BF187" i="1"/>
  <c r="BE187" i="1"/>
  <c r="BD187" i="1"/>
  <c r="BC187" i="1"/>
  <c r="BB187" i="1"/>
  <c r="BA187" i="1"/>
  <c r="AZ187" i="1"/>
  <c r="AY187" i="1"/>
  <c r="AX187" i="1"/>
  <c r="AW187" i="1"/>
  <c r="AV187" i="1"/>
  <c r="AU187" i="1"/>
  <c r="AT187" i="1"/>
  <c r="AS187" i="1"/>
  <c r="AR187" i="1"/>
  <c r="AQ187" i="1"/>
  <c r="AP187" i="1"/>
  <c r="AO187" i="1"/>
  <c r="AN187" i="1"/>
  <c r="AM187" i="1"/>
  <c r="AL187" i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BY186" i="1"/>
  <c r="BX186" i="1"/>
  <c r="BW186" i="1"/>
  <c r="BV186" i="1"/>
  <c r="BU186" i="1"/>
  <c r="BT186" i="1"/>
  <c r="BS186" i="1"/>
  <c r="BR186" i="1"/>
  <c r="BQ186" i="1"/>
  <c r="BP186" i="1"/>
  <c r="BO186" i="1"/>
  <c r="BN186" i="1"/>
  <c r="BM186" i="1"/>
  <c r="BL186" i="1"/>
  <c r="BK186" i="1"/>
  <c r="BJ186" i="1"/>
  <c r="BI186" i="1"/>
  <c r="BH186" i="1"/>
  <c r="BG186" i="1"/>
  <c r="BF186" i="1"/>
  <c r="BE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BY185" i="1"/>
  <c r="BX185" i="1"/>
  <c r="BW185" i="1"/>
  <c r="BV185" i="1"/>
  <c r="BU185" i="1"/>
  <c r="BT185" i="1"/>
  <c r="BS185" i="1"/>
  <c r="BR185" i="1"/>
  <c r="BQ185" i="1"/>
  <c r="BP185" i="1"/>
  <c r="BO185" i="1"/>
  <c r="BN185" i="1"/>
  <c r="BM185" i="1"/>
  <c r="BL185" i="1"/>
  <c r="BK185" i="1"/>
  <c r="BJ185" i="1"/>
  <c r="BI185" i="1"/>
  <c r="BH185" i="1"/>
  <c r="BG185" i="1"/>
  <c r="BF185" i="1"/>
  <c r="BE185" i="1"/>
  <c r="BD185" i="1"/>
  <c r="BC185" i="1"/>
  <c r="BB185" i="1"/>
  <c r="BA185" i="1"/>
  <c r="AZ185" i="1"/>
  <c r="AY185" i="1"/>
  <c r="AX185" i="1"/>
  <c r="AW185" i="1"/>
  <c r="AV185" i="1"/>
  <c r="AU185" i="1"/>
  <c r="AT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BY184" i="1"/>
  <c r="BX184" i="1"/>
  <c r="BW184" i="1"/>
  <c r="BV184" i="1"/>
  <c r="BU184" i="1"/>
  <c r="BT184" i="1"/>
  <c r="BS184" i="1"/>
  <c r="BR184" i="1"/>
  <c r="BQ184" i="1"/>
  <c r="BP184" i="1"/>
  <c r="BO184" i="1"/>
  <c r="BN184" i="1"/>
  <c r="BM184" i="1"/>
  <c r="BL184" i="1"/>
  <c r="BK184" i="1"/>
  <c r="BJ184" i="1"/>
  <c r="BI184" i="1"/>
  <c r="BH184" i="1"/>
  <c r="BG184" i="1"/>
  <c r="BF184" i="1"/>
  <c r="BE184" i="1"/>
  <c r="BD184" i="1"/>
  <c r="BC184" i="1"/>
  <c r="BB184" i="1"/>
  <c r="BA184" i="1"/>
  <c r="AZ184" i="1"/>
  <c r="AY184" i="1"/>
  <c r="AX184" i="1"/>
  <c r="AW184" i="1"/>
  <c r="AV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BY183" i="1"/>
  <c r="BX183" i="1"/>
  <c r="BW183" i="1"/>
  <c r="BV183" i="1"/>
  <c r="BU183" i="1"/>
  <c r="BT183" i="1"/>
  <c r="BS183" i="1"/>
  <c r="BR183" i="1"/>
  <c r="BQ183" i="1"/>
  <c r="BP183" i="1"/>
  <c r="BO183" i="1"/>
  <c r="BN183" i="1"/>
  <c r="BM183" i="1"/>
  <c r="BL183" i="1"/>
  <c r="BK183" i="1"/>
  <c r="BJ183" i="1"/>
  <c r="BI183" i="1"/>
  <c r="BH183" i="1"/>
  <c r="BG183" i="1"/>
  <c r="BF183" i="1"/>
  <c r="BE183" i="1"/>
  <c r="BD183" i="1"/>
  <c r="BC183" i="1"/>
  <c r="BB183" i="1"/>
  <c r="BA183" i="1"/>
  <c r="AZ183" i="1"/>
  <c r="AY183" i="1"/>
  <c r="AX183" i="1"/>
  <c r="AW183" i="1"/>
  <c r="AV183" i="1"/>
  <c r="AU183" i="1"/>
  <c r="AT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BY182" i="1"/>
  <c r="BX182" i="1"/>
  <c r="BW182" i="1"/>
  <c r="BV182" i="1"/>
  <c r="BU182" i="1"/>
  <c r="BT182" i="1"/>
  <c r="BS182" i="1"/>
  <c r="BR182" i="1"/>
  <c r="BQ182" i="1"/>
  <c r="BP182" i="1"/>
  <c r="BO182" i="1"/>
  <c r="BN182" i="1"/>
  <c r="BM182" i="1"/>
  <c r="BL182" i="1"/>
  <c r="BK182" i="1"/>
  <c r="BJ182" i="1"/>
  <c r="BI182" i="1"/>
  <c r="BH182" i="1"/>
  <c r="BG182" i="1"/>
  <c r="BF182" i="1"/>
  <c r="BE182" i="1"/>
  <c r="BD182" i="1"/>
  <c r="BC182" i="1"/>
  <c r="BB182" i="1"/>
  <c r="BA182" i="1"/>
  <c r="AZ182" i="1"/>
  <c r="AY182" i="1"/>
  <c r="AX182" i="1"/>
  <c r="AW182" i="1"/>
  <c r="AV182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BY181" i="1"/>
  <c r="BX181" i="1"/>
  <c r="BW181" i="1"/>
  <c r="BV181" i="1"/>
  <c r="BU181" i="1"/>
  <c r="BT181" i="1"/>
  <c r="BS181" i="1"/>
  <c r="BR181" i="1"/>
  <c r="BQ181" i="1"/>
  <c r="BP181" i="1"/>
  <c r="BO181" i="1"/>
  <c r="BN181" i="1"/>
  <c r="BM181" i="1"/>
  <c r="BL181" i="1"/>
  <c r="BK181" i="1"/>
  <c r="BJ181" i="1"/>
  <c r="BI181" i="1"/>
  <c r="BH181" i="1"/>
  <c r="BG181" i="1"/>
  <c r="BF181" i="1"/>
  <c r="BE181" i="1"/>
  <c r="BD181" i="1"/>
  <c r="BC181" i="1"/>
  <c r="BB181" i="1"/>
  <c r="BA181" i="1"/>
  <c r="AZ181" i="1"/>
  <c r="AY181" i="1"/>
  <c r="AX181" i="1"/>
  <c r="AW181" i="1"/>
  <c r="AV181" i="1"/>
  <c r="AU181" i="1"/>
  <c r="AT181" i="1"/>
  <c r="AS181" i="1"/>
  <c r="AR181" i="1"/>
  <c r="AQ181" i="1"/>
  <c r="AP181" i="1"/>
  <c r="AO181" i="1"/>
  <c r="AN181" i="1"/>
  <c r="AM181" i="1"/>
  <c r="AL181" i="1"/>
  <c r="AK181" i="1"/>
  <c r="AJ181" i="1"/>
  <c r="AI181" i="1"/>
  <c r="AH181" i="1"/>
  <c r="AG181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BY180" i="1"/>
  <c r="BX180" i="1"/>
  <c r="BW180" i="1"/>
  <c r="BV180" i="1"/>
  <c r="BU180" i="1"/>
  <c r="BT180" i="1"/>
  <c r="BS180" i="1"/>
  <c r="BR180" i="1"/>
  <c r="BQ180" i="1"/>
  <c r="BP180" i="1"/>
  <c r="BO180" i="1"/>
  <c r="BN180" i="1"/>
  <c r="BM180" i="1"/>
  <c r="BL180" i="1"/>
  <c r="BK180" i="1"/>
  <c r="BJ180" i="1"/>
  <c r="BI180" i="1"/>
  <c r="BH180" i="1"/>
  <c r="BG180" i="1"/>
  <c r="BF180" i="1"/>
  <c r="BE180" i="1"/>
  <c r="BD180" i="1"/>
  <c r="BC180" i="1"/>
  <c r="BB180" i="1"/>
  <c r="BA180" i="1"/>
  <c r="AZ180" i="1"/>
  <c r="AY180" i="1"/>
  <c r="AX180" i="1"/>
  <c r="AW180" i="1"/>
  <c r="AV180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BY179" i="1"/>
  <c r="BX179" i="1"/>
  <c r="BW179" i="1"/>
  <c r="BV179" i="1"/>
  <c r="BU179" i="1"/>
  <c r="BT179" i="1"/>
  <c r="BS179" i="1"/>
  <c r="BR179" i="1"/>
  <c r="BQ179" i="1"/>
  <c r="BP179" i="1"/>
  <c r="BO179" i="1"/>
  <c r="BN179" i="1"/>
  <c r="BM179" i="1"/>
  <c r="BL179" i="1"/>
  <c r="BK179" i="1"/>
  <c r="BJ179" i="1"/>
  <c r="BI179" i="1"/>
  <c r="BH179" i="1"/>
  <c r="BG179" i="1"/>
  <c r="BF179" i="1"/>
  <c r="BE179" i="1"/>
  <c r="BD179" i="1"/>
  <c r="BC179" i="1"/>
  <c r="BB179" i="1"/>
  <c r="BA179" i="1"/>
  <c r="AZ179" i="1"/>
  <c r="AY179" i="1"/>
  <c r="AX179" i="1"/>
  <c r="AW179" i="1"/>
  <c r="AV179" i="1"/>
  <c r="AU179" i="1"/>
  <c r="AT179" i="1"/>
  <c r="AS179" i="1"/>
  <c r="AR179" i="1"/>
  <c r="AQ179" i="1"/>
  <c r="AP179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BY178" i="1"/>
  <c r="BX178" i="1"/>
  <c r="BW178" i="1"/>
  <c r="BV178" i="1"/>
  <c r="BU178" i="1"/>
  <c r="BT178" i="1"/>
  <c r="BS178" i="1"/>
  <c r="BR178" i="1"/>
  <c r="BQ178" i="1"/>
  <c r="BP178" i="1"/>
  <c r="BO178" i="1"/>
  <c r="BN178" i="1"/>
  <c r="BM178" i="1"/>
  <c r="BL178" i="1"/>
  <c r="BK178" i="1"/>
  <c r="BJ178" i="1"/>
  <c r="BI178" i="1"/>
  <c r="BH178" i="1"/>
  <c r="BG178" i="1"/>
  <c r="BF178" i="1"/>
  <c r="BE178" i="1"/>
  <c r="BD178" i="1"/>
  <c r="BC178" i="1"/>
  <c r="BB178" i="1"/>
  <c r="BA178" i="1"/>
  <c r="AZ178" i="1"/>
  <c r="AY178" i="1"/>
  <c r="AX178" i="1"/>
  <c r="AW178" i="1"/>
  <c r="AV178" i="1"/>
  <c r="AU178" i="1"/>
  <c r="AT178" i="1"/>
  <c r="AS178" i="1"/>
  <c r="AR178" i="1"/>
  <c r="AQ178" i="1"/>
  <c r="AP178" i="1"/>
  <c r="AO178" i="1"/>
  <c r="AN178" i="1"/>
  <c r="AM178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BY177" i="1"/>
  <c r="BX177" i="1"/>
  <c r="BW177" i="1"/>
  <c r="BV177" i="1"/>
  <c r="BU177" i="1"/>
  <c r="BT177" i="1"/>
  <c r="BS177" i="1"/>
  <c r="BR177" i="1"/>
  <c r="BQ177" i="1"/>
  <c r="BP177" i="1"/>
  <c r="BO177" i="1"/>
  <c r="BN177" i="1"/>
  <c r="BM177" i="1"/>
  <c r="BL177" i="1"/>
  <c r="BK177" i="1"/>
  <c r="BJ177" i="1"/>
  <c r="BI177" i="1"/>
  <c r="BH177" i="1"/>
  <c r="BG177" i="1"/>
  <c r="BF177" i="1"/>
  <c r="BE177" i="1"/>
  <c r="BD177" i="1"/>
  <c r="BC177" i="1"/>
  <c r="BB177" i="1"/>
  <c r="BA177" i="1"/>
  <c r="AZ177" i="1"/>
  <c r="AY177" i="1"/>
  <c r="AX177" i="1"/>
  <c r="AW177" i="1"/>
  <c r="AV177" i="1"/>
  <c r="AU177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BZ177" i="1" s="1"/>
  <c r="BY176" i="1"/>
  <c r="BX176" i="1"/>
  <c r="BW176" i="1"/>
  <c r="BV176" i="1"/>
  <c r="BU176" i="1"/>
  <c r="BT176" i="1"/>
  <c r="BS176" i="1"/>
  <c r="BR176" i="1"/>
  <c r="BQ176" i="1"/>
  <c r="BP176" i="1"/>
  <c r="BO176" i="1"/>
  <c r="BN176" i="1"/>
  <c r="BM176" i="1"/>
  <c r="BL176" i="1"/>
  <c r="BK176" i="1"/>
  <c r="BJ176" i="1"/>
  <c r="BI176" i="1"/>
  <c r="BH176" i="1"/>
  <c r="BG176" i="1"/>
  <c r="BF176" i="1"/>
  <c r="BE176" i="1"/>
  <c r="BD176" i="1"/>
  <c r="BC176" i="1"/>
  <c r="BB176" i="1"/>
  <c r="BA176" i="1"/>
  <c r="AZ176" i="1"/>
  <c r="AY176" i="1"/>
  <c r="AX176" i="1"/>
  <c r="AW176" i="1"/>
  <c r="AV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BY175" i="1"/>
  <c r="BX175" i="1"/>
  <c r="BW175" i="1"/>
  <c r="BV175" i="1"/>
  <c r="BU175" i="1"/>
  <c r="BT175" i="1"/>
  <c r="BS175" i="1"/>
  <c r="BR175" i="1"/>
  <c r="BQ175" i="1"/>
  <c r="BP175" i="1"/>
  <c r="BO175" i="1"/>
  <c r="BN175" i="1"/>
  <c r="BM175" i="1"/>
  <c r="BL175" i="1"/>
  <c r="BK175" i="1"/>
  <c r="BJ175" i="1"/>
  <c r="BI175" i="1"/>
  <c r="BH175" i="1"/>
  <c r="BG175" i="1"/>
  <c r="BF175" i="1"/>
  <c r="BE175" i="1"/>
  <c r="BD175" i="1"/>
  <c r="BC175" i="1"/>
  <c r="BB175" i="1"/>
  <c r="BA175" i="1"/>
  <c r="AZ175" i="1"/>
  <c r="AY175" i="1"/>
  <c r="AX175" i="1"/>
  <c r="AW175" i="1"/>
  <c r="AV175" i="1"/>
  <c r="AU175" i="1"/>
  <c r="AT175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BY174" i="1"/>
  <c r="BX174" i="1"/>
  <c r="BW174" i="1"/>
  <c r="BV174" i="1"/>
  <c r="BU174" i="1"/>
  <c r="BT174" i="1"/>
  <c r="BS174" i="1"/>
  <c r="BR174" i="1"/>
  <c r="BQ174" i="1"/>
  <c r="BP174" i="1"/>
  <c r="BO174" i="1"/>
  <c r="BN174" i="1"/>
  <c r="BM174" i="1"/>
  <c r="BL174" i="1"/>
  <c r="BK174" i="1"/>
  <c r="BJ174" i="1"/>
  <c r="BI174" i="1"/>
  <c r="BH174" i="1"/>
  <c r="BG174" i="1"/>
  <c r="BF174" i="1"/>
  <c r="BE174" i="1"/>
  <c r="BD174" i="1"/>
  <c r="BC174" i="1"/>
  <c r="BB174" i="1"/>
  <c r="BA174" i="1"/>
  <c r="AZ174" i="1"/>
  <c r="AY174" i="1"/>
  <c r="AX174" i="1"/>
  <c r="AW174" i="1"/>
  <c r="AV174" i="1"/>
  <c r="AU174" i="1"/>
  <c r="AT174" i="1"/>
  <c r="AS174" i="1"/>
  <c r="AR174" i="1"/>
  <c r="AQ174" i="1"/>
  <c r="AP174" i="1"/>
  <c r="AO174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BY173" i="1"/>
  <c r="BX173" i="1"/>
  <c r="BW173" i="1"/>
  <c r="BV173" i="1"/>
  <c r="BU173" i="1"/>
  <c r="BT173" i="1"/>
  <c r="BS173" i="1"/>
  <c r="BR173" i="1"/>
  <c r="BQ173" i="1"/>
  <c r="BP173" i="1"/>
  <c r="BO173" i="1"/>
  <c r="BN173" i="1"/>
  <c r="BM173" i="1"/>
  <c r="BL173" i="1"/>
  <c r="BK173" i="1"/>
  <c r="BJ173" i="1"/>
  <c r="BI173" i="1"/>
  <c r="BH173" i="1"/>
  <c r="BG173" i="1"/>
  <c r="BF173" i="1"/>
  <c r="BE173" i="1"/>
  <c r="BD173" i="1"/>
  <c r="BC173" i="1"/>
  <c r="BB173" i="1"/>
  <c r="BA173" i="1"/>
  <c r="AZ173" i="1"/>
  <c r="AY173" i="1"/>
  <c r="AX173" i="1"/>
  <c r="AW173" i="1"/>
  <c r="AV173" i="1"/>
  <c r="AU173" i="1"/>
  <c r="AT173" i="1"/>
  <c r="AS173" i="1"/>
  <c r="AR173" i="1"/>
  <c r="AQ173" i="1"/>
  <c r="AP173" i="1"/>
  <c r="AO173" i="1"/>
  <c r="AN173" i="1"/>
  <c r="AM173" i="1"/>
  <c r="AL173" i="1"/>
  <c r="AK173" i="1"/>
  <c r="AJ173" i="1"/>
  <c r="AI173" i="1"/>
  <c r="AH173" i="1"/>
  <c r="AG173" i="1"/>
  <c r="AF173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BY172" i="1"/>
  <c r="BX172" i="1"/>
  <c r="BW172" i="1"/>
  <c r="BV172" i="1"/>
  <c r="BU172" i="1"/>
  <c r="BT172" i="1"/>
  <c r="BS172" i="1"/>
  <c r="BR172" i="1"/>
  <c r="BQ172" i="1"/>
  <c r="BP172" i="1"/>
  <c r="BO172" i="1"/>
  <c r="BN172" i="1"/>
  <c r="BM172" i="1"/>
  <c r="BL172" i="1"/>
  <c r="BK172" i="1"/>
  <c r="BJ172" i="1"/>
  <c r="BI172" i="1"/>
  <c r="BH172" i="1"/>
  <c r="BG172" i="1"/>
  <c r="BF172" i="1"/>
  <c r="BE172" i="1"/>
  <c r="BD172" i="1"/>
  <c r="BC172" i="1"/>
  <c r="BB172" i="1"/>
  <c r="BA172" i="1"/>
  <c r="AZ172" i="1"/>
  <c r="AY172" i="1"/>
  <c r="AX172" i="1"/>
  <c r="AW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BY171" i="1"/>
  <c r="BX171" i="1"/>
  <c r="BW171" i="1"/>
  <c r="BV171" i="1"/>
  <c r="BU171" i="1"/>
  <c r="BT171" i="1"/>
  <c r="BS171" i="1"/>
  <c r="BR171" i="1"/>
  <c r="BQ171" i="1"/>
  <c r="BP171" i="1"/>
  <c r="BO171" i="1"/>
  <c r="BN171" i="1"/>
  <c r="BM171" i="1"/>
  <c r="BL171" i="1"/>
  <c r="BK171" i="1"/>
  <c r="BJ171" i="1"/>
  <c r="BI171" i="1"/>
  <c r="BH171" i="1"/>
  <c r="BG171" i="1"/>
  <c r="BF171" i="1"/>
  <c r="BE171" i="1"/>
  <c r="BD171" i="1"/>
  <c r="BC171" i="1"/>
  <c r="BB171" i="1"/>
  <c r="BA171" i="1"/>
  <c r="AZ171" i="1"/>
  <c r="AY171" i="1"/>
  <c r="AX171" i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BY170" i="1"/>
  <c r="BX170" i="1"/>
  <c r="BW170" i="1"/>
  <c r="BV170" i="1"/>
  <c r="BU170" i="1"/>
  <c r="BT170" i="1"/>
  <c r="BS170" i="1"/>
  <c r="BR170" i="1"/>
  <c r="BQ170" i="1"/>
  <c r="BP170" i="1"/>
  <c r="BO170" i="1"/>
  <c r="BN170" i="1"/>
  <c r="BM170" i="1"/>
  <c r="BL170" i="1"/>
  <c r="BK170" i="1"/>
  <c r="BJ170" i="1"/>
  <c r="BI170" i="1"/>
  <c r="BH170" i="1"/>
  <c r="BG170" i="1"/>
  <c r="BF170" i="1"/>
  <c r="BE170" i="1"/>
  <c r="BD170" i="1"/>
  <c r="BC170" i="1"/>
  <c r="BB170" i="1"/>
  <c r="BA170" i="1"/>
  <c r="AZ170" i="1"/>
  <c r="AY170" i="1"/>
  <c r="AX170" i="1"/>
  <c r="AW170" i="1"/>
  <c r="AV170" i="1"/>
  <c r="AU170" i="1"/>
  <c r="AT170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BY169" i="1"/>
  <c r="BX169" i="1"/>
  <c r="BW169" i="1"/>
  <c r="BV169" i="1"/>
  <c r="BU169" i="1"/>
  <c r="BT169" i="1"/>
  <c r="BS169" i="1"/>
  <c r="BR169" i="1"/>
  <c r="BQ169" i="1"/>
  <c r="BP169" i="1"/>
  <c r="BO169" i="1"/>
  <c r="BN169" i="1"/>
  <c r="BM169" i="1"/>
  <c r="BL169" i="1"/>
  <c r="BK169" i="1"/>
  <c r="BJ169" i="1"/>
  <c r="BI169" i="1"/>
  <c r="BH169" i="1"/>
  <c r="BG169" i="1"/>
  <c r="BF169" i="1"/>
  <c r="BE169" i="1"/>
  <c r="BD169" i="1"/>
  <c r="BC169" i="1"/>
  <c r="BB169" i="1"/>
  <c r="BA169" i="1"/>
  <c r="AZ169" i="1"/>
  <c r="AY169" i="1"/>
  <c r="AX169" i="1"/>
  <c r="AW169" i="1"/>
  <c r="AV169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BY168" i="1"/>
  <c r="BX168" i="1"/>
  <c r="BW168" i="1"/>
  <c r="BV168" i="1"/>
  <c r="BU168" i="1"/>
  <c r="BT168" i="1"/>
  <c r="BS168" i="1"/>
  <c r="BR168" i="1"/>
  <c r="BQ168" i="1"/>
  <c r="BP168" i="1"/>
  <c r="BO168" i="1"/>
  <c r="BN168" i="1"/>
  <c r="BM168" i="1"/>
  <c r="BL168" i="1"/>
  <c r="BK168" i="1"/>
  <c r="BJ168" i="1"/>
  <c r="BI168" i="1"/>
  <c r="BH168" i="1"/>
  <c r="BG168" i="1"/>
  <c r="BF168" i="1"/>
  <c r="BE168" i="1"/>
  <c r="BD168" i="1"/>
  <c r="BC168" i="1"/>
  <c r="BB168" i="1"/>
  <c r="BA168" i="1"/>
  <c r="AZ168" i="1"/>
  <c r="AY168" i="1"/>
  <c r="AX168" i="1"/>
  <c r="AW168" i="1"/>
  <c r="AV168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BY167" i="1"/>
  <c r="BX167" i="1"/>
  <c r="BW167" i="1"/>
  <c r="BV167" i="1"/>
  <c r="BU167" i="1"/>
  <c r="BT167" i="1"/>
  <c r="BS167" i="1"/>
  <c r="BR167" i="1"/>
  <c r="BQ167" i="1"/>
  <c r="BP167" i="1"/>
  <c r="BO167" i="1"/>
  <c r="BN167" i="1"/>
  <c r="BM167" i="1"/>
  <c r="BL167" i="1"/>
  <c r="BK167" i="1"/>
  <c r="BJ167" i="1"/>
  <c r="BI167" i="1"/>
  <c r="BH167" i="1"/>
  <c r="BG167" i="1"/>
  <c r="BF167" i="1"/>
  <c r="BE167" i="1"/>
  <c r="BD167" i="1"/>
  <c r="BC167" i="1"/>
  <c r="BB167" i="1"/>
  <c r="BA167" i="1"/>
  <c r="AZ167" i="1"/>
  <c r="AY167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BY166" i="1"/>
  <c r="BX166" i="1"/>
  <c r="BW166" i="1"/>
  <c r="BV166" i="1"/>
  <c r="BU166" i="1"/>
  <c r="BT166" i="1"/>
  <c r="BS166" i="1"/>
  <c r="BR166" i="1"/>
  <c r="BQ166" i="1"/>
  <c r="BP166" i="1"/>
  <c r="BO166" i="1"/>
  <c r="BN166" i="1"/>
  <c r="BM166" i="1"/>
  <c r="BL166" i="1"/>
  <c r="BK166" i="1"/>
  <c r="BJ166" i="1"/>
  <c r="BI166" i="1"/>
  <c r="BH166" i="1"/>
  <c r="BG166" i="1"/>
  <c r="BF166" i="1"/>
  <c r="BE166" i="1"/>
  <c r="BD166" i="1"/>
  <c r="BC166" i="1"/>
  <c r="BB166" i="1"/>
  <c r="BA166" i="1"/>
  <c r="AZ166" i="1"/>
  <c r="AY166" i="1"/>
  <c r="AX166" i="1"/>
  <c r="AW166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BY165" i="1"/>
  <c r="BX165" i="1"/>
  <c r="BW165" i="1"/>
  <c r="BV165" i="1"/>
  <c r="BU165" i="1"/>
  <c r="BT165" i="1"/>
  <c r="BS165" i="1"/>
  <c r="BR165" i="1"/>
  <c r="BQ165" i="1"/>
  <c r="BP165" i="1"/>
  <c r="BO165" i="1"/>
  <c r="BN165" i="1"/>
  <c r="BM165" i="1"/>
  <c r="BL165" i="1"/>
  <c r="BK165" i="1"/>
  <c r="BJ165" i="1"/>
  <c r="BI165" i="1"/>
  <c r="BH165" i="1"/>
  <c r="BG165" i="1"/>
  <c r="BF165" i="1"/>
  <c r="BE165" i="1"/>
  <c r="BD165" i="1"/>
  <c r="BC165" i="1"/>
  <c r="BB165" i="1"/>
  <c r="BA165" i="1"/>
  <c r="AZ165" i="1"/>
  <c r="AY165" i="1"/>
  <c r="AX165" i="1"/>
  <c r="AW165" i="1"/>
  <c r="AV165" i="1"/>
  <c r="AU165" i="1"/>
  <c r="AT165" i="1"/>
  <c r="AS165" i="1"/>
  <c r="AR165" i="1"/>
  <c r="AQ165" i="1"/>
  <c r="AP165" i="1"/>
  <c r="AO165" i="1"/>
  <c r="AN165" i="1"/>
  <c r="AM165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BZ165" i="1" s="1"/>
  <c r="BY164" i="1"/>
  <c r="BX164" i="1"/>
  <c r="BW164" i="1"/>
  <c r="BV164" i="1"/>
  <c r="BU164" i="1"/>
  <c r="BT164" i="1"/>
  <c r="BS164" i="1"/>
  <c r="BR164" i="1"/>
  <c r="BQ164" i="1"/>
  <c r="BP164" i="1"/>
  <c r="BO164" i="1"/>
  <c r="BN164" i="1"/>
  <c r="BM164" i="1"/>
  <c r="BL164" i="1"/>
  <c r="BK164" i="1"/>
  <c r="BJ164" i="1"/>
  <c r="BI164" i="1"/>
  <c r="BH164" i="1"/>
  <c r="BG164" i="1"/>
  <c r="BF164" i="1"/>
  <c r="BE164" i="1"/>
  <c r="BD164" i="1"/>
  <c r="BC164" i="1"/>
  <c r="BB164" i="1"/>
  <c r="BA164" i="1"/>
  <c r="AZ164" i="1"/>
  <c r="AY164" i="1"/>
  <c r="AX164" i="1"/>
  <c r="AW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BY163" i="1"/>
  <c r="BX163" i="1"/>
  <c r="BW163" i="1"/>
  <c r="BV163" i="1"/>
  <c r="BU163" i="1"/>
  <c r="BT163" i="1"/>
  <c r="BS163" i="1"/>
  <c r="BR163" i="1"/>
  <c r="BQ163" i="1"/>
  <c r="BP163" i="1"/>
  <c r="BO163" i="1"/>
  <c r="BN163" i="1"/>
  <c r="BM163" i="1"/>
  <c r="BL163" i="1"/>
  <c r="BK163" i="1"/>
  <c r="BJ163" i="1"/>
  <c r="BI163" i="1"/>
  <c r="BH163" i="1"/>
  <c r="BG163" i="1"/>
  <c r="BF163" i="1"/>
  <c r="BE163" i="1"/>
  <c r="BD163" i="1"/>
  <c r="BC163" i="1"/>
  <c r="BB163" i="1"/>
  <c r="BA163" i="1"/>
  <c r="AZ163" i="1"/>
  <c r="AY163" i="1"/>
  <c r="AX163" i="1"/>
  <c r="AW163" i="1"/>
  <c r="AV163" i="1"/>
  <c r="AU163" i="1"/>
  <c r="AT163" i="1"/>
  <c r="AS163" i="1"/>
  <c r="AR163" i="1"/>
  <c r="AQ163" i="1"/>
  <c r="AP163" i="1"/>
  <c r="AO163" i="1"/>
  <c r="AN163" i="1"/>
  <c r="AM163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BY162" i="1"/>
  <c r="BX162" i="1"/>
  <c r="BW162" i="1"/>
  <c r="BV162" i="1"/>
  <c r="BU162" i="1"/>
  <c r="BT162" i="1"/>
  <c r="BS162" i="1"/>
  <c r="BR162" i="1"/>
  <c r="BQ162" i="1"/>
  <c r="BP162" i="1"/>
  <c r="BO162" i="1"/>
  <c r="BN162" i="1"/>
  <c r="BM162" i="1"/>
  <c r="BL162" i="1"/>
  <c r="BK162" i="1"/>
  <c r="BJ162" i="1"/>
  <c r="BI162" i="1"/>
  <c r="BH162" i="1"/>
  <c r="BG162" i="1"/>
  <c r="BF162" i="1"/>
  <c r="BE162" i="1"/>
  <c r="BD162" i="1"/>
  <c r="BC162" i="1"/>
  <c r="BB162" i="1"/>
  <c r="BA162" i="1"/>
  <c r="AZ162" i="1"/>
  <c r="AY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BY161" i="1"/>
  <c r="BX161" i="1"/>
  <c r="BW161" i="1"/>
  <c r="BV161" i="1"/>
  <c r="BU161" i="1"/>
  <c r="BT161" i="1"/>
  <c r="BS161" i="1"/>
  <c r="BR161" i="1"/>
  <c r="BQ161" i="1"/>
  <c r="BP161" i="1"/>
  <c r="BO161" i="1"/>
  <c r="BN161" i="1"/>
  <c r="BM161" i="1"/>
  <c r="BL161" i="1"/>
  <c r="BK161" i="1"/>
  <c r="BJ161" i="1"/>
  <c r="BI161" i="1"/>
  <c r="BH161" i="1"/>
  <c r="BG161" i="1"/>
  <c r="BF161" i="1"/>
  <c r="BE161" i="1"/>
  <c r="BD161" i="1"/>
  <c r="BC161" i="1"/>
  <c r="BB161" i="1"/>
  <c r="BA161" i="1"/>
  <c r="AZ161" i="1"/>
  <c r="AY161" i="1"/>
  <c r="AX161" i="1"/>
  <c r="AW161" i="1"/>
  <c r="AV161" i="1"/>
  <c r="AU161" i="1"/>
  <c r="AT161" i="1"/>
  <c r="AS161" i="1"/>
  <c r="AR161" i="1"/>
  <c r="AQ161" i="1"/>
  <c r="AP161" i="1"/>
  <c r="AO161" i="1"/>
  <c r="AN161" i="1"/>
  <c r="AM161" i="1"/>
  <c r="AL161" i="1"/>
  <c r="AK161" i="1"/>
  <c r="AJ161" i="1"/>
  <c r="AI161" i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BY159" i="1"/>
  <c r="BX159" i="1"/>
  <c r="BW159" i="1"/>
  <c r="BV159" i="1"/>
  <c r="BU159" i="1"/>
  <c r="BT159" i="1"/>
  <c r="BS159" i="1"/>
  <c r="BR159" i="1"/>
  <c r="BQ159" i="1"/>
  <c r="BP159" i="1"/>
  <c r="BO159" i="1"/>
  <c r="BN159" i="1"/>
  <c r="BM159" i="1"/>
  <c r="BL159" i="1"/>
  <c r="BK159" i="1"/>
  <c r="BJ159" i="1"/>
  <c r="BI159" i="1"/>
  <c r="BH159" i="1"/>
  <c r="BG159" i="1"/>
  <c r="BF159" i="1"/>
  <c r="BE159" i="1"/>
  <c r="BD159" i="1"/>
  <c r="BC159" i="1"/>
  <c r="BB159" i="1"/>
  <c r="BA159" i="1"/>
  <c r="AZ159" i="1"/>
  <c r="AY159" i="1"/>
  <c r="AX159" i="1"/>
  <c r="AW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BY158" i="1"/>
  <c r="BX158" i="1"/>
  <c r="BW158" i="1"/>
  <c r="BV158" i="1"/>
  <c r="BU158" i="1"/>
  <c r="BT158" i="1"/>
  <c r="BS158" i="1"/>
  <c r="BR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V158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BY157" i="1"/>
  <c r="BX157" i="1"/>
  <c r="BW157" i="1"/>
  <c r="BV157" i="1"/>
  <c r="BU157" i="1"/>
  <c r="BT157" i="1"/>
  <c r="BS157" i="1"/>
  <c r="BR157" i="1"/>
  <c r="BQ157" i="1"/>
  <c r="BP157" i="1"/>
  <c r="BO157" i="1"/>
  <c r="BN157" i="1"/>
  <c r="BM157" i="1"/>
  <c r="BL157" i="1"/>
  <c r="BK157" i="1"/>
  <c r="BJ157" i="1"/>
  <c r="BI157" i="1"/>
  <c r="BH157" i="1"/>
  <c r="BG157" i="1"/>
  <c r="BF157" i="1"/>
  <c r="BE157" i="1"/>
  <c r="BD157" i="1"/>
  <c r="BC157" i="1"/>
  <c r="BB157" i="1"/>
  <c r="BA157" i="1"/>
  <c r="AZ157" i="1"/>
  <c r="AY157" i="1"/>
  <c r="AX157" i="1"/>
  <c r="AW157" i="1"/>
  <c r="AV157" i="1"/>
  <c r="AU157" i="1"/>
  <c r="AT157" i="1"/>
  <c r="AS157" i="1"/>
  <c r="AR157" i="1"/>
  <c r="AQ157" i="1"/>
  <c r="AP157" i="1"/>
  <c r="AO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BY156" i="1"/>
  <c r="BX156" i="1"/>
  <c r="BW156" i="1"/>
  <c r="BV156" i="1"/>
  <c r="BU156" i="1"/>
  <c r="BT156" i="1"/>
  <c r="BS156" i="1"/>
  <c r="BR156" i="1"/>
  <c r="BQ156" i="1"/>
  <c r="BP156" i="1"/>
  <c r="BO156" i="1"/>
  <c r="BN156" i="1"/>
  <c r="BM156" i="1"/>
  <c r="BL156" i="1"/>
  <c r="BK156" i="1"/>
  <c r="BJ156" i="1"/>
  <c r="BI156" i="1"/>
  <c r="BH156" i="1"/>
  <c r="BG156" i="1"/>
  <c r="BF156" i="1"/>
  <c r="BE156" i="1"/>
  <c r="BD156" i="1"/>
  <c r="BC156" i="1"/>
  <c r="BB156" i="1"/>
  <c r="BA156" i="1"/>
  <c r="AZ156" i="1"/>
  <c r="AY156" i="1"/>
  <c r="AX156" i="1"/>
  <c r="AW156" i="1"/>
  <c r="AV156" i="1"/>
  <c r="AU156" i="1"/>
  <c r="AT156" i="1"/>
  <c r="AS156" i="1"/>
  <c r="AR156" i="1"/>
  <c r="AQ156" i="1"/>
  <c r="AP156" i="1"/>
  <c r="AO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BY155" i="1"/>
  <c r="BX155" i="1"/>
  <c r="BW155" i="1"/>
  <c r="BV155" i="1"/>
  <c r="BU155" i="1"/>
  <c r="BT155" i="1"/>
  <c r="BS155" i="1"/>
  <c r="BR155" i="1"/>
  <c r="BQ155" i="1"/>
  <c r="BP155" i="1"/>
  <c r="BO155" i="1"/>
  <c r="BN155" i="1"/>
  <c r="BM155" i="1"/>
  <c r="BL155" i="1"/>
  <c r="BK155" i="1"/>
  <c r="BJ155" i="1"/>
  <c r="BI155" i="1"/>
  <c r="BH155" i="1"/>
  <c r="BG155" i="1"/>
  <c r="BF155" i="1"/>
  <c r="BE155" i="1"/>
  <c r="BD155" i="1"/>
  <c r="BC155" i="1"/>
  <c r="BB155" i="1"/>
  <c r="BA155" i="1"/>
  <c r="AZ155" i="1"/>
  <c r="AY155" i="1"/>
  <c r="AX155" i="1"/>
  <c r="AW155" i="1"/>
  <c r="AV155" i="1"/>
  <c r="AU155" i="1"/>
  <c r="AT155" i="1"/>
  <c r="AS155" i="1"/>
  <c r="AR155" i="1"/>
  <c r="AQ155" i="1"/>
  <c r="AP155" i="1"/>
  <c r="AO155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BY154" i="1"/>
  <c r="BX154" i="1"/>
  <c r="BW154" i="1"/>
  <c r="BV154" i="1"/>
  <c r="BU154" i="1"/>
  <c r="BT154" i="1"/>
  <c r="BS154" i="1"/>
  <c r="BR154" i="1"/>
  <c r="BQ154" i="1"/>
  <c r="BP154" i="1"/>
  <c r="BO154" i="1"/>
  <c r="BN154" i="1"/>
  <c r="BM154" i="1"/>
  <c r="BL154" i="1"/>
  <c r="BK154" i="1"/>
  <c r="BJ154" i="1"/>
  <c r="BI154" i="1"/>
  <c r="BH154" i="1"/>
  <c r="BG154" i="1"/>
  <c r="BF154" i="1"/>
  <c r="BE154" i="1"/>
  <c r="BD154" i="1"/>
  <c r="BC154" i="1"/>
  <c r="BB154" i="1"/>
  <c r="BA154" i="1"/>
  <c r="AZ154" i="1"/>
  <c r="AY154" i="1"/>
  <c r="AX154" i="1"/>
  <c r="AW154" i="1"/>
  <c r="AV154" i="1"/>
  <c r="AU154" i="1"/>
  <c r="AT154" i="1"/>
  <c r="AS154" i="1"/>
  <c r="AR154" i="1"/>
  <c r="AQ154" i="1"/>
  <c r="AP154" i="1"/>
  <c r="AO154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BY153" i="1"/>
  <c r="BX153" i="1"/>
  <c r="BW153" i="1"/>
  <c r="BV153" i="1"/>
  <c r="BU153" i="1"/>
  <c r="BT153" i="1"/>
  <c r="BS153" i="1"/>
  <c r="BR153" i="1"/>
  <c r="BQ153" i="1"/>
  <c r="BP153" i="1"/>
  <c r="BO153" i="1"/>
  <c r="BN153" i="1"/>
  <c r="BM153" i="1"/>
  <c r="BL153" i="1"/>
  <c r="BK153" i="1"/>
  <c r="BJ153" i="1"/>
  <c r="BI153" i="1"/>
  <c r="BH153" i="1"/>
  <c r="BG153" i="1"/>
  <c r="BF153" i="1"/>
  <c r="BE153" i="1"/>
  <c r="BD153" i="1"/>
  <c r="BC153" i="1"/>
  <c r="BB153" i="1"/>
  <c r="BA153" i="1"/>
  <c r="AZ153" i="1"/>
  <c r="AY153" i="1"/>
  <c r="AX153" i="1"/>
  <c r="AW153" i="1"/>
  <c r="AV153" i="1"/>
  <c r="AU153" i="1"/>
  <c r="AT153" i="1"/>
  <c r="AS153" i="1"/>
  <c r="AR153" i="1"/>
  <c r="AQ153" i="1"/>
  <c r="AP153" i="1"/>
  <c r="AO153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BZ153" i="1" s="1"/>
  <c r="BY152" i="1"/>
  <c r="BX152" i="1"/>
  <c r="BW152" i="1"/>
  <c r="BV152" i="1"/>
  <c r="BU152" i="1"/>
  <c r="BT152" i="1"/>
  <c r="BS152" i="1"/>
  <c r="BR152" i="1"/>
  <c r="BQ152" i="1"/>
  <c r="BP152" i="1"/>
  <c r="BO152" i="1"/>
  <c r="BN152" i="1"/>
  <c r="BM152" i="1"/>
  <c r="BL152" i="1"/>
  <c r="BK152" i="1"/>
  <c r="BJ152" i="1"/>
  <c r="BI152" i="1"/>
  <c r="BH152" i="1"/>
  <c r="BG152" i="1"/>
  <c r="BF152" i="1"/>
  <c r="BE152" i="1"/>
  <c r="BD152" i="1"/>
  <c r="BC152" i="1"/>
  <c r="BB152" i="1"/>
  <c r="BA152" i="1"/>
  <c r="AZ152" i="1"/>
  <c r="AY152" i="1"/>
  <c r="AX152" i="1"/>
  <c r="AW152" i="1"/>
  <c r="AV152" i="1"/>
  <c r="AU152" i="1"/>
  <c r="AT152" i="1"/>
  <c r="AS152" i="1"/>
  <c r="AR152" i="1"/>
  <c r="AQ152" i="1"/>
  <c r="AP152" i="1"/>
  <c r="AO152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BY151" i="1"/>
  <c r="BX151" i="1"/>
  <c r="BW151" i="1"/>
  <c r="BV151" i="1"/>
  <c r="BU151" i="1"/>
  <c r="BT151" i="1"/>
  <c r="BS151" i="1"/>
  <c r="BR151" i="1"/>
  <c r="BQ151" i="1"/>
  <c r="BP151" i="1"/>
  <c r="BO151" i="1"/>
  <c r="BN151" i="1"/>
  <c r="BM151" i="1"/>
  <c r="BL151" i="1"/>
  <c r="BK151" i="1"/>
  <c r="BJ151" i="1"/>
  <c r="BI151" i="1"/>
  <c r="BH151" i="1"/>
  <c r="BG151" i="1"/>
  <c r="BF151" i="1"/>
  <c r="BE151" i="1"/>
  <c r="BD151" i="1"/>
  <c r="BC151" i="1"/>
  <c r="BB151" i="1"/>
  <c r="BA151" i="1"/>
  <c r="AZ151" i="1"/>
  <c r="AY151" i="1"/>
  <c r="AX151" i="1"/>
  <c r="AW151" i="1"/>
  <c r="AV151" i="1"/>
  <c r="AU151" i="1"/>
  <c r="AT151" i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BY150" i="1"/>
  <c r="BX150" i="1"/>
  <c r="BW150" i="1"/>
  <c r="BV150" i="1"/>
  <c r="BU150" i="1"/>
  <c r="BT150" i="1"/>
  <c r="BS150" i="1"/>
  <c r="BR150" i="1"/>
  <c r="BQ150" i="1"/>
  <c r="BP150" i="1"/>
  <c r="BO150" i="1"/>
  <c r="BN150" i="1"/>
  <c r="BM150" i="1"/>
  <c r="BL150" i="1"/>
  <c r="BK150" i="1"/>
  <c r="BJ150" i="1"/>
  <c r="BI150" i="1"/>
  <c r="BH150" i="1"/>
  <c r="BG150" i="1"/>
  <c r="BF150" i="1"/>
  <c r="BE150" i="1"/>
  <c r="BD150" i="1"/>
  <c r="BC150" i="1"/>
  <c r="BB150" i="1"/>
  <c r="BA150" i="1"/>
  <c r="AZ150" i="1"/>
  <c r="AY150" i="1"/>
  <c r="AX150" i="1"/>
  <c r="AW150" i="1"/>
  <c r="AV150" i="1"/>
  <c r="AU150" i="1"/>
  <c r="AT150" i="1"/>
  <c r="AS150" i="1"/>
  <c r="AR150" i="1"/>
  <c r="AQ150" i="1"/>
  <c r="AP150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BY149" i="1"/>
  <c r="BX149" i="1"/>
  <c r="BW149" i="1"/>
  <c r="BV149" i="1"/>
  <c r="BU149" i="1"/>
  <c r="BT149" i="1"/>
  <c r="BS149" i="1"/>
  <c r="BR149" i="1"/>
  <c r="BQ149" i="1"/>
  <c r="BP149" i="1"/>
  <c r="BO149" i="1"/>
  <c r="BN149" i="1"/>
  <c r="BM149" i="1"/>
  <c r="BL149" i="1"/>
  <c r="BK149" i="1"/>
  <c r="BJ149" i="1"/>
  <c r="BI149" i="1"/>
  <c r="BH149" i="1"/>
  <c r="BG149" i="1"/>
  <c r="BF149" i="1"/>
  <c r="BE149" i="1"/>
  <c r="BD149" i="1"/>
  <c r="BC149" i="1"/>
  <c r="BB149" i="1"/>
  <c r="BA149" i="1"/>
  <c r="AZ149" i="1"/>
  <c r="AY149" i="1"/>
  <c r="AX149" i="1"/>
  <c r="AW149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BY148" i="1"/>
  <c r="BX148" i="1"/>
  <c r="BW148" i="1"/>
  <c r="BV148" i="1"/>
  <c r="BU148" i="1"/>
  <c r="BT148" i="1"/>
  <c r="BS148" i="1"/>
  <c r="BR148" i="1"/>
  <c r="BQ148" i="1"/>
  <c r="BP148" i="1"/>
  <c r="BO148" i="1"/>
  <c r="BN148" i="1"/>
  <c r="BM148" i="1"/>
  <c r="BL148" i="1"/>
  <c r="BK148" i="1"/>
  <c r="BJ148" i="1"/>
  <c r="BI148" i="1"/>
  <c r="BH148" i="1"/>
  <c r="BG148" i="1"/>
  <c r="BF148" i="1"/>
  <c r="BE148" i="1"/>
  <c r="BD148" i="1"/>
  <c r="BC148" i="1"/>
  <c r="BB148" i="1"/>
  <c r="BA148" i="1"/>
  <c r="AZ148" i="1"/>
  <c r="AY148" i="1"/>
  <c r="AX148" i="1"/>
  <c r="AW148" i="1"/>
  <c r="AV148" i="1"/>
  <c r="AU148" i="1"/>
  <c r="AT148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BY147" i="1"/>
  <c r="BX147" i="1"/>
  <c r="BW147" i="1"/>
  <c r="BV147" i="1"/>
  <c r="BU147" i="1"/>
  <c r="BT147" i="1"/>
  <c r="BS147" i="1"/>
  <c r="BR147" i="1"/>
  <c r="BQ147" i="1"/>
  <c r="BP147" i="1"/>
  <c r="BO147" i="1"/>
  <c r="BN147" i="1"/>
  <c r="BM147" i="1"/>
  <c r="BL147" i="1"/>
  <c r="BK147" i="1"/>
  <c r="BJ147" i="1"/>
  <c r="BI147" i="1"/>
  <c r="BH147" i="1"/>
  <c r="BG147" i="1"/>
  <c r="BF147" i="1"/>
  <c r="BE147" i="1"/>
  <c r="BD147" i="1"/>
  <c r="BC147" i="1"/>
  <c r="BB147" i="1"/>
  <c r="BA147" i="1"/>
  <c r="AZ147" i="1"/>
  <c r="AY147" i="1"/>
  <c r="AX147" i="1"/>
  <c r="AW147" i="1"/>
  <c r="AV147" i="1"/>
  <c r="AU147" i="1"/>
  <c r="AT147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BY146" i="1"/>
  <c r="BX146" i="1"/>
  <c r="BW146" i="1"/>
  <c r="BV146" i="1"/>
  <c r="BU146" i="1"/>
  <c r="BT146" i="1"/>
  <c r="BS146" i="1"/>
  <c r="BR146" i="1"/>
  <c r="BQ146" i="1"/>
  <c r="BP146" i="1"/>
  <c r="BO146" i="1"/>
  <c r="BN146" i="1"/>
  <c r="BM146" i="1"/>
  <c r="BL146" i="1"/>
  <c r="BK146" i="1"/>
  <c r="BJ146" i="1"/>
  <c r="BI146" i="1"/>
  <c r="BH146" i="1"/>
  <c r="BG146" i="1"/>
  <c r="BF146" i="1"/>
  <c r="BE146" i="1"/>
  <c r="BD146" i="1"/>
  <c r="BC146" i="1"/>
  <c r="BB146" i="1"/>
  <c r="BA146" i="1"/>
  <c r="AZ146" i="1"/>
  <c r="AY146" i="1"/>
  <c r="AX146" i="1"/>
  <c r="AW146" i="1"/>
  <c r="AV146" i="1"/>
  <c r="AU146" i="1"/>
  <c r="AT146" i="1"/>
  <c r="AS146" i="1"/>
  <c r="AR146" i="1"/>
  <c r="AQ146" i="1"/>
  <c r="AP146" i="1"/>
  <c r="AO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BY145" i="1"/>
  <c r="BX145" i="1"/>
  <c r="BW145" i="1"/>
  <c r="BV145" i="1"/>
  <c r="BU145" i="1"/>
  <c r="BT145" i="1"/>
  <c r="BS145" i="1"/>
  <c r="BR145" i="1"/>
  <c r="BQ145" i="1"/>
  <c r="BP145" i="1"/>
  <c r="BO145" i="1"/>
  <c r="BN145" i="1"/>
  <c r="BM145" i="1"/>
  <c r="BL145" i="1"/>
  <c r="BK145" i="1"/>
  <c r="BJ145" i="1"/>
  <c r="BI145" i="1"/>
  <c r="BH145" i="1"/>
  <c r="BG145" i="1"/>
  <c r="BF145" i="1"/>
  <c r="BE145" i="1"/>
  <c r="BD145" i="1"/>
  <c r="BC145" i="1"/>
  <c r="BB145" i="1"/>
  <c r="BA145" i="1"/>
  <c r="AZ145" i="1"/>
  <c r="AY145" i="1"/>
  <c r="AX145" i="1"/>
  <c r="AW145" i="1"/>
  <c r="AV145" i="1"/>
  <c r="AU145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BY144" i="1"/>
  <c r="BX144" i="1"/>
  <c r="BW144" i="1"/>
  <c r="BV144" i="1"/>
  <c r="BU144" i="1"/>
  <c r="BT144" i="1"/>
  <c r="BS144" i="1"/>
  <c r="BR144" i="1"/>
  <c r="BQ144" i="1"/>
  <c r="BP144" i="1"/>
  <c r="BO144" i="1"/>
  <c r="BN144" i="1"/>
  <c r="BM144" i="1"/>
  <c r="BL144" i="1"/>
  <c r="BK144" i="1"/>
  <c r="BJ144" i="1"/>
  <c r="BI144" i="1"/>
  <c r="BH144" i="1"/>
  <c r="BG144" i="1"/>
  <c r="BF144" i="1"/>
  <c r="BE144" i="1"/>
  <c r="BD144" i="1"/>
  <c r="BC144" i="1"/>
  <c r="BB144" i="1"/>
  <c r="BA144" i="1"/>
  <c r="AZ144" i="1"/>
  <c r="AY144" i="1"/>
  <c r="AX144" i="1"/>
  <c r="AW144" i="1"/>
  <c r="AV144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Y143" i="1"/>
  <c r="BX143" i="1"/>
  <c r="BW143" i="1"/>
  <c r="BV143" i="1"/>
  <c r="BU143" i="1"/>
  <c r="BT143" i="1"/>
  <c r="BS143" i="1"/>
  <c r="BR143" i="1"/>
  <c r="BQ143" i="1"/>
  <c r="BP143" i="1"/>
  <c r="BO143" i="1"/>
  <c r="BN143" i="1"/>
  <c r="BM143" i="1"/>
  <c r="BL143" i="1"/>
  <c r="BK143" i="1"/>
  <c r="BJ143" i="1"/>
  <c r="BI143" i="1"/>
  <c r="BH143" i="1"/>
  <c r="BG143" i="1"/>
  <c r="BF143" i="1"/>
  <c r="BE143" i="1"/>
  <c r="BD143" i="1"/>
  <c r="BC143" i="1"/>
  <c r="BB143" i="1"/>
  <c r="BA143" i="1"/>
  <c r="AZ143" i="1"/>
  <c r="AY143" i="1"/>
  <c r="AX143" i="1"/>
  <c r="AW143" i="1"/>
  <c r="AV143" i="1"/>
  <c r="AU143" i="1"/>
  <c r="AT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BY142" i="1"/>
  <c r="BX142" i="1"/>
  <c r="BW142" i="1"/>
  <c r="BV142" i="1"/>
  <c r="BU142" i="1"/>
  <c r="BT142" i="1"/>
  <c r="BS142" i="1"/>
  <c r="BR142" i="1"/>
  <c r="BQ142" i="1"/>
  <c r="BP142" i="1"/>
  <c r="BO142" i="1"/>
  <c r="BN142" i="1"/>
  <c r="BM142" i="1"/>
  <c r="BL142" i="1"/>
  <c r="BK142" i="1"/>
  <c r="BJ142" i="1"/>
  <c r="BI142" i="1"/>
  <c r="BH142" i="1"/>
  <c r="BG142" i="1"/>
  <c r="BF142" i="1"/>
  <c r="BE142" i="1"/>
  <c r="BD142" i="1"/>
  <c r="BC142" i="1"/>
  <c r="BB142" i="1"/>
  <c r="BA142" i="1"/>
  <c r="AZ142" i="1"/>
  <c r="AY142" i="1"/>
  <c r="AX142" i="1"/>
  <c r="AW142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BY141" i="1"/>
  <c r="BX141" i="1"/>
  <c r="BW141" i="1"/>
  <c r="BV141" i="1"/>
  <c r="BU141" i="1"/>
  <c r="BT141" i="1"/>
  <c r="BS141" i="1"/>
  <c r="BR141" i="1"/>
  <c r="BQ141" i="1"/>
  <c r="BP141" i="1"/>
  <c r="BO141" i="1"/>
  <c r="BN141" i="1"/>
  <c r="BM141" i="1"/>
  <c r="BL141" i="1"/>
  <c r="BK141" i="1"/>
  <c r="BJ141" i="1"/>
  <c r="BI141" i="1"/>
  <c r="BH141" i="1"/>
  <c r="BG141" i="1"/>
  <c r="BF141" i="1"/>
  <c r="BE141" i="1"/>
  <c r="BD141" i="1"/>
  <c r="BC141" i="1"/>
  <c r="BB141" i="1"/>
  <c r="BA141" i="1"/>
  <c r="AZ141" i="1"/>
  <c r="AY141" i="1"/>
  <c r="AX141" i="1"/>
  <c r="AW141" i="1"/>
  <c r="AV141" i="1"/>
  <c r="AU141" i="1"/>
  <c r="AT141" i="1"/>
  <c r="AS141" i="1"/>
  <c r="AR141" i="1"/>
  <c r="AQ141" i="1"/>
  <c r="AP141" i="1"/>
  <c r="AO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BZ141" i="1" s="1"/>
  <c r="BY140" i="1"/>
  <c r="BX140" i="1"/>
  <c r="BW140" i="1"/>
  <c r="BV140" i="1"/>
  <c r="BU140" i="1"/>
  <c r="BT140" i="1"/>
  <c r="BS140" i="1"/>
  <c r="BR140" i="1"/>
  <c r="BQ140" i="1"/>
  <c r="BP140" i="1"/>
  <c r="BO140" i="1"/>
  <c r="BN140" i="1"/>
  <c r="BM140" i="1"/>
  <c r="BL140" i="1"/>
  <c r="BK140" i="1"/>
  <c r="BJ140" i="1"/>
  <c r="BI140" i="1"/>
  <c r="BH140" i="1"/>
  <c r="BG140" i="1"/>
  <c r="BF140" i="1"/>
  <c r="BE140" i="1"/>
  <c r="BD140" i="1"/>
  <c r="B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BY139" i="1"/>
  <c r="BX139" i="1"/>
  <c r="BW139" i="1"/>
  <c r="BV139" i="1"/>
  <c r="BU139" i="1"/>
  <c r="BT139" i="1"/>
  <c r="BS139" i="1"/>
  <c r="BR139" i="1"/>
  <c r="BQ139" i="1"/>
  <c r="BP139" i="1"/>
  <c r="BO139" i="1"/>
  <c r="BN139" i="1"/>
  <c r="BM139" i="1"/>
  <c r="BL139" i="1"/>
  <c r="BK139" i="1"/>
  <c r="BJ139" i="1"/>
  <c r="BI139" i="1"/>
  <c r="BH139" i="1"/>
  <c r="BG139" i="1"/>
  <c r="BF139" i="1"/>
  <c r="BE139" i="1"/>
  <c r="BD139" i="1"/>
  <c r="BC139" i="1"/>
  <c r="BB139" i="1"/>
  <c r="BA139" i="1"/>
  <c r="AZ139" i="1"/>
  <c r="AY139" i="1"/>
  <c r="AX139" i="1"/>
  <c r="AW139" i="1"/>
  <c r="AV139" i="1"/>
  <c r="AU139" i="1"/>
  <c r="AT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BY138" i="1"/>
  <c r="BX138" i="1"/>
  <c r="BW138" i="1"/>
  <c r="BV138" i="1"/>
  <c r="BU138" i="1"/>
  <c r="BT138" i="1"/>
  <c r="BS138" i="1"/>
  <c r="BR138" i="1"/>
  <c r="BQ138" i="1"/>
  <c r="BP138" i="1"/>
  <c r="BO138" i="1"/>
  <c r="BN138" i="1"/>
  <c r="BM138" i="1"/>
  <c r="BL138" i="1"/>
  <c r="BK138" i="1"/>
  <c r="BJ138" i="1"/>
  <c r="BI138" i="1"/>
  <c r="BH138" i="1"/>
  <c r="BG138" i="1"/>
  <c r="BF138" i="1"/>
  <c r="BE138" i="1"/>
  <c r="BD138" i="1"/>
  <c r="BC138" i="1"/>
  <c r="BB138" i="1"/>
  <c r="BA138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BY137" i="1"/>
  <c r="BX137" i="1"/>
  <c r="BW137" i="1"/>
  <c r="BV137" i="1"/>
  <c r="BU137" i="1"/>
  <c r="BT137" i="1"/>
  <c r="BS137" i="1"/>
  <c r="BR137" i="1"/>
  <c r="BQ137" i="1"/>
  <c r="BQ201" i="1" s="1"/>
  <c r="BQ459" i="1" s="1"/>
  <c r="BP137" i="1"/>
  <c r="BO137" i="1"/>
  <c r="BN137" i="1"/>
  <c r="BM137" i="1"/>
  <c r="BL137" i="1"/>
  <c r="BK137" i="1"/>
  <c r="BJ137" i="1"/>
  <c r="BI137" i="1"/>
  <c r="BH137" i="1"/>
  <c r="BG137" i="1"/>
  <c r="BF137" i="1"/>
  <c r="BE137" i="1"/>
  <c r="BE201" i="1" s="1"/>
  <c r="BE459" i="1" s="1"/>
  <c r="BD137" i="1"/>
  <c r="BC137" i="1"/>
  <c r="BB137" i="1"/>
  <c r="BA137" i="1"/>
  <c r="AZ137" i="1"/>
  <c r="AY137" i="1"/>
  <c r="AX137" i="1"/>
  <c r="AW137" i="1"/>
  <c r="AV137" i="1"/>
  <c r="AU137" i="1"/>
  <c r="AT137" i="1"/>
  <c r="AS137" i="1"/>
  <c r="AS201" i="1" s="1"/>
  <c r="AS459" i="1" s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G201" i="1" s="1"/>
  <c r="AG459" i="1" s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U201" i="1" s="1"/>
  <c r="U459" i="1" s="1"/>
  <c r="T137" i="1"/>
  <c r="S137" i="1"/>
  <c r="R137" i="1"/>
  <c r="Q137" i="1"/>
  <c r="P137" i="1"/>
  <c r="O137" i="1"/>
  <c r="N137" i="1"/>
  <c r="M137" i="1"/>
  <c r="L137" i="1"/>
  <c r="K137" i="1"/>
  <c r="J137" i="1"/>
  <c r="I137" i="1"/>
  <c r="I201" i="1" s="1"/>
  <c r="I459" i="1" s="1"/>
  <c r="H137" i="1"/>
  <c r="G137" i="1"/>
  <c r="F137" i="1"/>
  <c r="E137" i="1"/>
  <c r="BY135" i="1"/>
  <c r="BX135" i="1"/>
  <c r="BW135" i="1"/>
  <c r="BV135" i="1"/>
  <c r="BU135" i="1"/>
  <c r="BT135" i="1"/>
  <c r="BS135" i="1"/>
  <c r="BR135" i="1"/>
  <c r="BQ135" i="1"/>
  <c r="BP135" i="1"/>
  <c r="BO135" i="1"/>
  <c r="BN135" i="1"/>
  <c r="BM135" i="1"/>
  <c r="BL135" i="1"/>
  <c r="BK135" i="1"/>
  <c r="BJ135" i="1"/>
  <c r="BI135" i="1"/>
  <c r="BH135" i="1"/>
  <c r="BG135" i="1"/>
  <c r="BF135" i="1"/>
  <c r="BE135" i="1"/>
  <c r="BD135" i="1"/>
  <c r="BC135" i="1"/>
  <c r="BB135" i="1"/>
  <c r="BA135" i="1"/>
  <c r="AZ135" i="1"/>
  <c r="AY135" i="1"/>
  <c r="AX135" i="1"/>
  <c r="AW135" i="1"/>
  <c r="AV135" i="1"/>
  <c r="AU135" i="1"/>
  <c r="AT135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BY134" i="1"/>
  <c r="BX134" i="1"/>
  <c r="BW134" i="1"/>
  <c r="BV134" i="1"/>
  <c r="BU134" i="1"/>
  <c r="BT134" i="1"/>
  <c r="BS134" i="1"/>
  <c r="BR134" i="1"/>
  <c r="BQ134" i="1"/>
  <c r="BP134" i="1"/>
  <c r="BO134" i="1"/>
  <c r="BN134" i="1"/>
  <c r="BM134" i="1"/>
  <c r="BL134" i="1"/>
  <c r="BK134" i="1"/>
  <c r="BJ134" i="1"/>
  <c r="BI134" i="1"/>
  <c r="BH134" i="1"/>
  <c r="BG134" i="1"/>
  <c r="BF134" i="1"/>
  <c r="BE134" i="1"/>
  <c r="BD134" i="1"/>
  <c r="BC134" i="1"/>
  <c r="BB134" i="1"/>
  <c r="BA134" i="1"/>
  <c r="AZ134" i="1"/>
  <c r="AY134" i="1"/>
  <c r="AX134" i="1"/>
  <c r="AW134" i="1"/>
  <c r="AV134" i="1"/>
  <c r="AU134" i="1"/>
  <c r="AT134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BY133" i="1"/>
  <c r="BX133" i="1"/>
  <c r="BW133" i="1"/>
  <c r="BV133" i="1"/>
  <c r="BU133" i="1"/>
  <c r="BT133" i="1"/>
  <c r="BS133" i="1"/>
  <c r="BR133" i="1"/>
  <c r="BQ133" i="1"/>
  <c r="BP133" i="1"/>
  <c r="BO133" i="1"/>
  <c r="BN133" i="1"/>
  <c r="BM133" i="1"/>
  <c r="BL133" i="1"/>
  <c r="BK133" i="1"/>
  <c r="BJ133" i="1"/>
  <c r="BI133" i="1"/>
  <c r="BH133" i="1"/>
  <c r="BG133" i="1"/>
  <c r="BF133" i="1"/>
  <c r="BE133" i="1"/>
  <c r="BD133" i="1"/>
  <c r="BC133" i="1"/>
  <c r="BB133" i="1"/>
  <c r="BA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BY132" i="1"/>
  <c r="BX132" i="1"/>
  <c r="BW132" i="1"/>
  <c r="BV132" i="1"/>
  <c r="BU132" i="1"/>
  <c r="BT132" i="1"/>
  <c r="BS132" i="1"/>
  <c r="BR132" i="1"/>
  <c r="BQ132" i="1"/>
  <c r="BP132" i="1"/>
  <c r="BO132" i="1"/>
  <c r="BN132" i="1"/>
  <c r="BM132" i="1"/>
  <c r="BL132" i="1"/>
  <c r="BK132" i="1"/>
  <c r="BJ132" i="1"/>
  <c r="BI132" i="1"/>
  <c r="BH132" i="1"/>
  <c r="BG132" i="1"/>
  <c r="BF132" i="1"/>
  <c r="BE132" i="1"/>
  <c r="BD132" i="1"/>
  <c r="BC132" i="1"/>
  <c r="BB132" i="1"/>
  <c r="BA132" i="1"/>
  <c r="AZ132" i="1"/>
  <c r="AY132" i="1"/>
  <c r="AX132" i="1"/>
  <c r="AW132" i="1"/>
  <c r="AV132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BY131" i="1"/>
  <c r="BX131" i="1"/>
  <c r="BW131" i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BY130" i="1"/>
  <c r="BX130" i="1"/>
  <c r="BW130" i="1"/>
  <c r="BV130" i="1"/>
  <c r="BU130" i="1"/>
  <c r="BT130" i="1"/>
  <c r="BS130" i="1"/>
  <c r="BR130" i="1"/>
  <c r="BQ130" i="1"/>
  <c r="BP130" i="1"/>
  <c r="BO130" i="1"/>
  <c r="BN130" i="1"/>
  <c r="BM130" i="1"/>
  <c r="BL130" i="1"/>
  <c r="BK130" i="1"/>
  <c r="BJ130" i="1"/>
  <c r="BI130" i="1"/>
  <c r="BH130" i="1"/>
  <c r="BG130" i="1"/>
  <c r="BF130" i="1"/>
  <c r="BE130" i="1"/>
  <c r="BD130" i="1"/>
  <c r="BC130" i="1"/>
  <c r="BB130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BY129" i="1"/>
  <c r="BX129" i="1"/>
  <c r="BW129" i="1"/>
  <c r="BV129" i="1"/>
  <c r="BU129" i="1"/>
  <c r="BT129" i="1"/>
  <c r="BS129" i="1"/>
  <c r="BR129" i="1"/>
  <c r="BQ129" i="1"/>
  <c r="BP129" i="1"/>
  <c r="BO129" i="1"/>
  <c r="BN129" i="1"/>
  <c r="BM129" i="1"/>
  <c r="BL129" i="1"/>
  <c r="BK129" i="1"/>
  <c r="BJ129" i="1"/>
  <c r="BI129" i="1"/>
  <c r="BH129" i="1"/>
  <c r="BG129" i="1"/>
  <c r="BF129" i="1"/>
  <c r="BE129" i="1"/>
  <c r="BD129" i="1"/>
  <c r="BC129" i="1"/>
  <c r="BB129" i="1"/>
  <c r="BA129" i="1"/>
  <c r="AZ129" i="1"/>
  <c r="AY129" i="1"/>
  <c r="AX129" i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BY128" i="1"/>
  <c r="BX128" i="1"/>
  <c r="BW128" i="1"/>
  <c r="BV128" i="1"/>
  <c r="BU128" i="1"/>
  <c r="BT128" i="1"/>
  <c r="BS128" i="1"/>
  <c r="BR128" i="1"/>
  <c r="BQ128" i="1"/>
  <c r="BP128" i="1"/>
  <c r="BO128" i="1"/>
  <c r="BN128" i="1"/>
  <c r="BM128" i="1"/>
  <c r="BL128" i="1"/>
  <c r="BK128" i="1"/>
  <c r="BJ128" i="1"/>
  <c r="BI128" i="1"/>
  <c r="BH128" i="1"/>
  <c r="BG128" i="1"/>
  <c r="BF128" i="1"/>
  <c r="BE128" i="1"/>
  <c r="BD128" i="1"/>
  <c r="BC128" i="1"/>
  <c r="BB128" i="1"/>
  <c r="BA128" i="1"/>
  <c r="AZ128" i="1"/>
  <c r="AY128" i="1"/>
  <c r="AX128" i="1"/>
  <c r="AW128" i="1"/>
  <c r="AV128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BZ128" i="1" s="1"/>
  <c r="BY127" i="1"/>
  <c r="BX127" i="1"/>
  <c r="BW127" i="1"/>
  <c r="BV127" i="1"/>
  <c r="BU127" i="1"/>
  <c r="BT127" i="1"/>
  <c r="BS127" i="1"/>
  <c r="BR127" i="1"/>
  <c r="BQ127" i="1"/>
  <c r="BP127" i="1"/>
  <c r="BO127" i="1"/>
  <c r="BN127" i="1"/>
  <c r="BM127" i="1"/>
  <c r="BL127" i="1"/>
  <c r="BK127" i="1"/>
  <c r="BJ127" i="1"/>
  <c r="BI127" i="1"/>
  <c r="BH127" i="1"/>
  <c r="BG127" i="1"/>
  <c r="BF127" i="1"/>
  <c r="BE127" i="1"/>
  <c r="BD127" i="1"/>
  <c r="BC127" i="1"/>
  <c r="BB127" i="1"/>
  <c r="BA127" i="1"/>
  <c r="AZ127" i="1"/>
  <c r="AY127" i="1"/>
  <c r="AX127" i="1"/>
  <c r="AW127" i="1"/>
  <c r="AV127" i="1"/>
  <c r="AU127" i="1"/>
  <c r="AT127" i="1"/>
  <c r="AS127" i="1"/>
  <c r="AR127" i="1"/>
  <c r="AQ127" i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BY126" i="1"/>
  <c r="BX126" i="1"/>
  <c r="BW126" i="1"/>
  <c r="BV126" i="1"/>
  <c r="BU126" i="1"/>
  <c r="BT126" i="1"/>
  <c r="BS126" i="1"/>
  <c r="BR126" i="1"/>
  <c r="BQ126" i="1"/>
  <c r="BP126" i="1"/>
  <c r="BO126" i="1"/>
  <c r="BN126" i="1"/>
  <c r="BM126" i="1"/>
  <c r="BL126" i="1"/>
  <c r="BK126" i="1"/>
  <c r="BJ126" i="1"/>
  <c r="BI126" i="1"/>
  <c r="BH126" i="1"/>
  <c r="BG126" i="1"/>
  <c r="BF126" i="1"/>
  <c r="BE126" i="1"/>
  <c r="BD126" i="1"/>
  <c r="BC126" i="1"/>
  <c r="BB126" i="1"/>
  <c r="BA126" i="1"/>
  <c r="AZ126" i="1"/>
  <c r="AY126" i="1"/>
  <c r="AX126" i="1"/>
  <c r="AW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BY125" i="1"/>
  <c r="BX125" i="1"/>
  <c r="BW125" i="1"/>
  <c r="BV125" i="1"/>
  <c r="BU125" i="1"/>
  <c r="BT125" i="1"/>
  <c r="BS125" i="1"/>
  <c r="BR125" i="1"/>
  <c r="BQ125" i="1"/>
  <c r="BP125" i="1"/>
  <c r="BO125" i="1"/>
  <c r="BN125" i="1"/>
  <c r="BM125" i="1"/>
  <c r="BL125" i="1"/>
  <c r="BK125" i="1"/>
  <c r="BJ125" i="1"/>
  <c r="BI125" i="1"/>
  <c r="BH125" i="1"/>
  <c r="BG125" i="1"/>
  <c r="BF125" i="1"/>
  <c r="BE125" i="1"/>
  <c r="BD125" i="1"/>
  <c r="BC125" i="1"/>
  <c r="BB125" i="1"/>
  <c r="BA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BY124" i="1"/>
  <c r="BX124" i="1"/>
  <c r="BW124" i="1"/>
  <c r="BV124" i="1"/>
  <c r="BU124" i="1"/>
  <c r="BT124" i="1"/>
  <c r="BS124" i="1"/>
  <c r="BR124" i="1"/>
  <c r="BQ124" i="1"/>
  <c r="BP124" i="1"/>
  <c r="BO124" i="1"/>
  <c r="BN124" i="1"/>
  <c r="BM124" i="1"/>
  <c r="BL124" i="1"/>
  <c r="BK124" i="1"/>
  <c r="BJ124" i="1"/>
  <c r="BI124" i="1"/>
  <c r="BH124" i="1"/>
  <c r="BG124" i="1"/>
  <c r="BF124" i="1"/>
  <c r="BE124" i="1"/>
  <c r="BD124" i="1"/>
  <c r="BC124" i="1"/>
  <c r="BB124" i="1"/>
  <c r="BA124" i="1"/>
  <c r="AZ124" i="1"/>
  <c r="AY124" i="1"/>
  <c r="AX124" i="1"/>
  <c r="AW124" i="1"/>
  <c r="AV124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BY123" i="1"/>
  <c r="BX123" i="1"/>
  <c r="BW123" i="1"/>
  <c r="BV123" i="1"/>
  <c r="BU123" i="1"/>
  <c r="BT123" i="1"/>
  <c r="BS123" i="1"/>
  <c r="BR123" i="1"/>
  <c r="BQ123" i="1"/>
  <c r="BP123" i="1"/>
  <c r="BO123" i="1"/>
  <c r="BN123" i="1"/>
  <c r="BM123" i="1"/>
  <c r="BL123" i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BY122" i="1"/>
  <c r="BX122" i="1"/>
  <c r="BW122" i="1"/>
  <c r="BV122" i="1"/>
  <c r="BU122" i="1"/>
  <c r="BT122" i="1"/>
  <c r="BS122" i="1"/>
  <c r="BR122" i="1"/>
  <c r="BQ122" i="1"/>
  <c r="BP122" i="1"/>
  <c r="BO122" i="1"/>
  <c r="BN122" i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BY121" i="1"/>
  <c r="BX121" i="1"/>
  <c r="BW121" i="1"/>
  <c r="BV121" i="1"/>
  <c r="BU121" i="1"/>
  <c r="BT121" i="1"/>
  <c r="BS121" i="1"/>
  <c r="BR121" i="1"/>
  <c r="BQ121" i="1"/>
  <c r="BP121" i="1"/>
  <c r="BO121" i="1"/>
  <c r="BN121" i="1"/>
  <c r="BM121" i="1"/>
  <c r="BL121" i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BY120" i="1"/>
  <c r="BX120" i="1"/>
  <c r="BW120" i="1"/>
  <c r="BV120" i="1"/>
  <c r="BU120" i="1"/>
  <c r="BT120" i="1"/>
  <c r="BS120" i="1"/>
  <c r="BR120" i="1"/>
  <c r="BQ120" i="1"/>
  <c r="BP120" i="1"/>
  <c r="BO120" i="1"/>
  <c r="BN120" i="1"/>
  <c r="BM120" i="1"/>
  <c r="BL120" i="1"/>
  <c r="BK120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Y119" i="1"/>
  <c r="BX119" i="1"/>
  <c r="BW119" i="1"/>
  <c r="BV119" i="1"/>
  <c r="BU119" i="1"/>
  <c r="BT119" i="1"/>
  <c r="BS119" i="1"/>
  <c r="BR119" i="1"/>
  <c r="BQ119" i="1"/>
  <c r="BP119" i="1"/>
  <c r="BO119" i="1"/>
  <c r="BN119" i="1"/>
  <c r="BM119" i="1"/>
  <c r="BL119" i="1"/>
  <c r="BK119" i="1"/>
  <c r="BJ119" i="1"/>
  <c r="BI119" i="1"/>
  <c r="BH119" i="1"/>
  <c r="BG119" i="1"/>
  <c r="BF119" i="1"/>
  <c r="BE119" i="1"/>
  <c r="BD119" i="1"/>
  <c r="BC119" i="1"/>
  <c r="BB119" i="1"/>
  <c r="BA119" i="1"/>
  <c r="AZ119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BY118" i="1"/>
  <c r="BX118" i="1"/>
  <c r="BW118" i="1"/>
  <c r="BV118" i="1"/>
  <c r="BU118" i="1"/>
  <c r="BT118" i="1"/>
  <c r="BS118" i="1"/>
  <c r="BR118" i="1"/>
  <c r="BQ118" i="1"/>
  <c r="BP118" i="1"/>
  <c r="BO118" i="1"/>
  <c r="BN118" i="1"/>
  <c r="BM118" i="1"/>
  <c r="BL118" i="1"/>
  <c r="BK118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BY117" i="1"/>
  <c r="BX117" i="1"/>
  <c r="BW117" i="1"/>
  <c r="BV117" i="1"/>
  <c r="BU117" i="1"/>
  <c r="BT117" i="1"/>
  <c r="BS117" i="1"/>
  <c r="BR117" i="1"/>
  <c r="BQ117" i="1"/>
  <c r="BP117" i="1"/>
  <c r="BO117" i="1"/>
  <c r="BN117" i="1"/>
  <c r="BM117" i="1"/>
  <c r="BL117" i="1"/>
  <c r="BK117" i="1"/>
  <c r="BJ117" i="1"/>
  <c r="BI117" i="1"/>
  <c r="BH117" i="1"/>
  <c r="BG117" i="1"/>
  <c r="BF117" i="1"/>
  <c r="BE117" i="1"/>
  <c r="BD117" i="1"/>
  <c r="BC117" i="1"/>
  <c r="BB117" i="1"/>
  <c r="BA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BY116" i="1"/>
  <c r="BX116" i="1"/>
  <c r="BW116" i="1"/>
  <c r="BV116" i="1"/>
  <c r="BU116" i="1"/>
  <c r="BT116" i="1"/>
  <c r="BS116" i="1"/>
  <c r="BR116" i="1"/>
  <c r="BQ116" i="1"/>
  <c r="BP116" i="1"/>
  <c r="BO116" i="1"/>
  <c r="BN116" i="1"/>
  <c r="BM116" i="1"/>
  <c r="BL116" i="1"/>
  <c r="BK116" i="1"/>
  <c r="BJ116" i="1"/>
  <c r="BI116" i="1"/>
  <c r="BH116" i="1"/>
  <c r="BG116" i="1"/>
  <c r="BF116" i="1"/>
  <c r="BE116" i="1"/>
  <c r="BD116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BZ116" i="1" s="1"/>
  <c r="BY115" i="1"/>
  <c r="BX115" i="1"/>
  <c r="BW115" i="1"/>
  <c r="BV115" i="1"/>
  <c r="BU115" i="1"/>
  <c r="BT115" i="1"/>
  <c r="BS115" i="1"/>
  <c r="BR115" i="1"/>
  <c r="BQ115" i="1"/>
  <c r="BP115" i="1"/>
  <c r="BO115" i="1"/>
  <c r="BN115" i="1"/>
  <c r="BM115" i="1"/>
  <c r="BL115" i="1"/>
  <c r="BK115" i="1"/>
  <c r="BJ115" i="1"/>
  <c r="BI115" i="1"/>
  <c r="BH115" i="1"/>
  <c r="BG115" i="1"/>
  <c r="BF115" i="1"/>
  <c r="BE115" i="1"/>
  <c r="BD115" i="1"/>
  <c r="BC115" i="1"/>
  <c r="BB115" i="1"/>
  <c r="BA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BY114" i="1"/>
  <c r="BX114" i="1"/>
  <c r="BW114" i="1"/>
  <c r="BV114" i="1"/>
  <c r="BU114" i="1"/>
  <c r="BT114" i="1"/>
  <c r="BS114" i="1"/>
  <c r="BR114" i="1"/>
  <c r="BQ114" i="1"/>
  <c r="BP114" i="1"/>
  <c r="BO114" i="1"/>
  <c r="BN114" i="1"/>
  <c r="BM114" i="1"/>
  <c r="BL114" i="1"/>
  <c r="BK114" i="1"/>
  <c r="BJ114" i="1"/>
  <c r="BI114" i="1"/>
  <c r="BH114" i="1"/>
  <c r="BG114" i="1"/>
  <c r="BF114" i="1"/>
  <c r="BE114" i="1"/>
  <c r="BD114" i="1"/>
  <c r="BC114" i="1"/>
  <c r="BB114" i="1"/>
  <c r="BA114" i="1"/>
  <c r="AZ114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BY113" i="1"/>
  <c r="BX113" i="1"/>
  <c r="BW113" i="1"/>
  <c r="BV113" i="1"/>
  <c r="BU113" i="1"/>
  <c r="BT113" i="1"/>
  <c r="BS113" i="1"/>
  <c r="BR113" i="1"/>
  <c r="BQ113" i="1"/>
  <c r="BP113" i="1"/>
  <c r="BO113" i="1"/>
  <c r="BN113" i="1"/>
  <c r="BM113" i="1"/>
  <c r="BL113" i="1"/>
  <c r="BK113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BY112" i="1"/>
  <c r="BX112" i="1"/>
  <c r="BW112" i="1"/>
  <c r="BV112" i="1"/>
  <c r="BU112" i="1"/>
  <c r="BT112" i="1"/>
  <c r="BS112" i="1"/>
  <c r="BR112" i="1"/>
  <c r="BQ112" i="1"/>
  <c r="BP112" i="1"/>
  <c r="BO112" i="1"/>
  <c r="BN112" i="1"/>
  <c r="BM112" i="1"/>
  <c r="BL112" i="1"/>
  <c r="BK112" i="1"/>
  <c r="BJ112" i="1"/>
  <c r="BI112" i="1"/>
  <c r="BH112" i="1"/>
  <c r="BG112" i="1"/>
  <c r="BF112" i="1"/>
  <c r="BE112" i="1"/>
  <c r="BD112" i="1"/>
  <c r="BC112" i="1"/>
  <c r="BB112" i="1"/>
  <c r="BA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BY111" i="1"/>
  <c r="BX111" i="1"/>
  <c r="BW111" i="1"/>
  <c r="BV111" i="1"/>
  <c r="BU111" i="1"/>
  <c r="BT111" i="1"/>
  <c r="BS111" i="1"/>
  <c r="BR111" i="1"/>
  <c r="BQ111" i="1"/>
  <c r="BP111" i="1"/>
  <c r="BO111" i="1"/>
  <c r="BN111" i="1"/>
  <c r="BM111" i="1"/>
  <c r="BL111" i="1"/>
  <c r="BK111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BY110" i="1"/>
  <c r="BX110" i="1"/>
  <c r="BW110" i="1"/>
  <c r="BV110" i="1"/>
  <c r="BU110" i="1"/>
  <c r="BT110" i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BY109" i="1"/>
  <c r="BX109" i="1"/>
  <c r="BW109" i="1"/>
  <c r="BV109" i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BY107" i="1"/>
  <c r="BX107" i="1"/>
  <c r="BW107" i="1"/>
  <c r="BV107" i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BY105" i="1"/>
  <c r="BX105" i="1"/>
  <c r="BW105" i="1"/>
  <c r="BV105" i="1"/>
  <c r="BU105" i="1"/>
  <c r="BT105" i="1"/>
  <c r="BS105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BY104" i="1"/>
  <c r="BX104" i="1"/>
  <c r="BW104" i="1"/>
  <c r="BV104" i="1"/>
  <c r="BU104" i="1"/>
  <c r="BT104" i="1"/>
  <c r="BS104" i="1"/>
  <c r="BR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BZ104" i="1" s="1"/>
  <c r="BY103" i="1"/>
  <c r="BX103" i="1"/>
  <c r="BW103" i="1"/>
  <c r="BV103" i="1"/>
  <c r="BU103" i="1"/>
  <c r="BT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BY102" i="1"/>
  <c r="BX102" i="1"/>
  <c r="BW102" i="1"/>
  <c r="BV102" i="1"/>
  <c r="BU102" i="1"/>
  <c r="BT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BY101" i="1"/>
  <c r="BX101" i="1"/>
  <c r="BW101" i="1"/>
  <c r="BV101" i="1"/>
  <c r="BU101" i="1"/>
  <c r="BT101" i="1"/>
  <c r="BS101" i="1"/>
  <c r="BR101" i="1"/>
  <c r="BQ101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BY100" i="1"/>
  <c r="BX100" i="1"/>
  <c r="BW100" i="1"/>
  <c r="BV100" i="1"/>
  <c r="BU100" i="1"/>
  <c r="BT100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BY99" i="1"/>
  <c r="BX99" i="1"/>
  <c r="BW99" i="1"/>
  <c r="BV99" i="1"/>
  <c r="BU99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BY98" i="1"/>
  <c r="BX98" i="1"/>
  <c r="BW98" i="1"/>
  <c r="BV98" i="1"/>
  <c r="BU98" i="1"/>
  <c r="BT98" i="1"/>
  <c r="BS98" i="1"/>
  <c r="BR98" i="1"/>
  <c r="BQ98" i="1"/>
  <c r="BP98" i="1"/>
  <c r="BO98" i="1"/>
  <c r="BN98" i="1"/>
  <c r="BM98" i="1"/>
  <c r="BL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BY97" i="1"/>
  <c r="BX97" i="1"/>
  <c r="BW97" i="1"/>
  <c r="BV97" i="1"/>
  <c r="BU97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BY95" i="1"/>
  <c r="BX95" i="1"/>
  <c r="BW95" i="1"/>
  <c r="BV95" i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BY94" i="1"/>
  <c r="BX94" i="1"/>
  <c r="BW94" i="1"/>
  <c r="BV94" i="1"/>
  <c r="BU94" i="1"/>
  <c r="BT94" i="1"/>
  <c r="BS94" i="1"/>
  <c r="BR94" i="1"/>
  <c r="BQ94" i="1"/>
  <c r="BP94" i="1"/>
  <c r="BO94" i="1"/>
  <c r="BN94" i="1"/>
  <c r="BM94" i="1"/>
  <c r="BL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BY93" i="1"/>
  <c r="BX93" i="1"/>
  <c r="BW93" i="1"/>
  <c r="BV93" i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BY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BZ92" i="1" s="1"/>
  <c r="BY91" i="1"/>
  <c r="BX91" i="1"/>
  <c r="BW91" i="1"/>
  <c r="BV91" i="1"/>
  <c r="BU91" i="1"/>
  <c r="BT91" i="1"/>
  <c r="BS91" i="1"/>
  <c r="BR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BY90" i="1"/>
  <c r="BX90" i="1"/>
  <c r="BW90" i="1"/>
  <c r="BV90" i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BY89" i="1"/>
  <c r="BX89" i="1"/>
  <c r="BW89" i="1"/>
  <c r="BV89" i="1"/>
  <c r="BU89" i="1"/>
  <c r="BT89" i="1"/>
  <c r="BS89" i="1"/>
  <c r="BR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BY88" i="1"/>
  <c r="BX88" i="1"/>
  <c r="BW88" i="1"/>
  <c r="BV88" i="1"/>
  <c r="BU88" i="1"/>
  <c r="BT88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BY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BY85" i="1"/>
  <c r="BX85" i="1"/>
  <c r="BW85" i="1"/>
  <c r="BV85" i="1"/>
  <c r="BU85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BY84" i="1"/>
  <c r="BX84" i="1"/>
  <c r="BW84" i="1"/>
  <c r="BV84" i="1"/>
  <c r="BU84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BY83" i="1"/>
  <c r="BX83" i="1"/>
  <c r="BW83" i="1"/>
  <c r="BV83" i="1"/>
  <c r="BU83" i="1"/>
  <c r="BT83" i="1"/>
  <c r="BS83" i="1"/>
  <c r="BR83" i="1"/>
  <c r="BQ83" i="1"/>
  <c r="BP83" i="1"/>
  <c r="BO83" i="1"/>
  <c r="BN83" i="1"/>
  <c r="BM83" i="1"/>
  <c r="BL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BZ80" i="1" s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BY78" i="1"/>
  <c r="BX78" i="1"/>
  <c r="BW78" i="1"/>
  <c r="BV78" i="1"/>
  <c r="BU78" i="1"/>
  <c r="BT78" i="1"/>
  <c r="BS78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BY76" i="1"/>
  <c r="BX76" i="1"/>
  <c r="BW76" i="1"/>
  <c r="BV76" i="1"/>
  <c r="BU76" i="1"/>
  <c r="BT76" i="1"/>
  <c r="BS76" i="1"/>
  <c r="BR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BY74" i="1"/>
  <c r="BX74" i="1"/>
  <c r="BW74" i="1"/>
  <c r="BV74" i="1"/>
  <c r="BU74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BY73" i="1"/>
  <c r="BX73" i="1"/>
  <c r="BW73" i="1"/>
  <c r="BV73" i="1"/>
  <c r="BU73" i="1"/>
  <c r="BT73" i="1"/>
  <c r="BS73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BY71" i="1"/>
  <c r="BX71" i="1"/>
  <c r="BW71" i="1"/>
  <c r="BV71" i="1"/>
  <c r="BU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BZ68" i="1" s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BY60" i="1"/>
  <c r="BX60" i="1"/>
  <c r="BW60" i="1"/>
  <c r="BV60" i="1"/>
  <c r="BU60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BY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BY57" i="1"/>
  <c r="BX57" i="1"/>
  <c r="BW57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BY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BZ56" i="1" s="1"/>
  <c r="BY55" i="1"/>
  <c r="BX55" i="1"/>
  <c r="BW55" i="1"/>
  <c r="BV55" i="1"/>
  <c r="BU55" i="1"/>
  <c r="BT55" i="1"/>
  <c r="BS55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Y54" i="1"/>
  <c r="BX54" i="1"/>
  <c r="BW54" i="1"/>
  <c r="BV54" i="1"/>
  <c r="BU54" i="1"/>
  <c r="BT54" i="1"/>
  <c r="BS54" i="1"/>
  <c r="BR54" i="1"/>
  <c r="BQ54" i="1"/>
  <c r="BP54" i="1"/>
  <c r="BO54" i="1"/>
  <c r="BO136" i="1" s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C136" i="1" s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Q136" i="1" s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E136" i="1" s="1"/>
  <c r="AD54" i="1"/>
  <c r="AC54" i="1"/>
  <c r="AB54" i="1"/>
  <c r="AA54" i="1"/>
  <c r="Z54" i="1"/>
  <c r="Y54" i="1"/>
  <c r="X54" i="1"/>
  <c r="W54" i="1"/>
  <c r="V54" i="1"/>
  <c r="U54" i="1"/>
  <c r="T54" i="1"/>
  <c r="S54" i="1"/>
  <c r="S136" i="1" s="1"/>
  <c r="R54" i="1"/>
  <c r="Q54" i="1"/>
  <c r="P54" i="1"/>
  <c r="O54" i="1"/>
  <c r="N54" i="1"/>
  <c r="M54" i="1"/>
  <c r="L54" i="1"/>
  <c r="K54" i="1"/>
  <c r="J54" i="1"/>
  <c r="I54" i="1"/>
  <c r="H54" i="1"/>
  <c r="G54" i="1"/>
  <c r="G136" i="1" s="1"/>
  <c r="F54" i="1"/>
  <c r="E54" i="1"/>
  <c r="BY52" i="1"/>
  <c r="BX52" i="1"/>
  <c r="BW52" i="1"/>
  <c r="BV52" i="1"/>
  <c r="BU52" i="1"/>
  <c r="BT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BY49" i="1"/>
  <c r="BX49" i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Y43" i="1"/>
  <c r="BX43" i="1"/>
  <c r="BW43" i="1"/>
  <c r="BV43" i="1"/>
  <c r="BU43" i="1"/>
  <c r="BT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BY35" i="1"/>
  <c r="BX35" i="1"/>
  <c r="BW35" i="1"/>
  <c r="BV35" i="1"/>
  <c r="BU35" i="1"/>
  <c r="BU53" i="1" s="1"/>
  <c r="BU455" i="1" s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I53" i="1" s="1"/>
  <c r="BI455" i="1" s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W53" i="1" s="1"/>
  <c r="AW455" i="1" s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K53" i="1" s="1"/>
  <c r="AK455" i="1" s="1"/>
  <c r="AJ35" i="1"/>
  <c r="AI35" i="1"/>
  <c r="AH35" i="1"/>
  <c r="AG35" i="1"/>
  <c r="AF35" i="1"/>
  <c r="AE35" i="1"/>
  <c r="AD35" i="1"/>
  <c r="AC35" i="1"/>
  <c r="AB35" i="1"/>
  <c r="AA35" i="1"/>
  <c r="Z35" i="1"/>
  <c r="Y35" i="1"/>
  <c r="Y53" i="1" s="1"/>
  <c r="Y455" i="1" s="1"/>
  <c r="X35" i="1"/>
  <c r="W35" i="1"/>
  <c r="V35" i="1"/>
  <c r="U35" i="1"/>
  <c r="T35" i="1"/>
  <c r="S35" i="1"/>
  <c r="R35" i="1"/>
  <c r="Q35" i="1"/>
  <c r="P35" i="1"/>
  <c r="O35" i="1"/>
  <c r="N35" i="1"/>
  <c r="M35" i="1"/>
  <c r="M53" i="1" s="1"/>
  <c r="M455" i="1" s="1"/>
  <c r="L35" i="1"/>
  <c r="K35" i="1"/>
  <c r="J35" i="1"/>
  <c r="I35" i="1"/>
  <c r="H35" i="1"/>
  <c r="G35" i="1"/>
  <c r="F35" i="1"/>
  <c r="E35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BZ21" i="1" l="1"/>
  <c r="BZ22" i="1"/>
  <c r="F53" i="1"/>
  <c r="F455" i="1" s="1"/>
  <c r="R53" i="1"/>
  <c r="R455" i="1" s="1"/>
  <c r="AD53" i="1"/>
  <c r="AD455" i="1" s="1"/>
  <c r="AP53" i="1"/>
  <c r="AP455" i="1" s="1"/>
  <c r="BB53" i="1"/>
  <c r="BB455" i="1" s="1"/>
  <c r="BN53" i="1"/>
  <c r="BN455" i="1" s="1"/>
  <c r="BZ35" i="1"/>
  <c r="J33" i="1"/>
  <c r="G53" i="1"/>
  <c r="G455" i="1" s="1"/>
  <c r="AE53" i="1"/>
  <c r="AE455" i="1" s="1"/>
  <c r="BO53" i="1"/>
  <c r="BO455" i="1" s="1"/>
  <c r="BF33" i="1"/>
  <c r="BZ11" i="1"/>
  <c r="BZ23" i="1"/>
  <c r="S53" i="1"/>
  <c r="S455" i="1" s="1"/>
  <c r="AQ53" i="1"/>
  <c r="AQ455" i="1" s="1"/>
  <c r="BC53" i="1"/>
  <c r="BC455" i="1" s="1"/>
  <c r="AT33" i="1"/>
  <c r="BZ9" i="1"/>
  <c r="Y33" i="1"/>
  <c r="AW33" i="1"/>
  <c r="BI33" i="1"/>
  <c r="BU33" i="1"/>
  <c r="L33" i="1"/>
  <c r="L451" i="1" s="1"/>
  <c r="X33" i="1"/>
  <c r="X454" i="1" s="1"/>
  <c r="AJ33" i="1"/>
  <c r="AV33" i="1"/>
  <c r="AV451" i="1" s="1"/>
  <c r="BH33" i="1"/>
  <c r="BT33" i="1"/>
  <c r="BT451" i="1" s="1"/>
  <c r="BZ12" i="1"/>
  <c r="BZ13" i="1"/>
  <c r="V33" i="1"/>
  <c r="BZ10" i="1"/>
  <c r="M33" i="1"/>
  <c r="AK33" i="1"/>
  <c r="N33" i="1"/>
  <c r="N454" i="1" s="1"/>
  <c r="Z33" i="1"/>
  <c r="Z454" i="1" s="1"/>
  <c r="AL33" i="1"/>
  <c r="AX33" i="1"/>
  <c r="BJ33" i="1"/>
  <c r="BV33" i="1"/>
  <c r="BV454" i="1" s="1"/>
  <c r="BZ14" i="1"/>
  <c r="O33" i="1"/>
  <c r="O454" i="1" s="1"/>
  <c r="AY33" i="1"/>
  <c r="W53" i="1"/>
  <c r="W455" i="1" s="1"/>
  <c r="BS53" i="1"/>
  <c r="BS455" i="1" s="1"/>
  <c r="BZ39" i="1"/>
  <c r="P136" i="1"/>
  <c r="AH33" i="1"/>
  <c r="AM33" i="1"/>
  <c r="BW33" i="1"/>
  <c r="BW454" i="1" s="1"/>
  <c r="AI53" i="1"/>
  <c r="AI455" i="1" s="1"/>
  <c r="AU53" i="1"/>
  <c r="AU455" i="1" s="1"/>
  <c r="BZ40" i="1"/>
  <c r="BZ51" i="1"/>
  <c r="BZ52" i="1"/>
  <c r="BZ43" i="1"/>
  <c r="BR33" i="1"/>
  <c r="AA33" i="1"/>
  <c r="BK33" i="1"/>
  <c r="K53" i="1"/>
  <c r="K455" i="1" s="1"/>
  <c r="BG53" i="1"/>
  <c r="BG455" i="1" s="1"/>
  <c r="BZ42" i="1"/>
  <c r="BZ47" i="1"/>
  <c r="K136" i="1"/>
  <c r="W136" i="1"/>
  <c r="AI136" i="1"/>
  <c r="AU136" i="1"/>
  <c r="BG136" i="1"/>
  <c r="BS136" i="1"/>
  <c r="M201" i="1"/>
  <c r="M459" i="1" s="1"/>
  <c r="Y201" i="1"/>
  <c r="Y459" i="1" s="1"/>
  <c r="AK201" i="1"/>
  <c r="AK459" i="1" s="1"/>
  <c r="AW201" i="1"/>
  <c r="AW459" i="1" s="1"/>
  <c r="BI201" i="1"/>
  <c r="BI459" i="1" s="1"/>
  <c r="BU201" i="1"/>
  <c r="BU459" i="1" s="1"/>
  <c r="BZ144" i="1"/>
  <c r="BZ145" i="1"/>
  <c r="BZ156" i="1"/>
  <c r="BZ157" i="1"/>
  <c r="BZ168" i="1"/>
  <c r="BZ169" i="1"/>
  <c r="BZ180" i="1"/>
  <c r="BZ181" i="1"/>
  <c r="BZ192" i="1"/>
  <c r="BZ193" i="1"/>
  <c r="BZ205" i="1"/>
  <c r="BZ217" i="1"/>
  <c r="BZ229" i="1"/>
  <c r="BZ241" i="1"/>
  <c r="H449" i="1"/>
  <c r="T449" i="1"/>
  <c r="AF449" i="1"/>
  <c r="AR449" i="1"/>
  <c r="BD449" i="1"/>
  <c r="BP449" i="1"/>
  <c r="BZ254" i="1"/>
  <c r="BZ266" i="1"/>
  <c r="BZ267" i="1"/>
  <c r="BZ278" i="1"/>
  <c r="BZ279" i="1"/>
  <c r="BZ290" i="1"/>
  <c r="BZ291" i="1"/>
  <c r="BZ302" i="1"/>
  <c r="BZ303" i="1"/>
  <c r="BZ314" i="1"/>
  <c r="BZ315" i="1"/>
  <c r="BZ326" i="1"/>
  <c r="BZ327" i="1"/>
  <c r="BZ338" i="1"/>
  <c r="BZ339" i="1"/>
  <c r="BZ350" i="1"/>
  <c r="BZ351" i="1"/>
  <c r="BZ362" i="1"/>
  <c r="BZ363" i="1"/>
  <c r="H450" i="1"/>
  <c r="T450" i="1"/>
  <c r="AF450" i="1"/>
  <c r="AR450" i="1"/>
  <c r="BD450" i="1"/>
  <c r="BP450" i="1"/>
  <c r="BZ374" i="1"/>
  <c r="BZ375" i="1"/>
  <c r="BZ386" i="1"/>
  <c r="BZ387" i="1"/>
  <c r="BZ398" i="1"/>
  <c r="BZ399" i="1"/>
  <c r="BZ410" i="1"/>
  <c r="BZ411" i="1"/>
  <c r="BZ422" i="1"/>
  <c r="BZ423" i="1"/>
  <c r="BZ435" i="1"/>
  <c r="L136" i="1"/>
  <c r="X136" i="1"/>
  <c r="AJ136" i="1"/>
  <c r="AJ458" i="1" s="1"/>
  <c r="AV136" i="1"/>
  <c r="BH136" i="1"/>
  <c r="BH458" i="1" s="1"/>
  <c r="BT136" i="1"/>
  <c r="BT452" i="1" s="1"/>
  <c r="BT471" i="1" s="1"/>
  <c r="BZ60" i="1"/>
  <c r="BZ61" i="1"/>
  <c r="BZ72" i="1"/>
  <c r="BZ73" i="1"/>
  <c r="BZ84" i="1"/>
  <c r="BZ85" i="1"/>
  <c r="BZ96" i="1"/>
  <c r="BZ97" i="1"/>
  <c r="BZ108" i="1"/>
  <c r="BZ109" i="1"/>
  <c r="BZ120" i="1"/>
  <c r="BZ121" i="1"/>
  <c r="BZ132" i="1"/>
  <c r="BZ133" i="1"/>
  <c r="N201" i="1"/>
  <c r="N459" i="1" s="1"/>
  <c r="Z201" i="1"/>
  <c r="Z459" i="1" s="1"/>
  <c r="AL201" i="1"/>
  <c r="AL459" i="1" s="1"/>
  <c r="AX201" i="1"/>
  <c r="AX459" i="1" s="1"/>
  <c r="BJ201" i="1"/>
  <c r="BJ459" i="1" s="1"/>
  <c r="BV201" i="1"/>
  <c r="BV459" i="1" s="1"/>
  <c r="BZ146" i="1"/>
  <c r="BZ158" i="1"/>
  <c r="BZ170" i="1"/>
  <c r="BZ182" i="1"/>
  <c r="BZ194" i="1"/>
  <c r="BZ206" i="1"/>
  <c r="BZ207" i="1"/>
  <c r="BZ218" i="1"/>
  <c r="BZ230" i="1"/>
  <c r="BZ242" i="1"/>
  <c r="I450" i="1"/>
  <c r="U450" i="1"/>
  <c r="AG450" i="1"/>
  <c r="AS450" i="1"/>
  <c r="BE450" i="1"/>
  <c r="BQ450" i="1"/>
  <c r="BZ436" i="1"/>
  <c r="K33" i="1"/>
  <c r="W33" i="1"/>
  <c r="AI33" i="1"/>
  <c r="AU33" i="1"/>
  <c r="BG33" i="1"/>
  <c r="BS33" i="1"/>
  <c r="BZ36" i="1"/>
  <c r="BZ37" i="1"/>
  <c r="BZ48" i="1"/>
  <c r="BZ49" i="1"/>
  <c r="M136" i="1"/>
  <c r="M458" i="1" s="1"/>
  <c r="Y136" i="1"/>
  <c r="Y452" i="1" s="1"/>
  <c r="Y471" i="1" s="1"/>
  <c r="AK136" i="1"/>
  <c r="AW136" i="1"/>
  <c r="BI136" i="1"/>
  <c r="BU136" i="1"/>
  <c r="BZ62" i="1"/>
  <c r="BZ74" i="1"/>
  <c r="BZ86" i="1"/>
  <c r="BZ98" i="1"/>
  <c r="BZ110" i="1"/>
  <c r="BZ122" i="1"/>
  <c r="BZ134" i="1"/>
  <c r="O201" i="1"/>
  <c r="O459" i="1" s="1"/>
  <c r="AA201" i="1"/>
  <c r="AA459" i="1" s="1"/>
  <c r="AM201" i="1"/>
  <c r="AM459" i="1" s="1"/>
  <c r="AY201" i="1"/>
  <c r="AY459" i="1" s="1"/>
  <c r="BK201" i="1"/>
  <c r="BK459" i="1" s="1"/>
  <c r="BW201" i="1"/>
  <c r="BW459" i="1" s="1"/>
  <c r="BZ147" i="1"/>
  <c r="BZ159" i="1"/>
  <c r="BZ171" i="1"/>
  <c r="BZ183" i="1"/>
  <c r="BZ195" i="1"/>
  <c r="BZ219" i="1"/>
  <c r="BZ220" i="1"/>
  <c r="BZ231" i="1"/>
  <c r="BZ243" i="1"/>
  <c r="BZ256" i="1"/>
  <c r="BZ268" i="1"/>
  <c r="BZ269" i="1"/>
  <c r="BZ280" i="1"/>
  <c r="BZ281" i="1"/>
  <c r="BZ292" i="1"/>
  <c r="BZ293" i="1"/>
  <c r="BZ304" i="1"/>
  <c r="BZ305" i="1"/>
  <c r="BZ316" i="1"/>
  <c r="BZ317" i="1"/>
  <c r="BZ328" i="1"/>
  <c r="BZ329" i="1"/>
  <c r="BZ340" i="1"/>
  <c r="BZ341" i="1"/>
  <c r="BZ352" i="1"/>
  <c r="BZ353" i="1"/>
  <c r="BZ364" i="1"/>
  <c r="BZ365" i="1"/>
  <c r="J450" i="1"/>
  <c r="V450" i="1"/>
  <c r="AH450" i="1"/>
  <c r="AT450" i="1"/>
  <c r="BF450" i="1"/>
  <c r="BR450" i="1"/>
  <c r="BZ376" i="1"/>
  <c r="BZ377" i="1"/>
  <c r="BZ388" i="1"/>
  <c r="BZ389" i="1"/>
  <c r="BZ400" i="1"/>
  <c r="BZ401" i="1"/>
  <c r="BZ412" i="1"/>
  <c r="BZ413" i="1"/>
  <c r="BZ424" i="1"/>
  <c r="BZ425" i="1"/>
  <c r="BZ437" i="1"/>
  <c r="BZ24" i="1"/>
  <c r="BZ25" i="1"/>
  <c r="H53" i="1"/>
  <c r="H455" i="1" s="1"/>
  <c r="T53" i="1"/>
  <c r="T455" i="1" s="1"/>
  <c r="AF53" i="1"/>
  <c r="AF455" i="1" s="1"/>
  <c r="AR53" i="1"/>
  <c r="AR455" i="1" s="1"/>
  <c r="BD53" i="1"/>
  <c r="BD455" i="1" s="1"/>
  <c r="BP53" i="1"/>
  <c r="BP455" i="1" s="1"/>
  <c r="BZ38" i="1"/>
  <c r="BZ50" i="1"/>
  <c r="N136" i="1"/>
  <c r="Z136" i="1"/>
  <c r="Z452" i="1" s="1"/>
  <c r="Z471" i="1" s="1"/>
  <c r="AL136" i="1"/>
  <c r="AX136" i="1"/>
  <c r="BJ136" i="1"/>
  <c r="BV136" i="1"/>
  <c r="BZ87" i="1"/>
  <c r="BZ99" i="1"/>
  <c r="BZ111" i="1"/>
  <c r="BZ123" i="1"/>
  <c r="BZ135" i="1"/>
  <c r="P201" i="1"/>
  <c r="P459" i="1" s="1"/>
  <c r="AB201" i="1"/>
  <c r="AB459" i="1" s="1"/>
  <c r="AN201" i="1"/>
  <c r="AN459" i="1" s="1"/>
  <c r="AZ201" i="1"/>
  <c r="AZ459" i="1" s="1"/>
  <c r="BL201" i="1"/>
  <c r="BL459" i="1" s="1"/>
  <c r="BX201" i="1"/>
  <c r="BX459" i="1" s="1"/>
  <c r="BZ148" i="1"/>
  <c r="BZ160" i="1"/>
  <c r="BZ172" i="1"/>
  <c r="BZ184" i="1"/>
  <c r="BZ196" i="1"/>
  <c r="L251" i="1"/>
  <c r="L460" i="1" s="1"/>
  <c r="X251" i="1"/>
  <c r="X460" i="1" s="1"/>
  <c r="AJ251" i="1"/>
  <c r="AJ460" i="1" s="1"/>
  <c r="AV251" i="1"/>
  <c r="AV460" i="1" s="1"/>
  <c r="BH251" i="1"/>
  <c r="BH460" i="1" s="1"/>
  <c r="BT251" i="1"/>
  <c r="BT460" i="1" s="1"/>
  <c r="BZ208" i="1"/>
  <c r="BZ232" i="1"/>
  <c r="BZ244" i="1"/>
  <c r="BZ306" i="1"/>
  <c r="BZ318" i="1"/>
  <c r="K450" i="1"/>
  <c r="W450" i="1"/>
  <c r="AI450" i="1"/>
  <c r="AU450" i="1"/>
  <c r="BG450" i="1"/>
  <c r="BS450" i="1"/>
  <c r="BZ26" i="1"/>
  <c r="J53" i="1"/>
  <c r="J455" i="1" s="1"/>
  <c r="V53" i="1"/>
  <c r="V455" i="1" s="1"/>
  <c r="AH53" i="1"/>
  <c r="AH455" i="1" s="1"/>
  <c r="AT53" i="1"/>
  <c r="AT455" i="1" s="1"/>
  <c r="BF53" i="1"/>
  <c r="BF455" i="1" s="1"/>
  <c r="BR53" i="1"/>
  <c r="BR455" i="1" s="1"/>
  <c r="I53" i="1"/>
  <c r="I455" i="1" s="1"/>
  <c r="U53" i="1"/>
  <c r="U455" i="1" s="1"/>
  <c r="AG53" i="1"/>
  <c r="AG455" i="1" s="1"/>
  <c r="AS53" i="1"/>
  <c r="AS455" i="1" s="1"/>
  <c r="BE53" i="1"/>
  <c r="BE455" i="1" s="1"/>
  <c r="BQ53" i="1"/>
  <c r="BQ455" i="1" s="1"/>
  <c r="O136" i="1"/>
  <c r="O458" i="1" s="1"/>
  <c r="AA136" i="1"/>
  <c r="AM136" i="1"/>
  <c r="AY136" i="1"/>
  <c r="BK136" i="1"/>
  <c r="BW136" i="1"/>
  <c r="BZ63" i="1"/>
  <c r="BZ64" i="1"/>
  <c r="BZ75" i="1"/>
  <c r="BZ76" i="1"/>
  <c r="BZ88" i="1"/>
  <c r="BZ100" i="1"/>
  <c r="BZ112" i="1"/>
  <c r="BZ124" i="1"/>
  <c r="BZ137" i="1"/>
  <c r="Q201" i="1"/>
  <c r="Q459" i="1" s="1"/>
  <c r="AC201" i="1"/>
  <c r="AC459" i="1" s="1"/>
  <c r="AO201" i="1"/>
  <c r="AO459" i="1" s="1"/>
  <c r="BA201" i="1"/>
  <c r="BA459" i="1" s="1"/>
  <c r="BM201" i="1"/>
  <c r="BM459" i="1" s="1"/>
  <c r="BY201" i="1"/>
  <c r="BY459" i="1" s="1"/>
  <c r="BZ149" i="1"/>
  <c r="BZ161" i="1"/>
  <c r="BZ173" i="1"/>
  <c r="BZ185" i="1"/>
  <c r="BZ197" i="1"/>
  <c r="M251" i="1"/>
  <c r="M460" i="1" s="1"/>
  <c r="Y251" i="1"/>
  <c r="Y460" i="1" s="1"/>
  <c r="AK251" i="1"/>
  <c r="AK460" i="1" s="1"/>
  <c r="AW251" i="1"/>
  <c r="AW460" i="1" s="1"/>
  <c r="BI251" i="1"/>
  <c r="BI460" i="1" s="1"/>
  <c r="BU251" i="1"/>
  <c r="BU460" i="1" s="1"/>
  <c r="BZ210" i="1"/>
  <c r="L449" i="1"/>
  <c r="X449" i="1"/>
  <c r="AJ449" i="1"/>
  <c r="AV449" i="1"/>
  <c r="BH449" i="1"/>
  <c r="BT449" i="1"/>
  <c r="BZ258" i="1"/>
  <c r="BZ259" i="1"/>
  <c r="BZ270" i="1"/>
  <c r="BZ271" i="1"/>
  <c r="BZ282" i="1"/>
  <c r="BZ283" i="1"/>
  <c r="BZ294" i="1"/>
  <c r="BZ295" i="1"/>
  <c r="BZ307" i="1"/>
  <c r="BZ319" i="1"/>
  <c r="BZ330" i="1"/>
  <c r="BZ331" i="1"/>
  <c r="BZ342" i="1"/>
  <c r="BZ343" i="1"/>
  <c r="BZ354" i="1"/>
  <c r="BZ355" i="1"/>
  <c r="BZ366" i="1"/>
  <c r="BZ367" i="1"/>
  <c r="BZ402" i="1"/>
  <c r="BZ403" i="1"/>
  <c r="BZ414" i="1"/>
  <c r="BZ415" i="1"/>
  <c r="BZ426" i="1"/>
  <c r="BZ427" i="1"/>
  <c r="BZ438" i="1"/>
  <c r="BZ439" i="1"/>
  <c r="AZ136" i="1"/>
  <c r="AZ452" i="1" s="1"/>
  <c r="AZ471" i="1" s="1"/>
  <c r="BZ77" i="1"/>
  <c r="BZ113" i="1"/>
  <c r="BZ125" i="1"/>
  <c r="F201" i="1"/>
  <c r="F459" i="1" s="1"/>
  <c r="R201" i="1"/>
  <c r="R459" i="1" s="1"/>
  <c r="AD201" i="1"/>
  <c r="AD459" i="1" s="1"/>
  <c r="AP201" i="1"/>
  <c r="AP459" i="1" s="1"/>
  <c r="BB201" i="1"/>
  <c r="BB459" i="1" s="1"/>
  <c r="BN201" i="1"/>
  <c r="BN459" i="1" s="1"/>
  <c r="BZ211" i="1"/>
  <c r="BZ222" i="1"/>
  <c r="BZ223" i="1"/>
  <c r="BZ234" i="1"/>
  <c r="BZ235" i="1"/>
  <c r="Y450" i="1"/>
  <c r="AK450" i="1"/>
  <c r="AW450" i="1"/>
  <c r="BI450" i="1"/>
  <c r="BU450" i="1"/>
  <c r="BZ440" i="1"/>
  <c r="AN136" i="1"/>
  <c r="AN452" i="1" s="1"/>
  <c r="AN471" i="1" s="1"/>
  <c r="BX136" i="1"/>
  <c r="BX458" i="1" s="1"/>
  <c r="BZ65" i="1"/>
  <c r="BZ89" i="1"/>
  <c r="BZ101" i="1"/>
  <c r="P33" i="1"/>
  <c r="AB33" i="1"/>
  <c r="AN33" i="1"/>
  <c r="AZ33" i="1"/>
  <c r="BL33" i="1"/>
  <c r="BX33" i="1"/>
  <c r="BZ15" i="1"/>
  <c r="BZ16" i="1"/>
  <c r="BZ27" i="1"/>
  <c r="BZ28" i="1"/>
  <c r="L53" i="1"/>
  <c r="L455" i="1" s="1"/>
  <c r="X53" i="1"/>
  <c r="X455" i="1" s="1"/>
  <c r="AJ53" i="1"/>
  <c r="AJ455" i="1" s="1"/>
  <c r="AV53" i="1"/>
  <c r="AV455" i="1" s="1"/>
  <c r="BH53" i="1"/>
  <c r="BH455" i="1" s="1"/>
  <c r="BT53" i="1"/>
  <c r="BT455" i="1" s="1"/>
  <c r="BZ41" i="1"/>
  <c r="E136" i="1"/>
  <c r="Q136" i="1"/>
  <c r="AC136" i="1"/>
  <c r="AC458" i="1" s="1"/>
  <c r="AO136" i="1"/>
  <c r="BA136" i="1"/>
  <c r="BM136" i="1"/>
  <c r="BM452" i="1" s="1"/>
  <c r="BM471" i="1" s="1"/>
  <c r="BY136" i="1"/>
  <c r="G201" i="1"/>
  <c r="G459" i="1" s="1"/>
  <c r="S201" i="1"/>
  <c r="S459" i="1" s="1"/>
  <c r="AE201" i="1"/>
  <c r="AE459" i="1" s="1"/>
  <c r="AQ201" i="1"/>
  <c r="AQ459" i="1" s="1"/>
  <c r="BC201" i="1"/>
  <c r="BC459" i="1" s="1"/>
  <c r="BO201" i="1"/>
  <c r="BO459" i="1" s="1"/>
  <c r="BZ138" i="1"/>
  <c r="BZ139" i="1"/>
  <c r="BZ150" i="1"/>
  <c r="BZ151" i="1"/>
  <c r="BZ162" i="1"/>
  <c r="BZ163" i="1"/>
  <c r="BZ174" i="1"/>
  <c r="BZ175" i="1"/>
  <c r="BZ186" i="1"/>
  <c r="BZ187" i="1"/>
  <c r="BZ198" i="1"/>
  <c r="BZ199" i="1"/>
  <c r="BZ224" i="1"/>
  <c r="BZ236" i="1"/>
  <c r="BZ260" i="1"/>
  <c r="BZ272" i="1"/>
  <c r="BZ273" i="1"/>
  <c r="BZ284" i="1"/>
  <c r="BZ285" i="1"/>
  <c r="BZ296" i="1"/>
  <c r="BZ297" i="1"/>
  <c r="BZ308" i="1"/>
  <c r="BZ309" i="1"/>
  <c r="BZ320" i="1"/>
  <c r="BZ321" i="1"/>
  <c r="BZ332" i="1"/>
  <c r="BZ333" i="1"/>
  <c r="BZ344" i="1"/>
  <c r="BZ345" i="1"/>
  <c r="BZ356" i="1"/>
  <c r="BZ357" i="1"/>
  <c r="BZ368" i="1"/>
  <c r="BZ369" i="1"/>
  <c r="N450" i="1"/>
  <c r="Z450" i="1"/>
  <c r="AL450" i="1"/>
  <c r="AX450" i="1"/>
  <c r="BJ450" i="1"/>
  <c r="BV450" i="1"/>
  <c r="BZ380" i="1"/>
  <c r="BZ381" i="1"/>
  <c r="BZ392" i="1"/>
  <c r="BZ393" i="1"/>
  <c r="BZ404" i="1"/>
  <c r="BZ405" i="1"/>
  <c r="BZ416" i="1"/>
  <c r="BZ417" i="1"/>
  <c r="BZ428" i="1"/>
  <c r="BZ429" i="1"/>
  <c r="BZ441" i="1"/>
  <c r="AB136" i="1"/>
  <c r="AB452" i="1" s="1"/>
  <c r="AB471" i="1" s="1"/>
  <c r="BL136" i="1"/>
  <c r="BZ5" i="1"/>
  <c r="BZ33" i="1" s="1"/>
  <c r="Q33" i="1"/>
  <c r="AC33" i="1"/>
  <c r="AO33" i="1"/>
  <c r="BA33" i="1"/>
  <c r="BM33" i="1"/>
  <c r="BY33" i="1"/>
  <c r="BZ17" i="1"/>
  <c r="BZ29" i="1"/>
  <c r="BZ54" i="1"/>
  <c r="R136" i="1"/>
  <c r="R458" i="1" s="1"/>
  <c r="AD136" i="1"/>
  <c r="AP136" i="1"/>
  <c r="BB136" i="1"/>
  <c r="BN136" i="1"/>
  <c r="BN458" i="1" s="1"/>
  <c r="BZ55" i="1"/>
  <c r="BZ66" i="1"/>
  <c r="BZ67" i="1"/>
  <c r="BZ78" i="1"/>
  <c r="BZ79" i="1"/>
  <c r="BZ90" i="1"/>
  <c r="BZ91" i="1"/>
  <c r="BZ102" i="1"/>
  <c r="BZ103" i="1"/>
  <c r="BZ114" i="1"/>
  <c r="BZ115" i="1"/>
  <c r="BZ126" i="1"/>
  <c r="BZ127" i="1"/>
  <c r="H201" i="1"/>
  <c r="H459" i="1" s="1"/>
  <c r="T201" i="1"/>
  <c r="T459" i="1" s="1"/>
  <c r="AF201" i="1"/>
  <c r="AF459" i="1" s="1"/>
  <c r="AR201" i="1"/>
  <c r="AR459" i="1" s="1"/>
  <c r="BD201" i="1"/>
  <c r="BD459" i="1" s="1"/>
  <c r="BP201" i="1"/>
  <c r="BP459" i="1" s="1"/>
  <c r="BZ140" i="1"/>
  <c r="BZ152" i="1"/>
  <c r="BZ164" i="1"/>
  <c r="BZ176" i="1"/>
  <c r="BZ188" i="1"/>
  <c r="BZ200" i="1"/>
  <c r="P251" i="1"/>
  <c r="P460" i="1" s="1"/>
  <c r="AB251" i="1"/>
  <c r="AB460" i="1" s="1"/>
  <c r="AN251" i="1"/>
  <c r="AN460" i="1" s="1"/>
  <c r="AZ251" i="1"/>
  <c r="AZ460" i="1" s="1"/>
  <c r="BL251" i="1"/>
  <c r="BL460" i="1" s="1"/>
  <c r="BX251" i="1"/>
  <c r="BX460" i="1" s="1"/>
  <c r="BZ212" i="1"/>
  <c r="BZ213" i="1"/>
  <c r="BZ237" i="1"/>
  <c r="BZ248" i="1"/>
  <c r="BZ249" i="1"/>
  <c r="O450" i="1"/>
  <c r="AA450" i="1"/>
  <c r="AM450" i="1"/>
  <c r="AY450" i="1"/>
  <c r="BK450" i="1"/>
  <c r="BW450" i="1"/>
  <c r="BZ442" i="1"/>
  <c r="AN450" i="1"/>
  <c r="AZ450" i="1"/>
  <c r="BL450" i="1"/>
  <c r="BX450" i="1"/>
  <c r="BZ382" i="1"/>
  <c r="BZ383" i="1"/>
  <c r="BZ394" i="1"/>
  <c r="BZ395" i="1"/>
  <c r="BZ406" i="1"/>
  <c r="BZ407" i="1"/>
  <c r="BZ418" i="1"/>
  <c r="BZ419" i="1"/>
  <c r="BZ430" i="1"/>
  <c r="BZ431" i="1"/>
  <c r="BZ443" i="1"/>
  <c r="BZ6" i="1"/>
  <c r="R33" i="1"/>
  <c r="R454" i="1" s="1"/>
  <c r="AD33" i="1"/>
  <c r="AP33" i="1"/>
  <c r="BB33" i="1"/>
  <c r="BN33" i="1"/>
  <c r="BZ7" i="1"/>
  <c r="BZ18" i="1"/>
  <c r="BZ19" i="1"/>
  <c r="BZ30" i="1"/>
  <c r="BZ31" i="1"/>
  <c r="N53" i="1"/>
  <c r="N455" i="1" s="1"/>
  <c r="Z53" i="1"/>
  <c r="Z455" i="1" s="1"/>
  <c r="AL53" i="1"/>
  <c r="AL455" i="1" s="1"/>
  <c r="AX53" i="1"/>
  <c r="AX455" i="1" s="1"/>
  <c r="BJ53" i="1"/>
  <c r="BJ455" i="1" s="1"/>
  <c r="BV53" i="1"/>
  <c r="BV455" i="1" s="1"/>
  <c r="BZ44" i="1"/>
  <c r="H136" i="1"/>
  <c r="T136" i="1"/>
  <c r="AF136" i="1"/>
  <c r="AR136" i="1"/>
  <c r="AR458" i="1" s="1"/>
  <c r="BD136" i="1"/>
  <c r="BP136" i="1"/>
  <c r="BP458" i="1" s="1"/>
  <c r="BZ93" i="1"/>
  <c r="BZ105" i="1"/>
  <c r="BZ117" i="1"/>
  <c r="BZ129" i="1"/>
  <c r="J201" i="1"/>
  <c r="J459" i="1" s="1"/>
  <c r="V201" i="1"/>
  <c r="V459" i="1" s="1"/>
  <c r="AH201" i="1"/>
  <c r="AH459" i="1" s="1"/>
  <c r="AT201" i="1"/>
  <c r="AT459" i="1" s="1"/>
  <c r="BZ142" i="1"/>
  <c r="BZ154" i="1"/>
  <c r="BZ166" i="1"/>
  <c r="BZ178" i="1"/>
  <c r="BZ190" i="1"/>
  <c r="BZ250" i="1"/>
  <c r="BZ312" i="1"/>
  <c r="BZ324" i="1"/>
  <c r="E450" i="1"/>
  <c r="Q450" i="1"/>
  <c r="AC450" i="1"/>
  <c r="AO450" i="1"/>
  <c r="BA450" i="1"/>
  <c r="BA452" i="1" s="1"/>
  <c r="BA471" i="1" s="1"/>
  <c r="BM450" i="1"/>
  <c r="BY450" i="1"/>
  <c r="H33" i="1"/>
  <c r="H454" i="1" s="1"/>
  <c r="AF33" i="1"/>
  <c r="AF451" i="1" s="1"/>
  <c r="BD33" i="1"/>
  <c r="BD454" i="1" s="1"/>
  <c r="S33" i="1"/>
  <c r="AQ33" i="1"/>
  <c r="BO33" i="1"/>
  <c r="P53" i="1"/>
  <c r="P455" i="1" s="1"/>
  <c r="AN53" i="1"/>
  <c r="AN455" i="1" s="1"/>
  <c r="BL53" i="1"/>
  <c r="BL455" i="1" s="1"/>
  <c r="O53" i="1"/>
  <c r="O455" i="1" s="1"/>
  <c r="AM53" i="1"/>
  <c r="AM455" i="1" s="1"/>
  <c r="BK53" i="1"/>
  <c r="BK455" i="1" s="1"/>
  <c r="I136" i="1"/>
  <c r="AG136" i="1"/>
  <c r="BE136" i="1"/>
  <c r="BE458" i="1" s="1"/>
  <c r="BZ57" i="1"/>
  <c r="BZ58" i="1"/>
  <c r="BZ69" i="1"/>
  <c r="BZ70" i="1"/>
  <c r="BZ81" i="1"/>
  <c r="BZ82" i="1"/>
  <c r="BZ94" i="1"/>
  <c r="BZ106" i="1"/>
  <c r="BZ118" i="1"/>
  <c r="BZ130" i="1"/>
  <c r="K201" i="1"/>
  <c r="K459" i="1" s="1"/>
  <c r="W201" i="1"/>
  <c r="W459" i="1" s="1"/>
  <c r="AI201" i="1"/>
  <c r="AI459" i="1" s="1"/>
  <c r="AU201" i="1"/>
  <c r="AU459" i="1" s="1"/>
  <c r="BG201" i="1"/>
  <c r="BG459" i="1" s="1"/>
  <c r="BS201" i="1"/>
  <c r="BS459" i="1" s="1"/>
  <c r="BZ143" i="1"/>
  <c r="BZ155" i="1"/>
  <c r="BZ167" i="1"/>
  <c r="BZ179" i="1"/>
  <c r="BZ191" i="1"/>
  <c r="G251" i="1"/>
  <c r="G460" i="1" s="1"/>
  <c r="S251" i="1"/>
  <c r="S460" i="1" s="1"/>
  <c r="AE251" i="1"/>
  <c r="AE460" i="1" s="1"/>
  <c r="AQ251" i="1"/>
  <c r="AQ460" i="1" s="1"/>
  <c r="BC251" i="1"/>
  <c r="BC460" i="1" s="1"/>
  <c r="BO251" i="1"/>
  <c r="BO460" i="1" s="1"/>
  <c r="BZ204" i="1"/>
  <c r="BZ276" i="1"/>
  <c r="BZ277" i="1"/>
  <c r="BZ288" i="1"/>
  <c r="BZ289" i="1"/>
  <c r="BZ300" i="1"/>
  <c r="BZ301" i="1"/>
  <c r="BZ313" i="1"/>
  <c r="BZ325" i="1"/>
  <c r="BZ336" i="1"/>
  <c r="BZ337" i="1"/>
  <c r="BZ348" i="1"/>
  <c r="BZ349" i="1"/>
  <c r="BZ360" i="1"/>
  <c r="BZ361" i="1"/>
  <c r="BZ373" i="1"/>
  <c r="BZ384" i="1"/>
  <c r="BZ385" i="1"/>
  <c r="BZ396" i="1"/>
  <c r="T33" i="1"/>
  <c r="AR33" i="1"/>
  <c r="AR454" i="1" s="1"/>
  <c r="BP33" i="1"/>
  <c r="G33" i="1"/>
  <c r="G454" i="1" s="1"/>
  <c r="AE33" i="1"/>
  <c r="BC33" i="1"/>
  <c r="BZ8" i="1"/>
  <c r="BZ20" i="1"/>
  <c r="BZ32" i="1"/>
  <c r="AB53" i="1"/>
  <c r="AB455" i="1" s="1"/>
  <c r="AZ53" i="1"/>
  <c r="AZ455" i="1" s="1"/>
  <c r="BX53" i="1"/>
  <c r="BX455" i="1" s="1"/>
  <c r="AA53" i="1"/>
  <c r="AA455" i="1" s="1"/>
  <c r="AY53" i="1"/>
  <c r="AY455" i="1" s="1"/>
  <c r="BW53" i="1"/>
  <c r="BW455" i="1" s="1"/>
  <c r="U136" i="1"/>
  <c r="AS136" i="1"/>
  <c r="BQ136" i="1"/>
  <c r="I33" i="1"/>
  <c r="I454" i="1" s="1"/>
  <c r="U33" i="1"/>
  <c r="U454" i="1" s="1"/>
  <c r="AG33" i="1"/>
  <c r="AG454" i="1" s="1"/>
  <c r="AS33" i="1"/>
  <c r="AS454" i="1" s="1"/>
  <c r="BE33" i="1"/>
  <c r="BQ33" i="1"/>
  <c r="E53" i="1"/>
  <c r="E455" i="1" s="1"/>
  <c r="Q53" i="1"/>
  <c r="Q455" i="1" s="1"/>
  <c r="AC53" i="1"/>
  <c r="AC455" i="1" s="1"/>
  <c r="AO53" i="1"/>
  <c r="AO455" i="1" s="1"/>
  <c r="BA53" i="1"/>
  <c r="BA455" i="1" s="1"/>
  <c r="BM53" i="1"/>
  <c r="BM455" i="1" s="1"/>
  <c r="BY53" i="1"/>
  <c r="BY455" i="1" s="1"/>
  <c r="BZ45" i="1"/>
  <c r="BZ46" i="1"/>
  <c r="J136" i="1"/>
  <c r="V136" i="1"/>
  <c r="AH136" i="1"/>
  <c r="AT136" i="1"/>
  <c r="BF136" i="1"/>
  <c r="BF458" i="1" s="1"/>
  <c r="BR136" i="1"/>
  <c r="BZ59" i="1"/>
  <c r="BZ71" i="1"/>
  <c r="BZ83" i="1"/>
  <c r="BZ95" i="1"/>
  <c r="BZ107" i="1"/>
  <c r="BZ119" i="1"/>
  <c r="BZ131" i="1"/>
  <c r="L201" i="1"/>
  <c r="L459" i="1" s="1"/>
  <c r="X201" i="1"/>
  <c r="X459" i="1" s="1"/>
  <c r="AJ201" i="1"/>
  <c r="AJ459" i="1" s="1"/>
  <c r="AV201" i="1"/>
  <c r="AV459" i="1" s="1"/>
  <c r="BH201" i="1"/>
  <c r="BH459" i="1" s="1"/>
  <c r="BT201" i="1"/>
  <c r="BT459" i="1" s="1"/>
  <c r="BZ216" i="1"/>
  <c r="BZ228" i="1"/>
  <c r="BZ240" i="1"/>
  <c r="G450" i="1"/>
  <c r="S450" i="1"/>
  <c r="S452" i="1" s="1"/>
  <c r="S471" i="1" s="1"/>
  <c r="AE450" i="1"/>
  <c r="AQ450" i="1"/>
  <c r="BC450" i="1"/>
  <c r="BO450" i="1"/>
  <c r="BZ434" i="1"/>
  <c r="BZ446" i="1"/>
  <c r="J454" i="1"/>
  <c r="V454" i="1"/>
  <c r="AH454" i="1"/>
  <c r="AT454" i="1"/>
  <c r="BF451" i="1"/>
  <c r="BF454" i="1"/>
  <c r="BR454" i="1"/>
  <c r="K458" i="1"/>
  <c r="W458" i="1"/>
  <c r="AI458" i="1"/>
  <c r="AU458" i="1"/>
  <c r="BG458" i="1"/>
  <c r="BS458" i="1"/>
  <c r="L458" i="1"/>
  <c r="L452" i="1"/>
  <c r="L471" i="1" s="1"/>
  <c r="X458" i="1"/>
  <c r="X452" i="1"/>
  <c r="X471" i="1" s="1"/>
  <c r="AV458" i="1"/>
  <c r="AV452" i="1"/>
  <c r="AV471" i="1" s="1"/>
  <c r="BH452" i="1"/>
  <c r="BH471" i="1" s="1"/>
  <c r="BR458" i="1"/>
  <c r="K454" i="1"/>
  <c r="W454" i="1"/>
  <c r="AI454" i="1"/>
  <c r="AU454" i="1"/>
  <c r="BG454" i="1"/>
  <c r="BS454" i="1"/>
  <c r="M452" i="1"/>
  <c r="M471" i="1" s="1"/>
  <c r="AK458" i="1"/>
  <c r="AK452" i="1"/>
  <c r="AK471" i="1" s="1"/>
  <c r="AW458" i="1"/>
  <c r="AW452" i="1"/>
  <c r="AW471" i="1" s="1"/>
  <c r="BI458" i="1"/>
  <c r="BI452" i="1"/>
  <c r="BI471" i="1" s="1"/>
  <c r="BU452" i="1"/>
  <c r="BU471" i="1" s="1"/>
  <c r="BU458" i="1"/>
  <c r="Y454" i="1"/>
  <c r="L454" i="1"/>
  <c r="X451" i="1"/>
  <c r="AJ454" i="1"/>
  <c r="AJ451" i="1"/>
  <c r="AV454" i="1"/>
  <c r="BH454" i="1"/>
  <c r="BH451" i="1"/>
  <c r="BT454" i="1"/>
  <c r="N458" i="1"/>
  <c r="AL458" i="1"/>
  <c r="AX458" i="1"/>
  <c r="BJ458" i="1"/>
  <c r="BV458" i="1"/>
  <c r="BE454" i="1"/>
  <c r="AH458" i="1"/>
  <c r="M454" i="1"/>
  <c r="AX454" i="1"/>
  <c r="AA458" i="1"/>
  <c r="AA452" i="1"/>
  <c r="AA471" i="1" s="1"/>
  <c r="AM458" i="1"/>
  <c r="AY458" i="1"/>
  <c r="BK458" i="1"/>
  <c r="BW458" i="1"/>
  <c r="AT458" i="1"/>
  <c r="AK454" i="1"/>
  <c r="AL454" i="1"/>
  <c r="BJ454" i="1"/>
  <c r="AA454" i="1"/>
  <c r="AM454" i="1"/>
  <c r="AY454" i="1"/>
  <c r="BK454" i="1"/>
  <c r="P458" i="1"/>
  <c r="P452" i="1"/>
  <c r="P471" i="1" s="1"/>
  <c r="AB458" i="1"/>
  <c r="AN458" i="1"/>
  <c r="AZ458" i="1"/>
  <c r="BL452" i="1"/>
  <c r="BL471" i="1" s="1"/>
  <c r="BL458" i="1"/>
  <c r="BX452" i="1"/>
  <c r="BX471" i="1" s="1"/>
  <c r="AW454" i="1"/>
  <c r="P454" i="1"/>
  <c r="AB454" i="1"/>
  <c r="AN454" i="1"/>
  <c r="AZ454" i="1"/>
  <c r="BL454" i="1"/>
  <c r="BX454" i="1"/>
  <c r="E458" i="1"/>
  <c r="Q458" i="1"/>
  <c r="Q452" i="1"/>
  <c r="Q471" i="1" s="1"/>
  <c r="AC452" i="1"/>
  <c r="AC471" i="1" s="1"/>
  <c r="AO458" i="1"/>
  <c r="AO452" i="1"/>
  <c r="AO471" i="1" s="1"/>
  <c r="BA458" i="1"/>
  <c r="BY458" i="1"/>
  <c r="BY452" i="1"/>
  <c r="BY471" i="1" s="1"/>
  <c r="BQ454" i="1"/>
  <c r="J458" i="1"/>
  <c r="BU454" i="1"/>
  <c r="Q454" i="1"/>
  <c r="AC454" i="1"/>
  <c r="BA454" i="1"/>
  <c r="BM454" i="1"/>
  <c r="BY454" i="1"/>
  <c r="AD458" i="1"/>
  <c r="AP458" i="1"/>
  <c r="BB458" i="1"/>
  <c r="BB452" i="1"/>
  <c r="BB471" i="1" s="1"/>
  <c r="BN452" i="1"/>
  <c r="BN471" i="1" s="1"/>
  <c r="V458" i="1"/>
  <c r="BI454" i="1"/>
  <c r="AO454" i="1"/>
  <c r="G458" i="1"/>
  <c r="S458" i="1"/>
  <c r="AE458" i="1"/>
  <c r="AE452" i="1"/>
  <c r="AE471" i="1" s="1"/>
  <c r="AQ458" i="1"/>
  <c r="AQ452" i="1"/>
  <c r="AQ471" i="1" s="1"/>
  <c r="BC458" i="1"/>
  <c r="BC452" i="1"/>
  <c r="BC471" i="1" s="1"/>
  <c r="BO458" i="1"/>
  <c r="AD454" i="1"/>
  <c r="AP454" i="1"/>
  <c r="BB454" i="1"/>
  <c r="BN454" i="1"/>
  <c r="H458" i="1"/>
  <c r="T458" i="1"/>
  <c r="AF458" i="1"/>
  <c r="BD458" i="1"/>
  <c r="H451" i="1"/>
  <c r="T454" i="1"/>
  <c r="T451" i="1"/>
  <c r="AF454" i="1"/>
  <c r="AR451" i="1"/>
  <c r="BD451" i="1"/>
  <c r="BP454" i="1"/>
  <c r="S454" i="1"/>
  <c r="AE454" i="1"/>
  <c r="AQ454" i="1"/>
  <c r="BC454" i="1"/>
  <c r="BO454" i="1"/>
  <c r="I458" i="1"/>
  <c r="U458" i="1"/>
  <c r="AG458" i="1"/>
  <c r="AS458" i="1"/>
  <c r="BQ458" i="1"/>
  <c r="E33" i="1"/>
  <c r="E201" i="1"/>
  <c r="E459" i="1" s="1"/>
  <c r="BZ215" i="1"/>
  <c r="BZ257" i="1"/>
  <c r="BZ450" i="1"/>
  <c r="F33" i="1"/>
  <c r="F251" i="1"/>
  <c r="F460" i="1" s="1"/>
  <c r="R251" i="1"/>
  <c r="R460" i="1" s="1"/>
  <c r="AD251" i="1"/>
  <c r="AD460" i="1" s="1"/>
  <c r="AP251" i="1"/>
  <c r="AP460" i="1" s="1"/>
  <c r="BB251" i="1"/>
  <c r="BB460" i="1" s="1"/>
  <c r="BN251" i="1"/>
  <c r="BN460" i="1" s="1"/>
  <c r="BZ202" i="1"/>
  <c r="BZ209" i="1"/>
  <c r="M449" i="1"/>
  <c r="M451" i="1" s="1"/>
  <c r="Y449" i="1"/>
  <c r="Y451" i="1" s="1"/>
  <c r="AK449" i="1"/>
  <c r="AK451" i="1" s="1"/>
  <c r="AW449" i="1"/>
  <c r="BI449" i="1"/>
  <c r="BI451" i="1" s="1"/>
  <c r="BU449" i="1"/>
  <c r="BU451" i="1" s="1"/>
  <c r="BZ203" i="1"/>
  <c r="N449" i="1"/>
  <c r="N447" i="1"/>
  <c r="Z449" i="1"/>
  <c r="Z447" i="1"/>
  <c r="AL449" i="1"/>
  <c r="AL451" i="1" s="1"/>
  <c r="AL447" i="1"/>
  <c r="AX449" i="1"/>
  <c r="AX451" i="1" s="1"/>
  <c r="AX447" i="1"/>
  <c r="BJ449" i="1"/>
  <c r="BJ447" i="1"/>
  <c r="BV449" i="1"/>
  <c r="BV451" i="1" s="1"/>
  <c r="BV447" i="1"/>
  <c r="BZ34" i="1"/>
  <c r="F136" i="1"/>
  <c r="H251" i="1"/>
  <c r="H460" i="1" s="1"/>
  <c r="T251" i="1"/>
  <c r="T460" i="1" s="1"/>
  <c r="AF251" i="1"/>
  <c r="AF460" i="1" s="1"/>
  <c r="AR251" i="1"/>
  <c r="AR460" i="1" s="1"/>
  <c r="BD251" i="1"/>
  <c r="BD460" i="1" s="1"/>
  <c r="BP251" i="1"/>
  <c r="BP460" i="1" s="1"/>
  <c r="O449" i="1"/>
  <c r="O447" i="1"/>
  <c r="AA449" i="1"/>
  <c r="AA451" i="1" s="1"/>
  <c r="AA447" i="1"/>
  <c r="AM449" i="1"/>
  <c r="AM447" i="1"/>
  <c r="AY449" i="1"/>
  <c r="AY447" i="1"/>
  <c r="BK449" i="1"/>
  <c r="BK451" i="1" s="1"/>
  <c r="BK447" i="1"/>
  <c r="BW449" i="1"/>
  <c r="BW451" i="1" s="1"/>
  <c r="BW447" i="1"/>
  <c r="I251" i="1"/>
  <c r="I460" i="1" s="1"/>
  <c r="U251" i="1"/>
  <c r="U460" i="1" s="1"/>
  <c r="AG251" i="1"/>
  <c r="AG460" i="1" s="1"/>
  <c r="AS251" i="1"/>
  <c r="AS460" i="1" s="1"/>
  <c r="BE251" i="1"/>
  <c r="BE460" i="1" s="1"/>
  <c r="BQ251" i="1"/>
  <c r="BQ460" i="1" s="1"/>
  <c r="P449" i="1"/>
  <c r="AB449" i="1"/>
  <c r="AN449" i="1"/>
  <c r="AN451" i="1" s="1"/>
  <c r="AZ449" i="1"/>
  <c r="AZ451" i="1" s="1"/>
  <c r="BL449" i="1"/>
  <c r="BL451" i="1" s="1"/>
  <c r="BX449" i="1"/>
  <c r="BX451" i="1" s="1"/>
  <c r="J251" i="1"/>
  <c r="J460" i="1" s="1"/>
  <c r="V251" i="1"/>
  <c r="V460" i="1" s="1"/>
  <c r="AH251" i="1"/>
  <c r="AH460" i="1" s="1"/>
  <c r="AT251" i="1"/>
  <c r="AT460" i="1" s="1"/>
  <c r="BF251" i="1"/>
  <c r="BF460" i="1" s="1"/>
  <c r="BR251" i="1"/>
  <c r="BR460" i="1" s="1"/>
  <c r="E449" i="1"/>
  <c r="Q449" i="1"/>
  <c r="AC449" i="1"/>
  <c r="AC451" i="1" s="1"/>
  <c r="AO449" i="1"/>
  <c r="AO451" i="1" s="1"/>
  <c r="BA449" i="1"/>
  <c r="BA451" i="1" s="1"/>
  <c r="BM449" i="1"/>
  <c r="BM451" i="1" s="1"/>
  <c r="BY449" i="1"/>
  <c r="BZ261" i="1"/>
  <c r="K251" i="1"/>
  <c r="K460" i="1" s="1"/>
  <c r="W251" i="1"/>
  <c r="W460" i="1" s="1"/>
  <c r="AI251" i="1"/>
  <c r="AI460" i="1" s="1"/>
  <c r="AU251" i="1"/>
  <c r="AU460" i="1" s="1"/>
  <c r="BG251" i="1"/>
  <c r="BG460" i="1" s="1"/>
  <c r="BS251" i="1"/>
  <c r="BS460" i="1" s="1"/>
  <c r="F449" i="1"/>
  <c r="R449" i="1"/>
  <c r="R451" i="1" s="1"/>
  <c r="AD449" i="1"/>
  <c r="AD451" i="1" s="1"/>
  <c r="AP449" i="1"/>
  <c r="AP451" i="1" s="1"/>
  <c r="BB449" i="1"/>
  <c r="BB451" i="1" s="1"/>
  <c r="BN449" i="1"/>
  <c r="BN451" i="1" s="1"/>
  <c r="BZ253" i="1"/>
  <c r="BZ245" i="1"/>
  <c r="G449" i="1"/>
  <c r="S449" i="1"/>
  <c r="S451" i="1" s="1"/>
  <c r="AE449" i="1"/>
  <c r="AE451" i="1" s="1"/>
  <c r="AQ449" i="1"/>
  <c r="AQ451" i="1" s="1"/>
  <c r="BC449" i="1"/>
  <c r="BC451" i="1" s="1"/>
  <c r="BO449" i="1"/>
  <c r="BO451" i="1" s="1"/>
  <c r="BZ239" i="1"/>
  <c r="BF201" i="1"/>
  <c r="BF459" i="1" s="1"/>
  <c r="BR201" i="1"/>
  <c r="BR459" i="1" s="1"/>
  <c r="N251" i="1"/>
  <c r="N460" i="1" s="1"/>
  <c r="Z251" i="1"/>
  <c r="Z460" i="1" s="1"/>
  <c r="AL251" i="1"/>
  <c r="AL460" i="1" s="1"/>
  <c r="AX251" i="1"/>
  <c r="AX460" i="1" s="1"/>
  <c r="BJ251" i="1"/>
  <c r="BJ460" i="1" s="1"/>
  <c r="BV251" i="1"/>
  <c r="BV460" i="1" s="1"/>
  <c r="BZ233" i="1"/>
  <c r="BZ246" i="1"/>
  <c r="BZ247" i="1"/>
  <c r="I449" i="1"/>
  <c r="I451" i="1" s="1"/>
  <c r="U449" i="1"/>
  <c r="U451" i="1" s="1"/>
  <c r="AG449" i="1"/>
  <c r="AS449" i="1"/>
  <c r="AS451" i="1" s="1"/>
  <c r="BE449" i="1"/>
  <c r="BE451" i="1" s="1"/>
  <c r="BQ449" i="1"/>
  <c r="BQ451" i="1" s="1"/>
  <c r="BZ255" i="1"/>
  <c r="O251" i="1"/>
  <c r="O460" i="1" s="1"/>
  <c r="AA251" i="1"/>
  <c r="AA460" i="1" s="1"/>
  <c r="AM251" i="1"/>
  <c r="AM460" i="1" s="1"/>
  <c r="AY251" i="1"/>
  <c r="AY460" i="1" s="1"/>
  <c r="BK251" i="1"/>
  <c r="BK460" i="1" s="1"/>
  <c r="BW251" i="1"/>
  <c r="BW460" i="1" s="1"/>
  <c r="BZ227" i="1"/>
  <c r="J447" i="1"/>
  <c r="J449" i="1"/>
  <c r="J451" i="1" s="1"/>
  <c r="V447" i="1"/>
  <c r="V449" i="1"/>
  <c r="V451" i="1" s="1"/>
  <c r="AH447" i="1"/>
  <c r="AH449" i="1"/>
  <c r="AH451" i="1" s="1"/>
  <c r="AT447" i="1"/>
  <c r="AT449" i="1"/>
  <c r="AT451" i="1" s="1"/>
  <c r="BF447" i="1"/>
  <c r="BF449" i="1"/>
  <c r="BR447" i="1"/>
  <c r="BR449" i="1"/>
  <c r="BR451" i="1" s="1"/>
  <c r="BZ264" i="1"/>
  <c r="BZ265" i="1"/>
  <c r="BZ221" i="1"/>
  <c r="K447" i="1"/>
  <c r="K449" i="1"/>
  <c r="K451" i="1" s="1"/>
  <c r="W447" i="1"/>
  <c r="W449" i="1"/>
  <c r="W451" i="1" s="1"/>
  <c r="AI447" i="1"/>
  <c r="AI449" i="1"/>
  <c r="AI451" i="1" s="1"/>
  <c r="AU447" i="1"/>
  <c r="AU449" i="1"/>
  <c r="AU451" i="1" s="1"/>
  <c r="BG447" i="1"/>
  <c r="BG449" i="1"/>
  <c r="BG451" i="1" s="1"/>
  <c r="BS447" i="1"/>
  <c r="BS449" i="1"/>
  <c r="BS451" i="1" s="1"/>
  <c r="BZ252" i="1"/>
  <c r="BZ372" i="1"/>
  <c r="L447" i="1"/>
  <c r="X447" i="1"/>
  <c r="AJ447" i="1"/>
  <c r="AV447" i="1"/>
  <c r="BH447" i="1"/>
  <c r="BT447" i="1"/>
  <c r="M447" i="1"/>
  <c r="Y447" i="1"/>
  <c r="AK447" i="1"/>
  <c r="AW447" i="1"/>
  <c r="BI447" i="1"/>
  <c r="BU447" i="1"/>
  <c r="P447" i="1"/>
  <c r="AB447" i="1"/>
  <c r="AN447" i="1"/>
  <c r="AZ447" i="1"/>
  <c r="BL447" i="1"/>
  <c r="BX447" i="1"/>
  <c r="E447" i="1"/>
  <c r="Q447" i="1"/>
  <c r="AC447" i="1"/>
  <c r="AO447" i="1"/>
  <c r="BA447" i="1"/>
  <c r="BM447" i="1"/>
  <c r="BY447" i="1"/>
  <c r="F447" i="1"/>
  <c r="R447" i="1"/>
  <c r="AD447" i="1"/>
  <c r="AP447" i="1"/>
  <c r="BB447" i="1"/>
  <c r="BN447" i="1"/>
  <c r="G447" i="1"/>
  <c r="S447" i="1"/>
  <c r="AE447" i="1"/>
  <c r="AQ447" i="1"/>
  <c r="BC447" i="1"/>
  <c r="BO447" i="1"/>
  <c r="H447" i="1"/>
  <c r="T447" i="1"/>
  <c r="AF447" i="1"/>
  <c r="AR447" i="1"/>
  <c r="BD447" i="1"/>
  <c r="BP447" i="1"/>
  <c r="I447" i="1"/>
  <c r="U447" i="1"/>
  <c r="AG447" i="1"/>
  <c r="AS447" i="1"/>
  <c r="BE447" i="1"/>
  <c r="BQ447" i="1"/>
  <c r="Q451" i="1" l="1"/>
  <c r="AB451" i="1"/>
  <c r="P451" i="1"/>
  <c r="AY451" i="1"/>
  <c r="Z451" i="1"/>
  <c r="BP451" i="1"/>
  <c r="BM458" i="1"/>
  <c r="BM461" i="1" s="1"/>
  <c r="Z458" i="1"/>
  <c r="Y458" i="1"/>
  <c r="BT458" i="1"/>
  <c r="G451" i="1"/>
  <c r="AM451" i="1"/>
  <c r="BZ53" i="1"/>
  <c r="BZ455" i="1" s="1"/>
  <c r="N451" i="1"/>
  <c r="BO452" i="1"/>
  <c r="BO471" i="1" s="1"/>
  <c r="AH452" i="1"/>
  <c r="AH471" i="1" s="1"/>
  <c r="AJ452" i="1"/>
  <c r="AJ471" i="1" s="1"/>
  <c r="AG451" i="1"/>
  <c r="BY451" i="1"/>
  <c r="O451" i="1"/>
  <c r="BJ451" i="1"/>
  <c r="AW451" i="1"/>
  <c r="BZ136" i="1"/>
  <c r="BZ458" i="1" s="1"/>
  <c r="BZ201" i="1"/>
  <c r="BZ459" i="1" s="1"/>
  <c r="G452" i="1"/>
  <c r="G471" i="1" s="1"/>
  <c r="BE452" i="1"/>
  <c r="BE471" i="1" s="1"/>
  <c r="AP461" i="1"/>
  <c r="BZ449" i="1"/>
  <c r="BZ451" i="1" s="1"/>
  <c r="BZ447" i="1"/>
  <c r="BE462" i="1"/>
  <c r="BE461" i="1"/>
  <c r="BD452" i="1"/>
  <c r="BD471" i="1" s="1"/>
  <c r="R456" i="1"/>
  <c r="BZ454" i="1"/>
  <c r="AD452" i="1"/>
  <c r="AD471" i="1" s="1"/>
  <c r="BL462" i="1"/>
  <c r="BL461" i="1"/>
  <c r="AA456" i="1"/>
  <c r="AT452" i="1"/>
  <c r="AT471" i="1" s="1"/>
  <c r="AA462" i="1"/>
  <c r="AA461" i="1"/>
  <c r="AA463" i="1"/>
  <c r="AH462" i="1"/>
  <c r="AH461" i="1"/>
  <c r="Z462" i="1"/>
  <c r="Z461" i="1"/>
  <c r="BH456" i="1"/>
  <c r="BH463" i="1" s="1"/>
  <c r="BU462" i="1"/>
  <c r="BU461" i="1"/>
  <c r="BR452" i="1"/>
  <c r="BR471" i="1" s="1"/>
  <c r="AJ462" i="1"/>
  <c r="AJ461" i="1"/>
  <c r="K452" i="1"/>
  <c r="K471" i="1" s="1"/>
  <c r="AK456" i="1"/>
  <c r="AS452" i="1"/>
  <c r="AS471" i="1" s="1"/>
  <c r="AR461" i="1"/>
  <c r="S462" i="1"/>
  <c r="S461" i="1"/>
  <c r="AD461" i="1"/>
  <c r="AD462" i="1"/>
  <c r="AC456" i="1"/>
  <c r="BM462" i="1"/>
  <c r="AN456" i="1"/>
  <c r="AT463" i="1"/>
  <c r="AT461" i="1"/>
  <c r="O452" i="1"/>
  <c r="O471" i="1" s="1"/>
  <c r="BE456" i="1"/>
  <c r="BE466" i="1" s="1"/>
  <c r="N452" i="1"/>
  <c r="N471" i="1" s="1"/>
  <c r="BS456" i="1"/>
  <c r="BS466" i="1" s="1"/>
  <c r="BR462" i="1"/>
  <c r="BR461" i="1"/>
  <c r="U456" i="1"/>
  <c r="U465" i="1" s="1"/>
  <c r="K461" i="1"/>
  <c r="AT456" i="1"/>
  <c r="AT466" i="1" s="1"/>
  <c r="BD456" i="1"/>
  <c r="BD463" i="1" s="1"/>
  <c r="AO456" i="1"/>
  <c r="AZ456" i="1"/>
  <c r="AZ466" i="1" s="1"/>
  <c r="AS461" i="1"/>
  <c r="AQ456" i="1"/>
  <c r="AQ463" i="1" s="1"/>
  <c r="AR465" i="1"/>
  <c r="AR456" i="1"/>
  <c r="AR463" i="1" s="1"/>
  <c r="AR452" i="1"/>
  <c r="AR471" i="1" s="1"/>
  <c r="BI456" i="1"/>
  <c r="BI463" i="1" s="1"/>
  <c r="R452" i="1"/>
  <c r="R471" i="1" s="1"/>
  <c r="AZ462" i="1"/>
  <c r="AZ461" i="1"/>
  <c r="O456" i="1"/>
  <c r="O462" i="1"/>
  <c r="O461" i="1"/>
  <c r="O465" i="1" s="1"/>
  <c r="O463" i="1"/>
  <c r="N462" i="1"/>
  <c r="N461" i="1"/>
  <c r="AV456" i="1"/>
  <c r="X462" i="1"/>
  <c r="X461" i="1"/>
  <c r="BS452" i="1"/>
  <c r="BS471" i="1" s="1"/>
  <c r="F454" i="1"/>
  <c r="F451" i="1"/>
  <c r="AG452" i="1"/>
  <c r="AG471" i="1" s="1"/>
  <c r="AF463" i="1"/>
  <c r="AF462" i="1"/>
  <c r="AF461" i="1"/>
  <c r="AG456" i="1"/>
  <c r="G462" i="1"/>
  <c r="G461" i="1"/>
  <c r="V452" i="1"/>
  <c r="V471" i="1" s="1"/>
  <c r="R461" i="1"/>
  <c r="R463" i="1"/>
  <c r="Q456" i="1"/>
  <c r="BA461" i="1"/>
  <c r="BA462" i="1"/>
  <c r="AB456" i="1"/>
  <c r="AB463" i="1" s="1"/>
  <c r="BW461" i="1"/>
  <c r="BV452" i="1"/>
  <c r="BV471" i="1" s="1"/>
  <c r="BI462" i="1"/>
  <c r="BI461" i="1"/>
  <c r="BG456" i="1"/>
  <c r="BS461" i="1"/>
  <c r="AH456" i="1"/>
  <c r="AH466" i="1" s="1"/>
  <c r="K456" i="1"/>
  <c r="K466" i="1" s="1"/>
  <c r="AG462" i="1"/>
  <c r="AG461" i="1"/>
  <c r="AE456" i="1"/>
  <c r="AF456" i="1"/>
  <c r="AF465" i="1" s="1"/>
  <c r="AF452" i="1"/>
  <c r="AF471" i="1" s="1"/>
  <c r="BN456" i="1"/>
  <c r="BO462" i="1"/>
  <c r="BO461" i="1"/>
  <c r="V462" i="1"/>
  <c r="V461" i="1"/>
  <c r="BW456" i="1"/>
  <c r="BW463" i="1" s="1"/>
  <c r="BW452" i="1"/>
  <c r="BW471" i="1" s="1"/>
  <c r="BV456" i="1"/>
  <c r="BV463" i="1" s="1"/>
  <c r="BV461" i="1"/>
  <c r="AJ465" i="1"/>
  <c r="AJ467" i="1" s="1"/>
  <c r="AJ456" i="1"/>
  <c r="AJ466" i="1" s="1"/>
  <c r="AS465" i="1"/>
  <c r="AS456" i="1"/>
  <c r="L462" i="1"/>
  <c r="L461" i="1"/>
  <c r="BG452" i="1"/>
  <c r="BG471" i="1" s="1"/>
  <c r="V456" i="1"/>
  <c r="V463" i="1" s="1"/>
  <c r="U452" i="1"/>
  <c r="U471" i="1" s="1"/>
  <c r="T452" i="1"/>
  <c r="T471" i="1" s="1"/>
  <c r="BU456" i="1"/>
  <c r="BU466" i="1" s="1"/>
  <c r="AO461" i="1"/>
  <c r="AO462" i="1"/>
  <c r="P456" i="1"/>
  <c r="AN462" i="1"/>
  <c r="AN461" i="1"/>
  <c r="AN465" i="1" s="1"/>
  <c r="AN463" i="1"/>
  <c r="BJ456" i="1"/>
  <c r="BJ463" i="1" s="1"/>
  <c r="BK452" i="1"/>
  <c r="BK471" i="1" s="1"/>
  <c r="BJ452" i="1"/>
  <c r="BJ471" i="1" s="1"/>
  <c r="AW463" i="1"/>
  <c r="AW462" i="1"/>
  <c r="AW461" i="1"/>
  <c r="AU456" i="1"/>
  <c r="AU463" i="1" s="1"/>
  <c r="BG461" i="1"/>
  <c r="BG465" i="1" s="1"/>
  <c r="BD462" i="1"/>
  <c r="BD461" i="1"/>
  <c r="BD465" i="1" s="1"/>
  <c r="BA456" i="1"/>
  <c r="BA466" i="1" s="1"/>
  <c r="U463" i="1"/>
  <c r="U461" i="1"/>
  <c r="S456" i="1"/>
  <c r="S466" i="1" s="1"/>
  <c r="T456" i="1"/>
  <c r="T462" i="1"/>
  <c r="T461" i="1"/>
  <c r="BB456" i="1"/>
  <c r="J452" i="1"/>
  <c r="J471" i="1" s="1"/>
  <c r="BK456" i="1"/>
  <c r="BK461" i="1"/>
  <c r="BK463" i="1"/>
  <c r="AX456" i="1"/>
  <c r="AX466" i="1" s="1"/>
  <c r="BJ462" i="1"/>
  <c r="BJ461" i="1"/>
  <c r="X456" i="1"/>
  <c r="BT462" i="1"/>
  <c r="BT461" i="1"/>
  <c r="AU452" i="1"/>
  <c r="AU471" i="1" s="1"/>
  <c r="BC456" i="1"/>
  <c r="BC466" i="1" s="1"/>
  <c r="AE463" i="1"/>
  <c r="AE462" i="1"/>
  <c r="AE461" i="1"/>
  <c r="AE465" i="1" s="1"/>
  <c r="E461" i="1"/>
  <c r="I452" i="1"/>
  <c r="I471" i="1" s="1"/>
  <c r="H452" i="1"/>
  <c r="H471" i="1" s="1"/>
  <c r="BC462" i="1"/>
  <c r="BC461" i="1"/>
  <c r="BN461" i="1"/>
  <c r="BN463" i="1"/>
  <c r="BN462" i="1"/>
  <c r="BY456" i="1"/>
  <c r="J463" i="1"/>
  <c r="J462" i="1"/>
  <c r="J461" i="1"/>
  <c r="J465" i="1" s="1"/>
  <c r="AC461" i="1"/>
  <c r="AC463" i="1"/>
  <c r="AC462" i="1"/>
  <c r="BX456" i="1"/>
  <c r="AW456" i="1"/>
  <c r="AW466" i="1" s="1"/>
  <c r="AB462" i="1"/>
  <c r="AB461" i="1"/>
  <c r="AL456" i="1"/>
  <c r="AL465" i="1" s="1"/>
  <c r="AY452" i="1"/>
  <c r="AY471" i="1" s="1"/>
  <c r="AX452" i="1"/>
  <c r="AX471" i="1" s="1"/>
  <c r="AK463" i="1"/>
  <c r="AK462" i="1"/>
  <c r="AK461" i="1"/>
  <c r="AK465" i="1" s="1"/>
  <c r="AI456" i="1"/>
  <c r="AU461" i="1"/>
  <c r="J456" i="1"/>
  <c r="BY461" i="1"/>
  <c r="BY462" i="1"/>
  <c r="M462" i="1"/>
  <c r="M461" i="1"/>
  <c r="BZ251" i="1"/>
  <c r="E454" i="1"/>
  <c r="E451" i="1"/>
  <c r="I461" i="1"/>
  <c r="I465" i="1" s="1"/>
  <c r="G456" i="1"/>
  <c r="G466" i="1" s="1"/>
  <c r="H456" i="1"/>
  <c r="H461" i="1"/>
  <c r="AP456" i="1"/>
  <c r="AP466" i="1" s="1"/>
  <c r="BF452" i="1"/>
  <c r="BF471" i="1" s="1"/>
  <c r="AY461" i="1"/>
  <c r="Z456" i="1"/>
  <c r="Z466" i="1" s="1"/>
  <c r="AX461" i="1"/>
  <c r="L456" i="1"/>
  <c r="L466" i="1" s="1"/>
  <c r="BH462" i="1"/>
  <c r="BH461" i="1"/>
  <c r="AI452" i="1"/>
  <c r="AI471" i="1" s="1"/>
  <c r="BQ452" i="1"/>
  <c r="BQ471" i="1" s="1"/>
  <c r="BP462" i="1"/>
  <c r="BP461" i="1"/>
  <c r="AQ462" i="1"/>
  <c r="AQ461" i="1"/>
  <c r="BB461" i="1"/>
  <c r="BB463" i="1"/>
  <c r="BB462" i="1"/>
  <c r="BM456" i="1"/>
  <c r="BQ456" i="1"/>
  <c r="Q461" i="1"/>
  <c r="Q463" i="1"/>
  <c r="Q462" i="1"/>
  <c r="BL456" i="1"/>
  <c r="BL466" i="1" s="1"/>
  <c r="BF461" i="1"/>
  <c r="P462" i="1"/>
  <c r="P461" i="1"/>
  <c r="P463" i="1"/>
  <c r="AY456" i="1"/>
  <c r="N456" i="1"/>
  <c r="N466" i="1" s="1"/>
  <c r="AM452" i="1"/>
  <c r="AM471" i="1" s="1"/>
  <c r="AL452" i="1"/>
  <c r="AL471" i="1" s="1"/>
  <c r="Y463" i="1"/>
  <c r="Y462" i="1"/>
  <c r="Y461" i="1"/>
  <c r="Y465" i="1" s="1"/>
  <c r="W456" i="1"/>
  <c r="AI463" i="1"/>
  <c r="AI461" i="1"/>
  <c r="AI465" i="1" s="1"/>
  <c r="BR465" i="1"/>
  <c r="BR467" i="1" s="1"/>
  <c r="BR456" i="1"/>
  <c r="BR466" i="1" s="1"/>
  <c r="W463" i="1"/>
  <c r="W461" i="1"/>
  <c r="F458" i="1"/>
  <c r="F452" i="1"/>
  <c r="F471" i="1" s="1"/>
  <c r="BQ462" i="1"/>
  <c r="BQ461" i="1"/>
  <c r="BO456" i="1"/>
  <c r="BO466" i="1" s="1"/>
  <c r="BP456" i="1"/>
  <c r="BP465" i="1" s="1"/>
  <c r="BP452" i="1"/>
  <c r="BP471" i="1" s="1"/>
  <c r="AD465" i="1"/>
  <c r="AD467" i="1" s="1"/>
  <c r="AD456" i="1"/>
  <c r="AD466" i="1" s="1"/>
  <c r="AP452" i="1"/>
  <c r="AP471" i="1" s="1"/>
  <c r="E452" i="1"/>
  <c r="E471" i="1" s="1"/>
  <c r="BX462" i="1"/>
  <c r="BX461" i="1"/>
  <c r="AM456" i="1"/>
  <c r="AM466" i="1" s="1"/>
  <c r="AM462" i="1"/>
  <c r="AM461" i="1"/>
  <c r="M456" i="1"/>
  <c r="AL461" i="1"/>
  <c r="BT456" i="1"/>
  <c r="BT466" i="1" s="1"/>
  <c r="Y456" i="1"/>
  <c r="AV463" i="1"/>
  <c r="AV462" i="1"/>
  <c r="AV461" i="1"/>
  <c r="W452" i="1"/>
  <c r="W471" i="1" s="1"/>
  <c r="BF456" i="1"/>
  <c r="BF466" i="1" s="1"/>
  <c r="I456" i="1"/>
  <c r="Z465" i="1" l="1"/>
  <c r="Z467" i="1" s="1"/>
  <c r="BV465" i="1"/>
  <c r="AG466" i="1"/>
  <c r="V465" i="1"/>
  <c r="BS465" i="1"/>
  <c r="BS467" i="1" s="1"/>
  <c r="BJ465" i="1"/>
  <c r="BW466" i="1"/>
  <c r="BM466" i="1"/>
  <c r="BY466" i="1"/>
  <c r="Y466" i="1"/>
  <c r="Y467" i="1" s="1"/>
  <c r="AY466" i="1"/>
  <c r="H462" i="1"/>
  <c r="J466" i="1"/>
  <c r="J467" i="1" s="1"/>
  <c r="BY465" i="1"/>
  <c r="BS463" i="1"/>
  <c r="R462" i="1"/>
  <c r="BG462" i="1"/>
  <c r="BI465" i="1"/>
  <c r="K462" i="1"/>
  <c r="H466" i="1"/>
  <c r="AL463" i="1"/>
  <c r="AU462" i="1"/>
  <c r="M466" i="1"/>
  <c r="AX462" i="1"/>
  <c r="I462" i="1"/>
  <c r="BX466" i="1"/>
  <c r="X466" i="1"/>
  <c r="L465" i="1"/>
  <c r="L467" i="1" s="1"/>
  <c r="AI462" i="1"/>
  <c r="BF462" i="1"/>
  <c r="AX463" i="1"/>
  <c r="X465" i="1"/>
  <c r="X467" i="1" s="1"/>
  <c r="T466" i="1"/>
  <c r="F461" i="1"/>
  <c r="F462" i="1"/>
  <c r="BB466" i="1"/>
  <c r="AV466" i="1"/>
  <c r="R466" i="1"/>
  <c r="BF465" i="1"/>
  <c r="BF467" i="1" s="1"/>
  <c r="M465" i="1"/>
  <c r="M467" i="1" s="1"/>
  <c r="BF463" i="1"/>
  <c r="AP465" i="1"/>
  <c r="AP467" i="1" s="1"/>
  <c r="E456" i="1"/>
  <c r="BB465" i="1"/>
  <c r="BB467" i="1" s="1"/>
  <c r="BA465" i="1"/>
  <c r="BA467" i="1" s="1"/>
  <c r="BU465" i="1"/>
  <c r="BU467" i="1" s="1"/>
  <c r="AE466" i="1"/>
  <c r="AE467" i="1" s="1"/>
  <c r="BG466" i="1"/>
  <c r="BG467" i="1" s="1"/>
  <c r="BA463" i="1"/>
  <c r="AG465" i="1"/>
  <c r="AG467" i="1" s="1"/>
  <c r="AV465" i="1"/>
  <c r="AV467" i="1" s="1"/>
  <c r="AZ465" i="1"/>
  <c r="AZ467" i="1" s="1"/>
  <c r="AN466" i="1"/>
  <c r="AN467" i="1" s="1"/>
  <c r="S463" i="1"/>
  <c r="R465" i="1"/>
  <c r="R467" i="1" s="1"/>
  <c r="AO466" i="1"/>
  <c r="W462" i="1"/>
  <c r="BZ460" i="1"/>
  <c r="BZ461" i="1" s="1"/>
  <c r="BZ452" i="1"/>
  <c r="AM463" i="1"/>
  <c r="BL465" i="1"/>
  <c r="BL467" i="1" s="1"/>
  <c r="AI466" i="1"/>
  <c r="AI467" i="1" s="1"/>
  <c r="AW465" i="1"/>
  <c r="AW467" i="1" s="1"/>
  <c r="Q466" i="1"/>
  <c r="BI466" i="1"/>
  <c r="BI467" i="1" s="1"/>
  <c r="AO465" i="1"/>
  <c r="AO467" i="1" s="1"/>
  <c r="BR463" i="1"/>
  <c r="AR462" i="1"/>
  <c r="BU463" i="1"/>
  <c r="BP466" i="1"/>
  <c r="BP467" i="1" s="1"/>
  <c r="N465" i="1"/>
  <c r="N467" i="1" s="1"/>
  <c r="H463" i="1"/>
  <c r="AX465" i="1"/>
  <c r="AX467" i="1" s="1"/>
  <c r="T463" i="1"/>
  <c r="BJ466" i="1"/>
  <c r="BJ467" i="1" s="1"/>
  <c r="BV462" i="1"/>
  <c r="Q465" i="1"/>
  <c r="Q467" i="1" s="1"/>
  <c r="N463" i="1"/>
  <c r="BD466" i="1"/>
  <c r="BD467" i="1" s="1"/>
  <c r="BM463" i="1"/>
  <c r="BH466" i="1"/>
  <c r="AA466" i="1"/>
  <c r="M463" i="1"/>
  <c r="V466" i="1"/>
  <c r="V467" i="1" s="1"/>
  <c r="AG463" i="1"/>
  <c r="AR466" i="1"/>
  <c r="AR467" i="1" s="1"/>
  <c r="BH465" i="1"/>
  <c r="BH467" i="1" s="1"/>
  <c r="AA465" i="1"/>
  <c r="AA467" i="1" s="1"/>
  <c r="BE463" i="1"/>
  <c r="BX465" i="1"/>
  <c r="BX467" i="1" s="1"/>
  <c r="BC465" i="1"/>
  <c r="BC467" i="1" s="1"/>
  <c r="T465" i="1"/>
  <c r="AC466" i="1"/>
  <c r="BL463" i="1"/>
  <c r="AM465" i="1"/>
  <c r="AM467" i="1" s="1"/>
  <c r="BO465" i="1"/>
  <c r="BO467" i="1" s="1"/>
  <c r="AY465" i="1"/>
  <c r="AY467" i="1" s="1"/>
  <c r="BQ466" i="1"/>
  <c r="BP463" i="1"/>
  <c r="BY463" i="1"/>
  <c r="BG463" i="1"/>
  <c r="BV466" i="1"/>
  <c r="BV467" i="1" s="1"/>
  <c r="BO463" i="1"/>
  <c r="K465" i="1"/>
  <c r="K467" i="1" s="1"/>
  <c r="F456" i="1"/>
  <c r="F466" i="1" s="1"/>
  <c r="AQ466" i="1"/>
  <c r="AT465" i="1"/>
  <c r="AT467" i="1" s="1"/>
  <c r="AC465" i="1"/>
  <c r="AC467" i="1" s="1"/>
  <c r="AK466" i="1"/>
  <c r="AK467" i="1" s="1"/>
  <c r="BX463" i="1"/>
  <c r="BQ465" i="1"/>
  <c r="AY463" i="1"/>
  <c r="G465" i="1"/>
  <c r="G467" i="1" s="1"/>
  <c r="BC463" i="1"/>
  <c r="BK462" i="1"/>
  <c r="S465" i="1"/>
  <c r="S467" i="1" s="1"/>
  <c r="AU466" i="1"/>
  <c r="P466" i="1"/>
  <c r="BN466" i="1"/>
  <c r="O466" i="1"/>
  <c r="O467" i="1" s="1"/>
  <c r="AQ465" i="1"/>
  <c r="AQ467" i="1" s="1"/>
  <c r="BE465" i="1"/>
  <c r="BE467" i="1" s="1"/>
  <c r="Z463" i="1"/>
  <c r="AP462" i="1"/>
  <c r="BT465" i="1"/>
  <c r="BT467" i="1" s="1"/>
  <c r="W466" i="1"/>
  <c r="BK466" i="1"/>
  <c r="AU465" i="1"/>
  <c r="AU467" i="1" s="1"/>
  <c r="P465" i="1"/>
  <c r="BN465" i="1"/>
  <c r="BN467" i="1" s="1"/>
  <c r="AH465" i="1"/>
  <c r="AH467" i="1" s="1"/>
  <c r="BW462" i="1"/>
  <c r="AD463" i="1"/>
  <c r="AP463" i="1"/>
  <c r="H465" i="1"/>
  <c r="H467" i="1" s="1"/>
  <c r="I466" i="1"/>
  <c r="I467" i="1" s="1"/>
  <c r="BQ463" i="1"/>
  <c r="W465" i="1"/>
  <c r="W467" i="1" s="1"/>
  <c r="BM465" i="1"/>
  <c r="AY462" i="1"/>
  <c r="BT463" i="1"/>
  <c r="BK465" i="1"/>
  <c r="BK467" i="1" s="1"/>
  <c r="U462" i="1"/>
  <c r="L463" i="1"/>
  <c r="BW465" i="1"/>
  <c r="BW467" i="1" s="1"/>
  <c r="AB466" i="1"/>
  <c r="AZ463" i="1"/>
  <c r="AS462" i="1"/>
  <c r="K463" i="1"/>
  <c r="AL462" i="1"/>
  <c r="I463" i="1"/>
  <c r="AL466" i="1"/>
  <c r="AL467" i="1" s="1"/>
  <c r="E462" i="1"/>
  <c r="AO463" i="1"/>
  <c r="AS466" i="1"/>
  <c r="AS467" i="1" s="1"/>
  <c r="AF466" i="1"/>
  <c r="AF467" i="1" s="1"/>
  <c r="BS462" i="1"/>
  <c r="AB465" i="1"/>
  <c r="AB467" i="1" s="1"/>
  <c r="G463" i="1"/>
  <c r="X463" i="1"/>
  <c r="AS463" i="1"/>
  <c r="U466" i="1"/>
  <c r="U467" i="1" s="1"/>
  <c r="AT462" i="1"/>
  <c r="AJ463" i="1"/>
  <c r="AH463" i="1"/>
  <c r="BZ456" i="1"/>
  <c r="BY467" i="1" l="1"/>
  <c r="F465" i="1"/>
  <c r="F467" i="1" s="1"/>
  <c r="BM467" i="1"/>
  <c r="T467" i="1"/>
  <c r="E466" i="1"/>
  <c r="E463" i="1"/>
  <c r="BZ466" i="1"/>
  <c r="BZ463" i="1"/>
  <c r="E465" i="1"/>
  <c r="E467" i="1" s="1"/>
  <c r="F463" i="1"/>
  <c r="BZ465" i="1"/>
  <c r="BZ467" i="1" s="1"/>
  <c r="P467" i="1"/>
  <c r="BZ471" i="1"/>
  <c r="BZ462" i="1"/>
  <c r="BQ467" i="1"/>
</calcChain>
</file>

<file path=xl/sharedStrings.xml><?xml version="1.0" encoding="utf-8"?>
<sst xmlns="http://schemas.openxmlformats.org/spreadsheetml/2006/main" count="1996" uniqueCount="1134">
  <si>
    <t>การคำนวณต้นทุนบริการ Unit Cost แบบ Quick Method  เดือน กรกฎาคม  2564 ใช้ข้อมูลจาก http://hfo64.cfo.in.th/  ณ วันที่ 16  สิงหาคม 2564</t>
  </si>
  <si>
    <t>6 ผลรวม</t>
  </si>
  <si>
    <t>DataID</t>
  </si>
  <si>
    <t>ผังบัญชี 2564</t>
  </si>
  <si>
    <t>สมุทรปราการ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</si>
  <si>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</si>
  <si>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</si>
  <si>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</si>
  <si>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</si>
  <si>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</si>
  <si>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</si>
  <si>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สระแก้ว</t>
  </si>
  <si>
    <t>เขต 6</t>
  </si>
  <si>
    <t>ชื่อPlanfin60</t>
  </si>
  <si>
    <t>CodeL1</t>
  </si>
  <si>
    <t>Account1</t>
  </si>
  <si>
    <t>สมุทรปราการ,รพท.</t>
  </si>
  <si>
    <t>บางบ่อ,รพช.</t>
  </si>
  <si>
    <t>บางพลี,รพท.</t>
  </si>
  <si>
    <t>บางจาก,รพช.</t>
  </si>
  <si>
    <t>พระสมุทรเจดีย์,รพช.</t>
  </si>
  <si>
    <t>บางเสาธง,รพช.</t>
  </si>
  <si>
    <t>ชลบุรี,รพศ.</t>
  </si>
  <si>
    <t>บ้านบึง,รพช.</t>
  </si>
  <si>
    <t>หนองใหญ่,รพช.</t>
  </si>
  <si>
    <t>บางละมุง,รพท.</t>
  </si>
  <si>
    <t>วัดญาณสังวราราม,รพช.</t>
  </si>
  <si>
    <t>พานทอง,รพช.</t>
  </si>
  <si>
    <t>พนัสนิคม,รพช.</t>
  </si>
  <si>
    <t>แหลมฉบัง,รพช.</t>
  </si>
  <si>
    <t>เกาะสีชัง,รพช.</t>
  </si>
  <si>
    <t>สัตหีบกม10,รพช.</t>
  </si>
  <si>
    <t>บ่อทอง,รพช.</t>
  </si>
  <si>
    <t>เกาะจันทร์,รพช.</t>
  </si>
  <si>
    <t>ระยอง,รพศ.</t>
  </si>
  <si>
    <t>เฉลิมพระเกียรติสมเด็จพระเทพรัตนราชสุดาฯ สยามบรมราชกุมารี ระยอง,รพท.</t>
  </si>
  <si>
    <t>บ้านฉาง,รพช.</t>
  </si>
  <si>
    <t>แกลง,รพท.</t>
  </si>
  <si>
    <t>วังจันทร์,รพช.</t>
  </si>
  <si>
    <t>บ้านค่าย,รพช.</t>
  </si>
  <si>
    <t>ปลวกแดง,รพช.</t>
  </si>
  <si>
    <t>เขาชะเมา เฉลิมพระเกียรติ 80 พรรษา,รพช.</t>
  </si>
  <si>
    <t>นิคมพัฒนา,รพช.</t>
  </si>
  <si>
    <t>พระปกเกล้า,รพศ.</t>
  </si>
  <si>
    <t>ขลุง,รพช.</t>
  </si>
  <si>
    <t>ท่าใหม่,รพช.</t>
  </si>
  <si>
    <t>เขาสุกิม,รพช.</t>
  </si>
  <si>
    <t>สองพี่น้อง,รพช.</t>
  </si>
  <si>
    <t>โป่งน้ำร้อน,รพช.</t>
  </si>
  <si>
    <t>มะขาม,รพช.</t>
  </si>
  <si>
    <t>แหลมสิงห์,รพช.</t>
  </si>
  <si>
    <t>สอยดาว,รพช.</t>
  </si>
  <si>
    <t>แก่งหางแมว,รพช.</t>
  </si>
  <si>
    <t>นายายอาม,รพช.</t>
  </si>
  <si>
    <t>เขาคิชฌกูฏ,รพช.</t>
  </si>
  <si>
    <t>ตราด,รพท.</t>
  </si>
  <si>
    <t>คลองใหญ่,รพช.</t>
  </si>
  <si>
    <t>เขาสมิง,รพช.</t>
  </si>
  <si>
    <t>บ่อไร่,รพช.</t>
  </si>
  <si>
    <t>แหลมงอบ,รพช.</t>
  </si>
  <si>
    <t>เกาะกูด,รพช.</t>
  </si>
  <si>
    <t>เกาะช้าง,รพช.</t>
  </si>
  <si>
    <t>พุทธโสธร,รพท.</t>
  </si>
  <si>
    <t>ท่าตะเกียบ,รพช.</t>
  </si>
  <si>
    <t>บางคล้า,รพช.</t>
  </si>
  <si>
    <t>บางน้ำเปรี้ยว,รพช.</t>
  </si>
  <si>
    <t>บางปะกง,รพช.</t>
  </si>
  <si>
    <t>บ้านโพธิ์,รพช.</t>
  </si>
  <si>
    <t>พนมสารคาม,รพช.</t>
  </si>
  <si>
    <t>สนามชัยเขต,รพช.</t>
  </si>
  <si>
    <t>แปลงยาว,รพช.</t>
  </si>
  <si>
    <t>ราชสาส์น,รพช.</t>
  </si>
  <si>
    <t>คลองเขื่อน,รพช.</t>
  </si>
  <si>
    <t>เจ้าพระยาอภัยภูเบศร,รพศ.</t>
  </si>
  <si>
    <t>กบินทร์บุรี,รพท.</t>
  </si>
  <si>
    <t>นาดี,รพช.</t>
  </si>
  <si>
    <t>บ้านสร้าง,รพช.</t>
  </si>
  <si>
    <t>ประจันตคาม,รพช.</t>
  </si>
  <si>
    <t>ศรีมหาโพธิ,รพช.</t>
  </si>
  <si>
    <t>ศรีมโหสถ,รพช.</t>
  </si>
  <si>
    <t>สมเด็จพระยุพราชสระแก้ว,รพท.</t>
  </si>
  <si>
    <t>คลองหาด,รพช.</t>
  </si>
  <si>
    <t>ตาพระยา,รพช.</t>
  </si>
  <si>
    <t>วังน้ำเย็น,รพช.</t>
  </si>
  <si>
    <t>วัฒนานคร,รพช.</t>
  </si>
  <si>
    <t>อรัญประเทศ,รพท.</t>
  </si>
  <si>
    <t>เขาฉกรรจ์,รพช.</t>
  </si>
  <si>
    <t>วังสมบูรณ์,รพช.</t>
  </si>
  <si>
    <t>โคกสูง,รพช.</t>
  </si>
  <si>
    <t>10685</t>
  </si>
  <si>
    <t>10752</t>
  </si>
  <si>
    <t>10753</t>
  </si>
  <si>
    <t>10754</t>
  </si>
  <si>
    <t>10755</t>
  </si>
  <si>
    <t>28785</t>
  </si>
  <si>
    <t>10662</t>
  </si>
  <si>
    <t>10817</t>
  </si>
  <si>
    <t>10818</t>
  </si>
  <si>
    <t>10819</t>
  </si>
  <si>
    <t>10820</t>
  </si>
  <si>
    <t>10821</t>
  </si>
  <si>
    <t>10822</t>
  </si>
  <si>
    <t>10823</t>
  </si>
  <si>
    <t>10824</t>
  </si>
  <si>
    <t>10825</t>
  </si>
  <si>
    <t>10826</t>
  </si>
  <si>
    <t>28006</t>
  </si>
  <si>
    <t>10663</t>
  </si>
  <si>
    <t>10827</t>
  </si>
  <si>
    <t>10828</t>
  </si>
  <si>
    <t>10829</t>
  </si>
  <si>
    <t>10830</t>
  </si>
  <si>
    <t>10832</t>
  </si>
  <si>
    <t>22734</t>
  </si>
  <si>
    <t>23962</t>
  </si>
  <si>
    <t>10664</t>
  </si>
  <si>
    <t>10834</t>
  </si>
  <si>
    <t>10835</t>
  </si>
  <si>
    <t>10836</t>
  </si>
  <si>
    <t>10837</t>
  </si>
  <si>
    <t>10838</t>
  </si>
  <si>
    <t>10839</t>
  </si>
  <si>
    <t>10840</t>
  </si>
  <si>
    <t>10841</t>
  </si>
  <si>
    <t>10842</t>
  </si>
  <si>
    <t>10843</t>
  </si>
  <si>
    <t>10844</t>
  </si>
  <si>
    <t>10696</t>
  </si>
  <si>
    <t>10845</t>
  </si>
  <si>
    <t>10846</t>
  </si>
  <si>
    <t>10847</t>
  </si>
  <si>
    <t>10848</t>
  </si>
  <si>
    <t>10849</t>
  </si>
  <si>
    <t>13816</t>
  </si>
  <si>
    <t>10697</t>
  </si>
  <si>
    <t>10833</t>
  </si>
  <si>
    <t>10850</t>
  </si>
  <si>
    <t>10851</t>
  </si>
  <si>
    <t>10852</t>
  </si>
  <si>
    <t>10853</t>
  </si>
  <si>
    <t>10854</t>
  </si>
  <si>
    <t>10855</t>
  </si>
  <si>
    <t>10856</t>
  </si>
  <si>
    <t>13747</t>
  </si>
  <si>
    <t>31327</t>
  </si>
  <si>
    <t>10665</t>
  </si>
  <si>
    <t>10857</t>
  </si>
  <si>
    <t>10858</t>
  </si>
  <si>
    <t>10859</t>
  </si>
  <si>
    <t>10860</t>
  </si>
  <si>
    <t>10861</t>
  </si>
  <si>
    <t>10862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</si>
  <si>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</si>
  <si>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</si>
  <si>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</si>
  <si>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</si>
  <si>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</si>
  <si>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</si>
  <si>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</si>
  <si>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</si>
  <si>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</si>
  <si>
    <t>OPD</t>
  </si>
  <si>
    <t>รายได้ UC</t>
  </si>
  <si>
    <t>4301020105.201</t>
  </si>
  <si>
    <t>รายได้ค่ารักษา UC -OP  ใน CUP</t>
  </si>
  <si>
    <t>4301020105.203</t>
  </si>
  <si>
    <t>รายได้ค่ารักษา UC - OP นอก CUP ในจังหวัด</t>
  </si>
  <si>
    <t>4301020105.205</t>
  </si>
  <si>
    <t>รายได้ค่ารักษา UC-OP  นอก CUP ต่างจังหวัด</t>
  </si>
  <si>
    <t>4301020105.207</t>
  </si>
  <si>
    <t>รายได้ค่ารักษา UC-OP นอกสังกัด สป.</t>
  </si>
  <si>
    <t>4301020105.241</t>
  </si>
  <si>
    <t>รายได้ค่ารักษาด้านการสร้างเสริมสุขภาพและป้องกันโรค (P&amp;P)</t>
  </si>
  <si>
    <t>4301020105.244</t>
  </si>
  <si>
    <t>รายได้ค่ารักษา UC- OP บริการกรณีเฉพาะ (CR)</t>
  </si>
  <si>
    <t>4301020105.263</t>
  </si>
  <si>
    <t>รายได้ค่ารักษา OP Refer</t>
  </si>
  <si>
    <t>4301020105.267</t>
  </si>
  <si>
    <t>รายได้ค่าบริการสาธารณสุขสำหรับโรคติดเชื้อไวรัสโคโรนา - OP จาก สปสช.</t>
  </si>
  <si>
    <t>รายได้ค่ารักษาเบิกต้นสังกัด</t>
  </si>
  <si>
    <t>4301020104.104</t>
  </si>
  <si>
    <t>รายได้ค่ารักษาเบิกต้นสังกัด OP</t>
  </si>
  <si>
    <t>4301020104.108</t>
  </si>
  <si>
    <t>รายได้ค่ารักษาเบิกจ่ายตรง-หน่วยงานอื่น - OP</t>
  </si>
  <si>
    <t>รายได้ค่ารักษา อปท.</t>
  </si>
  <si>
    <t>4301020104.801</t>
  </si>
  <si>
    <t>รายได้ค่ารักษาเบิกจ่ายตรง- อปท. OP</t>
  </si>
  <si>
    <t>4301020104.805</t>
  </si>
  <si>
    <t>รายได้ค่ารักษาเบิกจ่ายตรง - อปท.รูปแบบพิเศษ OP</t>
  </si>
  <si>
    <t>รายได้ค่ารักษาเบิกจ่ายตรงกรมบัญชีกลาง</t>
  </si>
  <si>
    <t>4301020102.104</t>
  </si>
  <si>
    <t>รายได้ค่าตรวจสุขภาพ-หน่วยงานภาครัฐ</t>
  </si>
  <si>
    <t>4301020104.401</t>
  </si>
  <si>
    <t>รายได้ค่ารักษาเบิกจ่ายตรงกรมบัญชีกลาง OP</t>
  </si>
  <si>
    <t>รายได้ประกันสังคม</t>
  </si>
  <si>
    <t>4301020106.305</t>
  </si>
  <si>
    <t>รายได้ค่ารักษาประกันสังคม OP-เครือข่าย</t>
  </si>
  <si>
    <t>4301020106.307</t>
  </si>
  <si>
    <t>รายได้ค่ารักษาประกันสังคม OP-นอกเครือข่าย สังกัด สป.สธ.</t>
  </si>
  <si>
    <t>4301020106.309</t>
  </si>
  <si>
    <t>รายได้ค่ารักษาประกันสังคม OP-นอกเครือข่าย ต่างสังกัด สป.สธ.</t>
  </si>
  <si>
    <t>4301020106.313</t>
  </si>
  <si>
    <t>รายได้ค่ารักษาประกันสังคม-ค่าใช้จ่ายสูง/อุบัติเหตุ/ฉุกเฉิน OP</t>
  </si>
  <si>
    <t>รายได้แรงงานต่างด้าว</t>
  </si>
  <si>
    <t>4301020106.503</t>
  </si>
  <si>
    <t>รายได้ค่ารักษาแรงงานต่างด้าว OP</t>
  </si>
  <si>
    <t>4301020106.509</t>
  </si>
  <si>
    <t>รายได้ค่ารักษาแรงงานต่างด้าว - เบิกจากส่วนกลาง OP</t>
  </si>
  <si>
    <t>4301020106.512</t>
  </si>
  <si>
    <t>รายได้ค่ารักษาแรงงานต่างด้าว OP  นอก CUP</t>
  </si>
  <si>
    <t>4301020106.516</t>
  </si>
  <si>
    <t>รายได้ค่าตรวจสุขภาพแรงงานต่างด้าว</t>
  </si>
  <si>
    <t>รายได้ค่ารักษาและบริการอื่น ๆ</t>
  </si>
  <si>
    <t>4301020102.102</t>
  </si>
  <si>
    <t>รายได้ค่าตรวจสุขภาพ - บุคคลภายนอก</t>
  </si>
  <si>
    <t>4301020104.106</t>
  </si>
  <si>
    <t>รายได้ค่ารักษาชำระเงิน OP</t>
  </si>
  <si>
    <t>4301020104.602</t>
  </si>
  <si>
    <t>รายได้ค่ารักษา พรบ.รถ OP</t>
  </si>
  <si>
    <t>4301020106.701</t>
  </si>
  <si>
    <t>รายได้ค่ารักษาบุคคลที่มีปัญหาสถานะและสิทธิ OP นอก CUP</t>
  </si>
  <si>
    <t>4301020106.703</t>
  </si>
  <si>
    <t>รายได้ค่ารักษาบุคคลที่มีปัญหาสถานะและสิทธิ  - เบิกจากส่วนกลาง OP</t>
  </si>
  <si>
    <t>4301020106.709</t>
  </si>
  <si>
    <t>รายได้ค่ารักษา-บุคคลที่มีปัญหาสถานะและสิทธิ OP ใน CUP</t>
  </si>
  <si>
    <t>OPD ผลรวม</t>
  </si>
  <si>
    <t>IPD</t>
  </si>
  <si>
    <t>4301020105.202</t>
  </si>
  <si>
    <t>รายได้ค่ารักษา UC-IP</t>
  </si>
  <si>
    <t>4301020105.245</t>
  </si>
  <si>
    <t>รายได้ค่ารักษา UC - IP  บริการกรณีเฉพาะ (CR)</t>
  </si>
  <si>
    <t>4301020105.268</t>
  </si>
  <si>
    <t>รายได้ค่าบริการสาธารณสุขสำหรับโรคติดเชื้อไวรัสโคโรนา - IP จาก สปสช.</t>
  </si>
  <si>
    <t>4301020104.105</t>
  </si>
  <si>
    <t>รายได้ค่ารักษาเบิกต้นสังกัด IP</t>
  </si>
  <si>
    <t>4301020104.109</t>
  </si>
  <si>
    <t>รายได้ค่ารักษาเบิกจ่ายตรงหน่วยงานอื่น-IP</t>
  </si>
  <si>
    <t>4301020104.802</t>
  </si>
  <si>
    <t>รายได้ค่ารักษาเบิกจ่ายตรง-อปท. IP</t>
  </si>
  <si>
    <t>4301020104.806</t>
  </si>
  <si>
    <t>รายได้ค่ารักษาเบิกจ่ายตรง- อปท.รูปแบบพิเศษ IP</t>
  </si>
  <si>
    <t>4301020104.402</t>
  </si>
  <si>
    <t>รายได้ค่ารักษาเบิกจ่ายตรงกรมบัญชีกลาง IP</t>
  </si>
  <si>
    <t>4301020106.306</t>
  </si>
  <si>
    <t>รายได้ค่ารักษาประกันสังคม IP-เครือข่าย</t>
  </si>
  <si>
    <t>4301020106.308</t>
  </si>
  <si>
    <t>รายได้ค่ารักษาประกันสังคม IP-นอกเครือข่าย สังกัด สป.สธ.</t>
  </si>
  <si>
    <t>4301020106.310</t>
  </si>
  <si>
    <t>รายได้ค่ารักษาประกันสังคม IP-นอกเครือข่าย ต่างสังกัด สป.สธ.</t>
  </si>
  <si>
    <t>4301020106.312</t>
  </si>
  <si>
    <t>รายได้ค่ารักษาประกันสังคม 72 ชั่วโมงแรก</t>
  </si>
  <si>
    <t>4301020106.314</t>
  </si>
  <si>
    <t>รายได้ค่ารักษาประกันสังคม-ค่าใช้จ่ายสูง IP</t>
  </si>
  <si>
    <t>4301020106.504</t>
  </si>
  <si>
    <t>รายได้ค่ารักษาแรงงานต่างด้าว IP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</si>
  <si>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</si>
  <si>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</si>
  <si>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</si>
  <si>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 - เบิกจากส่วนกลาง IP</t>
  </si>
  <si>
    <t>4301020104.107</t>
  </si>
  <si>
    <t>รายได้ค่ารักษาชำระเงิน IP</t>
  </si>
  <si>
    <t>4301020104.603</t>
  </si>
  <si>
    <t>รายได้ค่ารักษา พรบ.รถ IP</t>
  </si>
  <si>
    <t>4301020106.710</t>
  </si>
  <si>
    <t>รายได้ค่ารักษาบุคคลที่มีปัญหาสถานะและสิทธิ  - เบิกจากส่วนกลาง IP</t>
  </si>
  <si>
    <t>IPD ผลรวม</t>
  </si>
  <si>
    <t>LC</t>
  </si>
  <si>
    <t>เงินเดือนและค่าจ้างประจำ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</si>
  <si>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</si>
  <si>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</si>
  <si>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</si>
  <si>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</si>
  <si>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</si>
  <si>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</si>
  <si>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</si>
  <si>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</si>
  <si>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</si>
  <si>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</si>
  <si>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</si>
  <si>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</si>
  <si>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</si>
  <si>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</si>
  <si>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</si>
  <si>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</si>
  <si>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</si>
  <si>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</si>
  <si>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</si>
  <si>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</si>
  <si>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</si>
  <si>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</si>
  <si>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</si>
  <si>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เงินค่าตอบแทนพนักงานราชการ (บริการ)</t>
  </si>
  <si>
    <t>5101010115.102</t>
  </si>
  <si>
    <t>เงินค่าตอบแทนพนักงานราชการ (สนับสนุน)</t>
  </si>
  <si>
    <t>5101010116.101</t>
  </si>
  <si>
    <t>เงินค่าครองชีพสำหรับข้าราชการ (บริการ)</t>
  </si>
  <si>
    <t>5101010116.102</t>
  </si>
  <si>
    <t>เงินค่าครองชีพสำหรับข้าราชการ(สนับสนุน)</t>
  </si>
  <si>
    <t>5101010116.103</t>
  </si>
  <si>
    <t>เงินค่าครองชีพสำหรับลูกจ้างประจำ(บริการ)</t>
  </si>
  <si>
    <t>5101010116.104</t>
  </si>
  <si>
    <t>เงินค่าครองชีพสำหรับลูกจ้างประจำ(สนับสนุน)</t>
  </si>
  <si>
    <t>5101010116.105</t>
  </si>
  <si>
    <t>เงินค่าครองชีพสำหรับพนักงานราชการ(บริการ)</t>
  </si>
  <si>
    <t>5101010116.106</t>
  </si>
  <si>
    <t>เงินค่าครองชีพสำหรับพนักงานราชการ(สนับสนุน)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</si>
  <si>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</si>
  <si>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</si>
  <si>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</si>
  <si>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</si>
  <si>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ค่าจ้างชั่วคราว/พกส./ค่าจ้างเหมาบุคลากรอื่น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</si>
  <si>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</si>
  <si>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</si>
  <si>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</si>
  <si>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</si>
  <si>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</si>
  <si>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ค่าจ้างพนักงานกระทรวงสาธารณสุข (บริการ)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</si>
  <si>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</si>
  <si>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</si>
  <si>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</si>
  <si>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</si>
  <si>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</si>
  <si>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ค่าจ้างเหมาบุคลากร (สนับสนุน)</t>
  </si>
  <si>
    <t>ค่าตอบแทน</t>
  </si>
  <si>
    <t>5101010108.101</t>
  </si>
  <si>
    <t>ค่าล่วงเวลา(สนับสนุน)</t>
  </si>
  <si>
    <t>5101010199.103</t>
  </si>
  <si>
    <t>ค่าตอบแทนในการปฏิบัติงานเวรหรือผลัดบ่ายและหรือผลัดดึกของพยาบาล</t>
  </si>
  <si>
    <t>5101020114.107</t>
  </si>
  <si>
    <t>ค่าตอบแทนเงินเพิ่มพิเศษสำหรับผู้ปฏิบัติงานด้านการสาธารณสุข(พ.ต.ส.-เงินงบประมาณ)</t>
  </si>
  <si>
    <t>5101020114.114</t>
  </si>
  <si>
    <t>ค่าตอบแทนเงินเพิ่มพิเศษสำหรับผู้ปฏิบัติงานด้านการสาธารณสุข (พ.ต.ส.-เงินนอกงบประมาณ)</t>
  </si>
  <si>
    <t>5101020114.116</t>
  </si>
  <si>
    <t>ค่าตอบแทนตามผลการปฏิบัติงาน (บริการ) - เงินงบประมาณ</t>
  </si>
  <si>
    <t>5101020114.117</t>
  </si>
  <si>
    <t>ค่าตอบแทนตามผลการปฏิบัติงาน (สนับสนุน) - เงินงบประมาณ</t>
  </si>
  <si>
    <t>5101020114.120</t>
  </si>
  <si>
    <t>ค่าตอบแทนการปฏิบัติงานในลักษณะค่าเบี้ยเลี้ยงเหมาจ่าย (บริการ) - เงินงบประมาณ</t>
  </si>
  <si>
    <t>5101020114.121</t>
  </si>
  <si>
    <t>ค่าตอบแทนการปฏิบัติงานในลักษณะค่าเบี้ยเลี้ยงเหมาจ่าย (สนับสนุน) - เงินงบประมาณ</t>
  </si>
  <si>
    <t>5101020114.122</t>
  </si>
  <si>
    <t>ค่าตอบแทนตามผลการปฏิบัติงาน (บริการ) - เงินนอกงบประมาณ</t>
  </si>
  <si>
    <t>5101020114.123</t>
  </si>
  <si>
    <t>ค่าตอบแทนตามผลการปฏิบัติงาน (สนับสนุน)  - เงินนอกงบประมาณ</t>
  </si>
  <si>
    <t>5101020114.124</t>
  </si>
  <si>
    <t>ค่าตอบแทนการปฏิบัติงานในลักษณะค่าเบี้ยเลี้ยงเหมาจ่าย (บริการ)  - เงินนอกงบประมาณ</t>
  </si>
  <si>
    <t>5101020114.125</t>
  </si>
  <si>
    <t>ค่าตอบแทนการปฏิบัติงานในลักษณะค่าเบี้ยเลี้ยงเหมาจ่าย (สนับสนุน)  - เงินนอกงบประมาณ</t>
  </si>
  <si>
    <t>5101020115.101</t>
  </si>
  <si>
    <t>ค่าตอบแทนพิเศษชายแดนภาคใต้ (บริการ)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</si>
  <si>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</si>
  <si>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</si>
  <si>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</si>
  <si>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</si>
  <si>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5104040199.101</t>
  </si>
  <si>
    <t>ค่าตอบแทนในการปฏิบัติงานของเจ้าหน้าที่ (บริการ)</t>
  </si>
  <si>
    <t>5104040199.102</t>
  </si>
  <si>
    <t>ค่าตอบแทนในการปฏิบัติงานของเจ้าหน้าที่ (สนับสนุน)</t>
  </si>
  <si>
    <t>5104040199.103</t>
  </si>
  <si>
    <t>ค่าตอบแทนการปฏิบัติงานในคลินิกพิเศษนอกเวลา</t>
  </si>
  <si>
    <t>5104040199.104</t>
  </si>
  <si>
    <t>ค่าตอบแทนการปฏิบัติงานชันสูตรพลิกศพ (เงินงบประมาณ)</t>
  </si>
  <si>
    <t>5104040199.105</t>
  </si>
  <si>
    <t>ค่าตอบแทนปฏิบัติงานแพทย์สาขาส่งเสริมพิเศษ</t>
  </si>
  <si>
    <t>5104040199.106</t>
  </si>
  <si>
    <t>ค่าตอบแทนเงินเพิ่มพิเศษแพทย์ไม่ทำเวชปฏิบัติฯลฯ(บริการ)</t>
  </si>
  <si>
    <t>5104040199.107</t>
  </si>
  <si>
    <t>ค่าตอบแทนเงินเพิ่มพิเศษทันตแพทย์ไม่ทำเวชปฏิบัติฯลฯ(บริการ)</t>
  </si>
  <si>
    <t>5104040199.108</t>
  </si>
  <si>
    <t>ค่าตอบแทนเงินเพิ่มเภสัชกรไม่ทำเวชปฏิบัติฯลฯ(บริการ)</t>
  </si>
  <si>
    <t>5104040199.109</t>
  </si>
  <si>
    <t>ค่าตอบแทนปฏิบัติงานส่งเสริมสุขภาพและเวชปฏิบัติครอบครัว</t>
  </si>
  <si>
    <t>5104040199.110</t>
  </si>
  <si>
    <t>ค่าตอบแทนอื่น</t>
  </si>
  <si>
    <t>5104040199.111</t>
  </si>
  <si>
    <t>ค่าตอบแทนการปฏิบัติงานชันสูตรพลิกศพ (เงินนอกงบประมาณ)</t>
  </si>
  <si>
    <t xml:space="preserve">ค่าใช้จ่ายบุคลากรอื่น </t>
  </si>
  <si>
    <t>5101020101.101</t>
  </si>
  <si>
    <t>เงินช่วยพิเศษกรณีเสียชีวิต (เงินงบประมาณ)</t>
  </si>
  <si>
    <t>5101020101.102</t>
  </si>
  <si>
    <t>เงินช่วยพิเศษกรณีเสียชีวิต (เงินนอกงบประมาณ)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</si>
  <si>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</si>
  <si>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</si>
  <si>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</si>
  <si>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</si>
  <si>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</si>
  <si>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</si>
  <si>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</si>
  <si>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</si>
  <si>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5101020106.101</t>
  </si>
  <si>
    <t>เงินสมทบกองทุนประกันสังคมส่วนของนายจ้าง (เงินงบประมาณ)</t>
  </si>
  <si>
    <t>5101020106.102</t>
  </si>
  <si>
    <t>เงินสมทบกองทุนประกันสังคมส่วนของนายจ้าง (เงินนอกงบประมาณ)</t>
  </si>
  <si>
    <t>5101020108.101</t>
  </si>
  <si>
    <t>ค่าเช่าบ้าน</t>
  </si>
  <si>
    <t>5101020112.101</t>
  </si>
  <si>
    <t>เงินสมทบกองทุนสำรองเลี้ยงชีพพนักงานและเจ้าหน้าที่รัฐ (เงินนอกงบประมาณ)</t>
  </si>
  <si>
    <t>5101020116.101</t>
  </si>
  <si>
    <t>เงินสมทบกองทุนทดแทน - เงินงบประมาณ</t>
  </si>
  <si>
    <t>5101020116.102</t>
  </si>
  <si>
    <t>เงินสมทบกองทุนทดแทน-เงินนอกงบประมาณ</t>
  </si>
  <si>
    <t>5101030101.101</t>
  </si>
  <si>
    <t>เงินช่วยการศึกษาบุตร</t>
  </si>
  <si>
    <t>5101030205.101</t>
  </si>
  <si>
    <t>เงินช่วยค่ารักษาพยาบาลประเภทผู้ป่วยนอก รพ.รัฐ สำหรับผู้มีสิทธิตามกฎหมายยกเว้นผู้รับเบี้ยหวัด/บำนาญ</t>
  </si>
  <si>
    <t>5101030206.101</t>
  </si>
  <si>
    <t>เงินช่วยค่ารักษาพยาบาลประเภทผู้ป่วยใน รพ.รัฐ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</si>
  <si>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</si>
  <si>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เงินช่วยค่ารักษาพยาบาลประเภทผู้ป่วยนอก รพ.เอกชนสำหรับผู้มีสิทธิตามกฎหมายยกเว้นผู้รับเบี้ยหวัด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</si>
  <si>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</si>
  <si>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</si>
  <si>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</si>
  <si>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เงินช่วยเหลือค่ารักษาพยาบาลตามกฎหมายสงเคราะห์ข้าราชการ</t>
  </si>
  <si>
    <t>5102010106.101</t>
  </si>
  <si>
    <t>ค่าใช้จ่ายทุนการศึกษา-ในประเทศ</t>
  </si>
  <si>
    <t>5102010199.101</t>
  </si>
  <si>
    <t>ค่าใช้จ่ายด้านการฝึกอบรม-ในประเทศ (เงินงบประมาณ)</t>
  </si>
  <si>
    <t>5102010199.102</t>
  </si>
  <si>
    <t>ค่าใช้จ่ายด้านการฝึกอบรม - ในประเทศ (เงินนอกงบประมาณ)</t>
  </si>
  <si>
    <t>5102030199.101</t>
  </si>
  <si>
    <t>ค่าใช้จ่ายด้านการฝึกอบรม -บุคคล ภายนอก (เงินงบประมาณ)</t>
  </si>
  <si>
    <t>5102030199.102</t>
  </si>
  <si>
    <t>ค่าใช้จ่ายด้านการฝึกอบรม -บุคคล ภายนอก (เงินนอกงบประมาณ)</t>
  </si>
  <si>
    <t>ค่าใช้สอย</t>
  </si>
  <si>
    <t>5103010102.101</t>
  </si>
  <si>
    <t>ค่าเบี้ยเลี้ยง-ในประเทศ (เงินงบประมาณ)</t>
  </si>
  <si>
    <t>5103010102.102</t>
  </si>
  <si>
    <t>ค่าเบี้ยเลี้ยง-ในประเทศ (เงินนอกงบประมาณ)</t>
  </si>
  <si>
    <t>5103010103.101</t>
  </si>
  <si>
    <t>ค่าที่พัก-ในประเทศ (เงินงบประมาณ)</t>
  </si>
  <si>
    <t>5103010103.102</t>
  </si>
  <si>
    <t>ค่าที่พัก-ในประเทศ (เงินนอกงบประมาณ)</t>
  </si>
  <si>
    <t>5103010199.101</t>
  </si>
  <si>
    <t>ค่าใช้จ่ายเดินทางอื่น -ในประเทศ (เงินงบประมาณ)</t>
  </si>
  <si>
    <t>5103010199.102</t>
  </si>
  <si>
    <t>ค่าใช้จ่ายเดินทางอื่น -ในประเทศ (เงินนอกงบประมาณ)</t>
  </si>
  <si>
    <t>LC ผลรวม</t>
  </si>
  <si>
    <t>MC</t>
  </si>
  <si>
    <t>ต้นทุนยา</t>
  </si>
  <si>
    <t>5104030205.101</t>
  </si>
  <si>
    <t>ยาใช้ไป</t>
  </si>
  <si>
    <t>ต้นทุนเวชภัณฑ์มิใช่ยาและวัสดุการแพทย์</t>
  </si>
  <si>
    <t>5104030205.102</t>
  </si>
  <si>
    <t>วัสดุเภสัชกรรมใช้ไป</t>
  </si>
  <si>
    <t>5104030205.103</t>
  </si>
  <si>
    <t>วัสดุทางการแพทย์ทั่วไปใช้ไป</t>
  </si>
  <si>
    <t>5104030205.118</t>
  </si>
  <si>
    <t>วัสดุเอกซเรย์ใช้ไป</t>
  </si>
  <si>
    <t>ต้นทุนวัสดุทันตกรรม</t>
  </si>
  <si>
    <t>5104030205.117</t>
  </si>
  <si>
    <t>วัสดุทันตกรรมใช้ไป</t>
  </si>
  <si>
    <t>ต้นทุนวัสดุวิทยาศาสตร์การแพทย์</t>
  </si>
  <si>
    <t>5104030205.104</t>
  </si>
  <si>
    <t>วัสดุวิทยาศาสตร์และการแพทย์ใช้ไป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</si>
  <si>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</si>
  <si>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</si>
  <si>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</si>
  <si>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</si>
  <si>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</si>
  <si>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</si>
  <si>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</si>
  <si>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</si>
  <si>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</si>
  <si>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</si>
  <si>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</si>
  <si>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</si>
  <si>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</si>
  <si>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</si>
  <si>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</si>
  <si>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</si>
  <si>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</si>
  <si>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</si>
  <si>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</si>
  <si>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</si>
  <si>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</si>
  <si>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ค่าจ้างเหมาบำรุงรักษาครุภัณฑ์วิทยาศาสตร์และการแพทย์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</si>
  <si>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</si>
  <si>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</si>
  <si>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</si>
  <si>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</si>
  <si>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</si>
  <si>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</si>
  <si>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</si>
  <si>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</si>
  <si>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</si>
  <si>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</si>
  <si>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</si>
  <si>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</si>
  <si>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</si>
  <si>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</si>
  <si>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</si>
  <si>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</si>
  <si>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</si>
  <si>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ค่าจ้างเหมาบริการทางการแพทย์</t>
  </si>
  <si>
    <t>5104010112.113</t>
  </si>
  <si>
    <t>ค่าจ้างเหมาบริการอื่น(สนับสนุน)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</si>
  <si>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</si>
  <si>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</si>
  <si>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</si>
  <si>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</si>
  <si>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</si>
  <si>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</si>
  <si>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</si>
  <si>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</si>
  <si>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</si>
  <si>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</si>
  <si>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</si>
  <si>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</si>
  <si>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</si>
  <si>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</si>
  <si>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</si>
  <si>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</si>
  <si>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5104030210.101</t>
  </si>
  <si>
    <t>ค่าเช่าอสังหาริมทรัพย์</t>
  </si>
  <si>
    <t>5104030212.101</t>
  </si>
  <si>
    <t>ค่าเช่าเบ็ดเตล็ด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</si>
  <si>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</si>
  <si>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</si>
  <si>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</si>
  <si>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</si>
  <si>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</si>
  <si>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</si>
  <si>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5104030299.104</t>
  </si>
  <si>
    <t>ค่าใช้สอยอื่นๆ</t>
  </si>
  <si>
    <t xml:space="preserve">ค่าสาธารณูปโภค </t>
  </si>
  <si>
    <t>5104020101.101</t>
  </si>
  <si>
    <t>ค่าไฟฟ้า</t>
  </si>
  <si>
    <t>5104020103.101</t>
  </si>
  <si>
    <t>ค่าน้ำประปาและน้ำบาดาล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</si>
  <si>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</si>
  <si>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</si>
  <si>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</si>
  <si>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</si>
  <si>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</si>
  <si>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</si>
  <si>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 xml:space="preserve">วัสดุใช้ไป </t>
  </si>
  <si>
    <t>5104010104.101</t>
  </si>
  <si>
    <t>วัสดุสำนักงานใช้ไป</t>
  </si>
  <si>
    <t>5104010104.102</t>
  </si>
  <si>
    <t>วัสดุยานพาหนะและขนส่งใช้ไป</t>
  </si>
  <si>
    <t>5104010104.103</t>
  </si>
  <si>
    <t>วัสดุไฟฟ้าและวิทยุใช้ไป</t>
  </si>
  <si>
    <t>5104010104.104</t>
  </si>
  <si>
    <t>วัสดุโฆษณาและเผยแพร่ใช้ไป</t>
  </si>
  <si>
    <t>5104010104.105</t>
  </si>
  <si>
    <t>วัสดุคอมพิวเตอร์ใช้ไป</t>
  </si>
  <si>
    <t>5104010104.106</t>
  </si>
  <si>
    <t>วัสดุงานบ้านงานครัวใช้ไป</t>
  </si>
  <si>
    <t>5104010104.107</t>
  </si>
  <si>
    <t>วัสดุก่อสร้างใช้ไป</t>
  </si>
  <si>
    <t>5104010104.108</t>
  </si>
  <si>
    <t>วัสดุอื่นใช้ไป</t>
  </si>
  <si>
    <t>5104010104.109</t>
  </si>
  <si>
    <t>สินค้าใช้ไป</t>
  </si>
  <si>
    <t>5104010110.101</t>
  </si>
  <si>
    <t>ค่าเชื้อเพลิง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</si>
  <si>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</si>
  <si>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</si>
  <si>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</si>
  <si>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</si>
  <si>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5104030206.101</t>
  </si>
  <si>
    <t>ค่าครุภัณฑ์มูลค่าต่ำกว่าเกณฑ์</t>
  </si>
  <si>
    <t>ค่าใช้จ่ายอื่น</t>
  </si>
  <si>
    <t>5104030299.102</t>
  </si>
  <si>
    <t>ค่าใช้จ่ายตามโครงการ (UC) (PP)</t>
  </si>
  <si>
    <t>5104030299.103</t>
  </si>
  <si>
    <t>ค่าใช้จ่ายตามโครงการ (เงินงบประมาณ)</t>
  </si>
  <si>
    <t>5104030299.105</t>
  </si>
  <si>
    <t>ค่าใช้จ่ายตามโครงการ (เงินนอกงบประมาณ)</t>
  </si>
  <si>
    <t>CC</t>
  </si>
  <si>
    <t>ค่าเสื่อมราคาและค่าตัดจำหน่าย</t>
  </si>
  <si>
    <t>5104030299.204</t>
  </si>
  <si>
    <t>ค่าจ้าง/ค่าเช่า/ค่าซ่อมบำรุง สิ่งก่อสร้างและครุภัณฑ์ (งบลงทุน UC)</t>
  </si>
  <si>
    <t>5212010199.105</t>
  </si>
  <si>
    <t>ค่าใช้จ่ายลักษณะอื่น</t>
  </si>
  <si>
    <t>MC ผลรวม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</si>
  <si>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</si>
  <si>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</si>
  <si>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</si>
  <si>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 อาคารสำนักงาน</t>
  </si>
  <si>
    <t>5105010105.101</t>
  </si>
  <si>
    <t>ค่าเสื่อมราคา - อาคารเพื่อประโยชน์อื่น</t>
  </si>
  <si>
    <t>5105010107.101</t>
  </si>
  <si>
    <t>ค่าเสื่อมราคา -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</si>
  <si>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</si>
  <si>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</si>
  <si>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</si>
  <si>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 ระบบบำบัดน้ำเสีย</t>
  </si>
  <si>
    <t>5105010107.104</t>
  </si>
  <si>
    <t>ค่าเสื่อมราคา -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</si>
  <si>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</si>
  <si>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</si>
  <si>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</si>
  <si>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</si>
  <si>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</si>
  <si>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</si>
  <si>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</si>
  <si>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</si>
  <si>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</si>
  <si>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</si>
  <si>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</si>
  <si>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</si>
  <si>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</si>
  <si>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</si>
  <si>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</si>
  <si>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</si>
  <si>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</si>
  <si>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</si>
  <si>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</si>
  <si>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</si>
  <si>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5105010129.101</t>
  </si>
  <si>
    <t>ค่าเสื่อมราคา - ครุภัณฑ์การศึกษา</t>
  </si>
  <si>
    <t>5105010131.101</t>
  </si>
  <si>
    <t>ค่าเสื่อมราคา-ครุภัณฑ์งานบ้านงานครัว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</si>
  <si>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</si>
  <si>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</si>
  <si>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</si>
  <si>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</si>
  <si>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</si>
  <si>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</si>
  <si>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</si>
  <si>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</si>
  <si>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</si>
  <si>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</si>
  <si>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</si>
  <si>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</si>
  <si>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</si>
  <si>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ค่าเสื่อมราคา-ส่วนปรับปรุงอาคาร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</si>
  <si>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</si>
  <si>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</si>
  <si>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</si>
  <si>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</si>
  <si>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</si>
  <si>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</si>
  <si>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</si>
  <si>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</si>
  <si>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</si>
  <si>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</si>
  <si>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</si>
  <si>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</si>
  <si>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</si>
  <si>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</si>
  <si>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</si>
  <si>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</si>
  <si>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</si>
  <si>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</si>
  <si>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</si>
  <si>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</si>
  <si>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</si>
  <si>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</si>
  <si>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</si>
  <si>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</si>
  <si>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</si>
  <si>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</si>
  <si>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</si>
  <si>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</si>
  <si>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</si>
  <si>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</si>
  <si>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</si>
  <si>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</si>
  <si>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</si>
  <si>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</si>
  <si>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</si>
  <si>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</si>
  <si>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</si>
  <si>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</si>
  <si>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</si>
  <si>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</si>
  <si>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</si>
  <si>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</si>
  <si>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</si>
  <si>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</si>
  <si>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</si>
  <si>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</si>
  <si>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CC ผลรวม</t>
  </si>
  <si>
    <t>หมายเหตุ</t>
  </si>
  <si>
    <t>4301020105.214</t>
  </si>
  <si>
    <t>รายได้กองทุน UC - OP แบบเหมาจ่ายต่อผู้มีสิทธิ</t>
  </si>
  <si>
    <t>4301020105.215</t>
  </si>
  <si>
    <t>รายได้กองทุน UC-OP ตามเกณฑ์คุณภาพผลงานบริการ</t>
  </si>
  <si>
    <t>4301020105.217</t>
  </si>
  <si>
    <t>รายได้กองทุน UC - P&amp;P แบบเหมาจ่ายต่อผู้มีสิทธิ</t>
  </si>
  <si>
    <t>4301020105.222</t>
  </si>
  <si>
    <t>รายได้กองทุน UC เฉพาะโรคอื่น</t>
  </si>
  <si>
    <t>4301020105.223</t>
  </si>
  <si>
    <t>รายได้กองทุน UC-P&amp;P อื่น</t>
  </si>
  <si>
    <t>4301020105.228</t>
  </si>
  <si>
    <t>รายได้กองทุน UC อื่น</t>
  </si>
  <si>
    <t>4301020105.229</t>
  </si>
  <si>
    <t>ส่วนต่างค่ารักษาที่สูงกว่าเหมาจ่ายรายหัว - กองทุน UC OP</t>
  </si>
  <si>
    <t>4301020105.231</t>
  </si>
  <si>
    <t>ส่วนต่างค่ารักษาที่สูงกว่าข้อตกลงในการจ่ายตาม DRG-กองทุน UC -IP</t>
  </si>
  <si>
    <t>4301020105.232</t>
  </si>
  <si>
    <t>ส่วนต่างค่ารักษาที่ต่ำกว่าข้อตกลงในการจ่ายตาม DRG-กองทุน UC -IP</t>
  </si>
  <si>
    <t>4301020105.239</t>
  </si>
  <si>
    <t>ส่วนต่างค่ารักษาที่สูงกว่าข้อตกลงในการตามจ่าย UC OP</t>
  </si>
  <si>
    <t>4301020105.240</t>
  </si>
  <si>
    <t>ส่วนต่างค่ารักษาที่ต่ำกว่าข้อตกลงในการตามจ่าย UC OP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</si>
  <si>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</si>
  <si>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</si>
  <si>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</si>
  <si>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</si>
  <si>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4301020105.251</t>
  </si>
  <si>
    <t>ส่วนต่างค่ารักษาที่สูงกว่าข้อตกลงในการจ่ายตามDRG กองทุน UC (บริการเฉพาะ) CR- IP</t>
  </si>
  <si>
    <t>4301020105.252</t>
  </si>
  <si>
    <t>ส่วนต่างค่ารักษาที่ต่ำกว่าข้อตกลงในการจ่ายตาม DRG กองทุน UC   (บริการเฉพาะ) CR- IP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</si>
  <si>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</si>
  <si>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</si>
  <si>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</si>
  <si>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</si>
  <si>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</si>
  <si>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</si>
  <si>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</si>
  <si>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>ส่วนต่างค่ารักษาที่สูงกว่าข้อตกลงตามหลักเกณฑ์การจ่ายกองทุนUC-บริการเฉพาะ (CR) - OP</t>
  </si>
  <si>
    <t>4301020105.260</t>
  </si>
  <si>
    <t>ส่วนต่างค่ารักษาที่ต่ำกว่าข้อตกลงตามหลักเกณฑ์การจ่ายกองทุนUC-บริการเฉพาะ (CR) -OP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</si>
  <si>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</si>
  <si>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</si>
  <si>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</si>
  <si>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</si>
  <si>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</si>
  <si>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</si>
  <si>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รายได้จาก  EMS</t>
  </si>
  <si>
    <t>4301020102.105</t>
  </si>
  <si>
    <t>รายได้จากระบบปฏิบัติการฉุกเฉิน (EMS)</t>
  </si>
  <si>
    <t>4301020104.110</t>
  </si>
  <si>
    <t>ส่วนต่างค่ารักษาที่สูงกว่าข้อตกลงในการจ่ายตาม DRG -เบิกจ่ายตรง หน่วยงานอื่น</t>
  </si>
  <si>
    <t>4301020104.111</t>
  </si>
  <si>
    <t>ส่วนต่างค่ารักษาที่ต่ำกว่าข้อตกลงในการจ่ายตาม DRG -เบิกจ่ายตรง หน่วยงานอื่น</t>
  </si>
  <si>
    <t>4301020104.803</t>
  </si>
  <si>
    <t>ส่วนต่างค่ารักษาที่สูงกว่าข้อตกลงในการจ่ายตาม DRG -เบิกจ่ายตรง - อปท.</t>
  </si>
  <si>
    <t>4301020104.804</t>
  </si>
  <si>
    <t>ส่วนต่างค่ารักษาที่ต่ำกว่าข้อตกลงในการจ่ายตาม DRG -เบิกจ่ายตรง - อปท.</t>
  </si>
  <si>
    <t>4301020104.807</t>
  </si>
  <si>
    <t>ส่วนต่างค่ารักษาที่สูงกว่าข้อตกลงในการจ่ายตาม DRG -เบิกจ่ายตรง (พนักงานส่วนท้องถิ่นรูปแบบพิเศษ)</t>
  </si>
  <si>
    <t>4301020104.808</t>
  </si>
  <si>
    <t>ส่วนต่างค่ารักษาที่ต่ำกว่าข้อตกลงในการจ่ายตาม DRG -เบิกจ่ายตรง (พนักงานส่วนท้องถิ่นรูปแบบพิเศษ)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</si>
  <si>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</si>
  <si>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</si>
  <si>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</si>
  <si>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</si>
  <si>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4301020106.303</t>
  </si>
  <si>
    <t>รายได้กองทุนประกันสังคม</t>
  </si>
  <si>
    <t>4301020106.311</t>
  </si>
  <si>
    <t>รายได้ค่ารักษาประกันสังคม-กองทุนทดแทน</t>
  </si>
  <si>
    <t>4301020106.315</t>
  </si>
  <si>
    <t>ส่วนต่างค่ารักษาที่สูงกว่าเหมาจ่ายรายหัว - กองทุนประกันสังคม - OP</t>
  </si>
  <si>
    <t>4301020106.317</t>
  </si>
  <si>
    <t>ส่วนต่างค่ารักษาที่สูงกว่าข้อตกลงตามหลักเกณฑ์การจ่าย - กองทุนประกันสังคม - IP</t>
  </si>
  <si>
    <t>4301020106.319</t>
  </si>
  <si>
    <t>ส่วนต่างค่ารักษาที่สูงกว่าข้อตกลงในการจ่ายตาม กองทุนประกันสังคม</t>
  </si>
  <si>
    <t>4301020106.320</t>
  </si>
  <si>
    <t>ส่วนต่างค่ารักษาที่ต่ำกว่าข้อตกลงในการจ่ายตาม กองทุนประกันสังคม</t>
  </si>
  <si>
    <t>4301020106.321</t>
  </si>
  <si>
    <t>รายได้ค่าบริหารจัดการประกันสังคม</t>
  </si>
  <si>
    <t>4301020106.322</t>
  </si>
  <si>
    <t>รายได้ค่าตอบแทนและพัฒนากิจการ</t>
  </si>
  <si>
    <t>4301020106.502</t>
  </si>
  <si>
    <t>รายได้กองทุนแรงงานต่างด้าว</t>
  </si>
  <si>
    <t>4301020106.505</t>
  </si>
  <si>
    <t>ส่วนต่างค่ารักษาที่สูงกว่ากองทุนเหมาจ่ายรายหัว - กองทุนแรงงานต่างด้าว - OP</t>
  </si>
  <si>
    <t>4301020106.507</t>
  </si>
  <si>
    <t>ส่วนต่างค่ารักษาที่สูงกว่ากองทุนเหมาจ่ายรายหัว - กองทุนแรงงานต่างด้าว - IP</t>
  </si>
  <si>
    <t>4301020106.510</t>
  </si>
  <si>
    <t>ส่วนต่างค่ารักษาที่สูงกว่าข้อตกลงในการจ่ายตาม DRG -แรงงานต่างด้าว - IP</t>
  </si>
  <si>
    <t>4301020106.511</t>
  </si>
  <si>
    <t>ส่วนต่างค่ารักษาที่ต่ำกว่าข้อตกลงในการจ่ายตาม DRG - แรงงานต่างด้าว -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</si>
  <si>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</si>
  <si>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</si>
  <si>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4301020106.517</t>
  </si>
  <si>
    <t>รายได้ค่าบริหารจัดการแรงงานต่างด้าว</t>
  </si>
  <si>
    <t>4301020106.518</t>
  </si>
  <si>
    <t>รายได้แรงงานต่างด้าว- ค่าบริการทางการแพทย์(P&amp;P)</t>
  </si>
  <si>
    <t>4301020106.519</t>
  </si>
  <si>
    <t>ส่วนต่างค่ารักษาที่ต่ำกว่าข้อตกลงในการจ่ายตามหลักเกณฑ์ฯ เงินประกันสุขภาพคนต่างด้าว/แรงงานต่างด้าว OP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</si>
  <si>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</si>
  <si>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</si>
  <si>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</si>
  <si>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</si>
  <si>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4301010102.103</t>
  </si>
  <si>
    <t>รายได้จากการจำหน่ายยาสมุนไพร -หน่วยงานภาครัฐ</t>
  </si>
  <si>
    <t>4301010102.104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</si>
  <si>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</si>
  <si>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</si>
  <si>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</si>
  <si>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4301020102.103</t>
  </si>
  <si>
    <t>รายได้ค่าสิ่งส่งตรวจ - หน่วยงานภาครัฐ</t>
  </si>
  <si>
    <t>4301020102.106</t>
  </si>
  <si>
    <t>รายได้สนับสนุนยาและอื่น ๆ</t>
  </si>
  <si>
    <t>4301020106.704</t>
  </si>
  <si>
    <t>ส่วนต่างค่ารักษาพยาบาลที่สูงกว่าข้อตกลงในการจ่ายตามหลักเกณฑ์ฯ - บุคคลที่มีปัญหาสถานะและสิทธิ OP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</si>
  <si>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</si>
  <si>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</si>
  <si>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</si>
  <si>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</si>
  <si>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</si>
  <si>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</si>
  <si>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</si>
  <si>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</si>
  <si>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</si>
  <si>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</si>
  <si>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</si>
  <si>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</si>
  <si>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รายได้งบประมาณส่วนบุคลากร</t>
  </si>
  <si>
    <t>4307010103.201</t>
  </si>
  <si>
    <t>บัญชีรายได้ระหว่างหน่วยงาน - หน่วยงานรับเงินงบบุคลากรจากรัฐบาล</t>
  </si>
  <si>
    <t>รายได้อื่น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</si>
  <si>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</si>
  <si>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</si>
  <si>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</si>
  <si>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</si>
  <si>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</si>
  <si>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</si>
  <si>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</si>
  <si>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รายได้ค่าเช่าอสังหาริมทรัพย์จากบุคคลภายนอก</t>
  </si>
  <si>
    <t>4202030105.101</t>
  </si>
  <si>
    <t>รายได้แผ่นดิน-ค่าขายของเบ็ดเตล็ด</t>
  </si>
  <si>
    <t>4203010101.101</t>
  </si>
  <si>
    <t>รายได้ดอกเบี้ยเงินฝากที่สถาบันการเงิน</t>
  </si>
  <si>
    <t>4205010104.101</t>
  </si>
  <si>
    <t>รายรับจากการขายอาคารและสิ่งปลูกสร้าง</t>
  </si>
  <si>
    <t>4205010110.101</t>
  </si>
  <si>
    <t>รายรับจากการขายครุภัณฑ์</t>
  </si>
  <si>
    <t>4206010102.101</t>
  </si>
  <si>
    <t>รายได้เงินเหลือจ่ายปีเก่า/รายที่ไม่ใช่ภาษีอื่น</t>
  </si>
  <si>
    <t>4206010199.101</t>
  </si>
  <si>
    <t>บัญชีรายได้ที่ไม่ใช่ภาษีอื่น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</si>
  <si>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</si>
  <si>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</si>
  <si>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</si>
  <si>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</si>
  <si>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</si>
  <si>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รายได้ค่าเช่าอสังหาริมทรัพย์</t>
  </si>
  <si>
    <t>4301030104.101</t>
  </si>
  <si>
    <t>รายได้ค่าเช่าอื่น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</si>
  <si>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</si>
  <si>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</si>
  <si>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</si>
  <si>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</si>
  <si>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4302030101.101</t>
  </si>
  <si>
    <t>รายได้จากการรับบริจาค-เงินสดและรายการเทียบเท่าเงินสด</t>
  </si>
  <si>
    <t>4302030101.102</t>
  </si>
  <si>
    <t>รายได้จากการรับบริจาค-สินทรัพย์อื่น</t>
  </si>
  <si>
    <t>4303010101.101</t>
  </si>
  <si>
    <t>รายได้ดอกเบี้ยจากสถาบันการเงิน</t>
  </si>
  <si>
    <t>4306010104.101</t>
  </si>
  <si>
    <t>4306010110.101</t>
  </si>
  <si>
    <t>4306010110.102</t>
  </si>
  <si>
    <t>รายรับจากการขายวัสดุที่ใช้แล้ว</t>
  </si>
  <si>
    <t>4307010105.101</t>
  </si>
  <si>
    <t>บัญชีรายได้ระหว่างหน่วยงาน - หน่วยงานรับเงินงบดำเนินงานจากรัฐบาล</t>
  </si>
  <si>
    <t>4307010106.101</t>
  </si>
  <si>
    <t>บัญชีรายได้ระหว่างหน่วยงาน - หน่วยงานรับเงินงบอุดหนุนจากรัฐบาล</t>
  </si>
  <si>
    <t>4307010107.101</t>
  </si>
  <si>
    <t>บัญชีรายได้ระหว่างหน่วยงาน - หน่วยงานรับเงินงบรายจ่ายอื่นจากรัฐบาล</t>
  </si>
  <si>
    <t>4307010108.101</t>
  </si>
  <si>
    <t>บัญชีรายได้ระหว่างหน่วยงาน - หน่วยงานรับเงินงบกลางจากรัฐบาล</t>
  </si>
  <si>
    <t>4307010110.101</t>
  </si>
  <si>
    <t>บัญชีรายได้ระหว่างหน่วยงาน - หน่วยงานรับเงินกู้จากรัฐบาล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</si>
  <si>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</si>
  <si>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</si>
  <si>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</si>
  <si>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</si>
  <si>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</si>
  <si>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</si>
  <si>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</si>
  <si>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</si>
  <si>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</si>
  <si>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</si>
  <si>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</si>
  <si>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</si>
  <si>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</si>
  <si>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</si>
  <si>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</si>
  <si>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รายได้อื่น-สินค้ารับโอนจาก สสจ./รพศ./รพท./รพช./รพ.สต.</t>
  </si>
  <si>
    <t>4313010199.115</t>
  </si>
  <si>
    <t>รายได้อื่น-วัสดุรับโอนจาก สสจ./รพศ./รพท./รพช./รพ.สต.</t>
  </si>
  <si>
    <t>4313010199.116</t>
  </si>
  <si>
    <t>รายได้อื่น-ครุภัณฑ์ ที่ดินและสิ่งก่อสร้างรับโอนจาก สสจ./รพศ./รพท./รพช./  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</si>
  <si>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</si>
  <si>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</si>
  <si>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</si>
  <si>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รายได้อื่น-เงินงบประมาณงบดำเนินงานรับโอนจาก สสจ./รพศ./รพท./รพช. / รพ.สต.</t>
  </si>
  <si>
    <t>4313010199.120</t>
  </si>
  <si>
    <t>รายได้อื่น-เงินงบประมาณงบอุดหนุนรับโอนจาก สสจ./รพศ. /รพท./รพช. /   รพ.สต</t>
  </si>
  <si>
    <t>4313010199.121</t>
  </si>
  <si>
    <t>รายได้อื่น-เงินงบประมาณงบรายจ่ายอื่นรับโอนจาก สสจ./รพศ. /รพท./รพช./รพ.สต.</t>
  </si>
  <si>
    <t>4313010199.122</t>
  </si>
  <si>
    <t>รายได้อื่น-เงินงบประมาณงบกลางรับโอนจาก สสจ./รพศ. /รพท./รพช. /   รพ.สต.</t>
  </si>
  <si>
    <t>4313010199.202</t>
  </si>
  <si>
    <t>รายได้ค่าธรรมเนียม UC</t>
  </si>
  <si>
    <t>รายได้อื่น (ระบบบัญชีบันทึกอัตโนมัติ)</t>
  </si>
  <si>
    <t>4302040101.101</t>
  </si>
  <si>
    <t>พักรับเงินงบอุดหนุน</t>
  </si>
  <si>
    <t>4307010112.101</t>
  </si>
  <si>
    <t>บัญชีรายได้ระหว่างหน่วยงาน-กรมบัญชี กลางรับเงินเบิกเกินส่งคืนจากหน่วยงาน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</si>
  <si>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</si>
  <si>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</si>
  <si>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</si>
  <si>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</si>
  <si>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</si>
  <si>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</si>
  <si>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4308010111.101</t>
  </si>
  <si>
    <t>รายได้ระหว่างหน่วยงาน - หน่วยงานรับเงินถอนคืนรายได้จากรัฐบาล</t>
  </si>
  <si>
    <t>4308010117.101</t>
  </si>
  <si>
    <t>รายได้ระหว่างหน่วยงาน -เงินทดรองราชการ</t>
  </si>
  <si>
    <t>4308010118.101</t>
  </si>
  <si>
    <t>รายได้ระหว่างกัน-ภายในกรมเดียวกัน</t>
  </si>
  <si>
    <t>รายได้งบลงทุน</t>
  </si>
  <si>
    <t>4301020105.211</t>
  </si>
  <si>
    <t>รายได้กองทุน UC (งบลงทุน)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</si>
  <si>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</si>
  <si>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</si>
  <si>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</si>
  <si>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</si>
  <si>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4307010104.101</t>
  </si>
  <si>
    <t>บัญชีรายได้ระหว่างหน่วยงาน - หน่วยงานรับเงินงบลงทุนจากรัฐบาล</t>
  </si>
  <si>
    <t>4313010199.118</t>
  </si>
  <si>
    <t>รายได้อื่น-เงินงบประมาณงบลงทุน รับโอนจาก สสจ./รพศ./รพท./รพช./     รพ.สต.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</si>
  <si>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</si>
  <si>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</si>
  <si>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</si>
  <si>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</si>
  <si>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</si>
  <si>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</si>
  <si>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</si>
  <si>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</si>
  <si>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เงินช่วยค่ารักษาพยาบาลประเภท    ผู้ป่วยนอก รพ.รัฐ สำหรับผู้รับเบี้ยหวัด /บำนาญตามกฎหมาย</t>
  </si>
  <si>
    <t>5101040205.101</t>
  </si>
  <si>
    <t>เงินช่วยค่ารักษาพยาบาลประเภท    ผู้ป่วยใน รพ.รัฐ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</si>
  <si>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</si>
  <si>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รพ.เอกชน  สำหรับผู้รับเบี้ยหวัด/บำนาญตามกฎหมาย</t>
  </si>
  <si>
    <t>5101040207.101</t>
  </si>
  <si>
    <t>เงินช่วยค่ารักษาพยาบาลประเภท    ผู้ป่วยใน รพ.เอกชน สำหรับผู้รับ      เบี้ยหวัด/บำนาญตามกฎหมาย</t>
  </si>
  <si>
    <t>หนี้สูญและสงสัยจะสูญ</t>
  </si>
  <si>
    <t>5107030101.101</t>
  </si>
  <si>
    <t>บัญชีพักเบิกเงินอุดหนุน</t>
  </si>
  <si>
    <t>5108010101.102</t>
  </si>
  <si>
    <t>หนี้สูญ-ลูกหนี้ค่าสิ่งส่งตรวจ-หน่วยงานภาครัฐ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</si>
  <si>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</si>
  <si>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</si>
  <si>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</si>
  <si>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</si>
  <si>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</si>
  <si>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หนี้สูญ-ลูกหนี้ค่ารักษา-ชำระเงิน OP</t>
  </si>
  <si>
    <t>5108010101.115</t>
  </si>
  <si>
    <t>หนี้สูญ-ลูกหนี้ค่ารักษา-ชำระเงิน IP</t>
  </si>
  <si>
    <t>5108010101.203</t>
  </si>
  <si>
    <t>หนี้สูญ-ลูกหนี้ค่ารักษา UC -OP นอก CUP (ในจังหวัด)</t>
  </si>
  <si>
    <t>5108010101.205</t>
  </si>
  <si>
    <t>หนี้สูญ-ลูกหนี้ค่ารักษา UC -OP นอก CUP (ต่างจังหวัด)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</si>
  <si>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</si>
  <si>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</si>
  <si>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</si>
  <si>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</si>
  <si>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5108010107.105</t>
  </si>
  <si>
    <t>หนี้สงสัยจะสูญ-ลูกหนี้ค่าสินค้า-หน่วยงานภาครัฐ</t>
  </si>
  <si>
    <t>5108010107.114</t>
  </si>
  <si>
    <t>หนี้สงสัยจะสูญ-ลูกหนี้ค่ารักษา-ชำระเงิน OP</t>
  </si>
  <si>
    <t>5108010107.115</t>
  </si>
  <si>
    <t>หนี้สงสัยจะสูญ-ลูกหนี้ค่ารักษา-ชำระเงิน IP</t>
  </si>
  <si>
    <t>5108010107.203</t>
  </si>
  <si>
    <t>หนี้สงสัยจะสูญ-ลูกหนี้ค่ารักษา UC-OP นอก CUP (ในจังหวัด)</t>
  </si>
  <si>
    <t>5108010107.205</t>
  </si>
  <si>
    <t>หนี้สงสัยจะสูญ-ลูกหนี้ค่ารักษา UC-OP นอก CUP (ต่างจังหวัด)</t>
  </si>
  <si>
    <t>5104030218.101</t>
  </si>
  <si>
    <t>ค่าใช้จ่ายผลักส่งเป็นรายได้แผ่นดิน</t>
  </si>
  <si>
    <t>5104030299.202</t>
  </si>
  <si>
    <t>ค่ารักษาตามจ่าย UC ในสังกัด สป. สธ.</t>
  </si>
  <si>
    <t>5104030299.203</t>
  </si>
  <si>
    <t>ค่ารักษาตามจ่าย UC นอกสังกัด สป. สธ.</t>
  </si>
  <si>
    <t>5104030299.501</t>
  </si>
  <si>
    <t>ค่ารักษาตามจ่ายคนต่างด้าวและแรงงานต่างด้าว</t>
  </si>
  <si>
    <t>5104030299.502</t>
  </si>
  <si>
    <t>ค่าใช้จ่ายตามโครงการ (P&amp;P) แรงงานต่างด้าว</t>
  </si>
  <si>
    <t>5104030299.701</t>
  </si>
  <si>
    <t>ค่าใช้จ่ายตามโครงการ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</si>
  <si>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</si>
  <si>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</si>
  <si>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5107010113.101</t>
  </si>
  <si>
    <t>บัญชีค่าใช้จ่ายช่วยเหลือตามมาตรการของรัฐ (งบกลาง โควิด)</t>
  </si>
  <si>
    <t>5107010199.101</t>
  </si>
  <si>
    <t>ค่าใช้จ่ายอุดหนุนเพื่อการดำเนินงานอื่น</t>
  </si>
  <si>
    <t>5112010103.101</t>
  </si>
  <si>
    <t>ค่าสวัสดิการสังคม-อื่น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</si>
  <si>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</si>
  <si>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</si>
  <si>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</si>
  <si>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</si>
  <si>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</si>
  <si>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</si>
  <si>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</si>
  <si>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</si>
  <si>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</si>
  <si>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</si>
  <si>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</si>
  <si>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</si>
  <si>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</si>
  <si>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</si>
  <si>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</si>
  <si>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</si>
  <si>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</si>
  <si>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</si>
  <si>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</si>
  <si>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</si>
  <si>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</si>
  <si>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</si>
  <si>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</si>
  <si>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</si>
  <si>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</si>
  <si>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</si>
  <si>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</si>
  <si>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</si>
  <si>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</si>
  <si>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</si>
  <si>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</si>
  <si>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</si>
  <si>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</si>
  <si>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</si>
  <si>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</si>
  <si>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</si>
  <si>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</si>
  <si>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</si>
  <si>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</si>
  <si>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</si>
  <si>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5211010102.101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</si>
  <si>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</si>
  <si>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</si>
  <si>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</si>
  <si>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</si>
  <si>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</si>
  <si>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</si>
  <si>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</si>
  <si>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5212010199.106</t>
  </si>
  <si>
    <t>ค่าใช้จ่ายอื่น-สินค้าโอนไป สสจ./รพศ./รพท./รพช./รพ.สต.</t>
  </si>
  <si>
    <t>5212010199.107</t>
  </si>
  <si>
    <t>ค่าใช้จ่ายอื่น-วัสดุโอนไป สสจ./ รพศ./รพท./รพช./รพ.สต.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</si>
  <si>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</si>
  <si>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</si>
  <si>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</si>
  <si>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</si>
  <si>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</si>
  <si>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ค่าใช้จ่ายอื่น-เงินงบประมาณงบดำเนินงานโอนไป สสจ./รพศ./รพท./รพช./รพ.สต.</t>
  </si>
  <si>
    <t>5212010199.111</t>
  </si>
  <si>
    <t>ค่าใช้จ่ายอื่น-เงินงบประมาณงบอุดหนุนโอนไป สสจ./รพศ./รพท./รพช./รพ.สต.</t>
  </si>
  <si>
    <t>5212010199.112</t>
  </si>
  <si>
    <t>ค่าใช้จ่ายอื่น-เงินงบประมาณงบรายจ่ายอื่นโอนไป  สสจ./รพศ./รพท./รพช./รพ.สต.</t>
  </si>
  <si>
    <t>5212010199.113</t>
  </si>
  <si>
    <t>ค่าใช้จ่ายอื่น-เงินงบประมาณงบกลางโอนไป สสจ./รพศ. /รพท./รพช./ รพ.สต.</t>
  </si>
  <si>
    <t>5212010199.114</t>
  </si>
  <si>
    <t>ค่าใช้จ่ายอื่น-เงินนอกงบประมาณโอนไป สสจ./รพศ./รพท./รพช./รพ.สต.</t>
  </si>
  <si>
    <t>5401010101.101</t>
  </si>
  <si>
    <t>ค่าใช้จ่ายรายการพิเศษนอกเหนือการดำเนินงานปกติ</t>
  </si>
  <si>
    <t>ค่าใช้จ่ายอื่น (ระบบบัญชีบันทึกอัตโนมัติ)</t>
  </si>
  <si>
    <t>5107020199.101</t>
  </si>
  <si>
    <t>ค่าใช้จ่ายเงินอุดหนุนเพื่อการลงทุนอื่น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</si>
  <si>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</si>
  <si>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</si>
  <si>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</si>
  <si>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>ค่าใช้จ่ายระหว่างหน่วยงาน - กรมบัญชีกลางโอนเงินนอกงบประมาณให้หน่วยงาน</t>
  </si>
  <si>
    <t>5210010102.101</t>
  </si>
  <si>
    <t>ค่าใช้จ่ายระหว่างหน่วยงาน -  หน่วยงานโอนเงินนอกงบประมาณให้กรมบัญชีกลาง</t>
  </si>
  <si>
    <t>5210010103.101</t>
  </si>
  <si>
    <t>ค่าใช้จ่ายระหว่างหน่วยงาน - หน่วยงานโอนเงินรายได้แผ่นดินให้กรมบัญชีกลาง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</si>
  <si>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</si>
  <si>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</si>
  <si>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</si>
  <si>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ค่าใช้จ่ายระหว่างหน่วยงาน - รายได้แผ่นดินรอนำส่งคลัง</t>
  </si>
  <si>
    <t>5210010118.101</t>
  </si>
  <si>
    <t>ค่าใช้จ่ายระหว่างกัน-ภายในกรมเดียวกัน</t>
  </si>
  <si>
    <t>หมายเหตุ ผลรวม</t>
  </si>
  <si>
    <t>หมายเหตุ รายได้</t>
  </si>
  <si>
    <t>หมายเหตุ ค่าใช้จ่าย</t>
  </si>
  <si>
    <t>รวมรายได้</t>
  </si>
  <si>
    <t>รวมค่าใช้จ่าย</t>
  </si>
  <si>
    <t>Charge OP</t>
  </si>
  <si>
    <t>Charge IP</t>
  </si>
  <si>
    <t>Charge Total</t>
  </si>
  <si>
    <t>TC</t>
  </si>
  <si>
    <t>สัดส่วน  LC ต่อค่าใช้จ่ายรวม</t>
  </si>
  <si>
    <t>สัดส่วน  LC ต่อ Charge Total</t>
  </si>
  <si>
    <t>OPDCost</t>
  </si>
  <si>
    <t>IPDCost</t>
  </si>
  <si>
    <t>Cost Tatal</t>
  </si>
  <si>
    <t>รวมค่าใช้จ่าย (ไม่รวมค่าเสื่อมราคาและค่าตัดจำหน่าย)</t>
  </si>
  <si>
    <t xml:space="preserve">รายงานข้อมูลต้นทุนบริการ Unit Cost แบบ Quick Method </t>
  </si>
  <si>
    <t>ปีงบประมาณ 2564</t>
  </si>
  <si>
    <t>หน่วยบริการ</t>
  </si>
  <si>
    <t>ประเภท</t>
  </si>
  <si>
    <t>Group ID</t>
  </si>
  <si>
    <t>กลุ่มระดับบริการ</t>
  </si>
  <si>
    <t>ต้นทุนบริการผู้ป่วยใน</t>
  </si>
  <si>
    <t>ต้นทุนบริการผู้ป่วยนอก</t>
  </si>
  <si>
    <t>สรุปผลการประเมิน</t>
  </si>
  <si>
    <t>IPD Cost</t>
  </si>
  <si>
    <t>Sum Adj.RW</t>
  </si>
  <si>
    <t>Mean+1SD</t>
  </si>
  <si>
    <t>Unit Cost Adj.RW</t>
  </si>
  <si>
    <t>OPD Cost</t>
  </si>
  <si>
    <t>OP Visit</t>
  </si>
  <si>
    <t>Unit Cost OPD</t>
  </si>
  <si>
    <t>IP</t>
  </si>
  <si>
    <t>OP</t>
  </si>
  <si>
    <t>IP&amp;OP</t>
  </si>
  <si>
    <t>รพร.สระแก้ว</t>
  </si>
  <si>
    <t>รพท.</t>
  </si>
  <si>
    <t>รพท.S &gt;400</t>
  </si>
  <si>
    <t>รพ.คลองหาด</t>
  </si>
  <si>
    <t>รพช.</t>
  </si>
  <si>
    <t>รพช.F2 &lt;=30,000</t>
  </si>
  <si>
    <t>รพ.ตาพระยา</t>
  </si>
  <si>
    <t>รพช.F2 30,000-=60,000</t>
  </si>
  <si>
    <t>รพ.วังน้ำเย็น</t>
  </si>
  <si>
    <t>รพ.วัฒนานคร</t>
  </si>
  <si>
    <t>รพ.อรัญประเทศ</t>
  </si>
  <si>
    <t>รพท.M1 &lt;=200</t>
  </si>
  <si>
    <t>รพ.เขาฉกรรจ์</t>
  </si>
  <si>
    <t>รพ.วังสมบูรณ์</t>
  </si>
  <si>
    <t>รพช.F3 &gt;=25,000</t>
  </si>
  <si>
    <t>รพ.โคกสูง</t>
  </si>
  <si>
    <t>รพช.F3 15,000-25,000</t>
  </si>
  <si>
    <t>สระแก้ว นับจำนวน</t>
  </si>
  <si>
    <t xml:space="preserve">ตัวชี้วัด หน่วยบริการในพื้นที่มีต้นทุนต่อหน่วยไม่เกินเกณฑ์เฉลี่ยกลุ่มระดับบริการเดียวกัน (จังหวัด) (ไม่เกินร้อยละ 20) </t>
  </si>
  <si>
    <t>ผ่านเกณฑ์</t>
  </si>
  <si>
    <t>จำนวน</t>
  </si>
  <si>
    <t>แห่ง</t>
  </si>
  <si>
    <t>ร้อยละ</t>
  </si>
  <si>
    <t>ไม่ผ่านเกณฑ์</t>
  </si>
  <si>
    <t xml:space="preserve">แหล่งข้อมูล </t>
  </si>
  <si>
    <t>http://hfo64.cfo.in.th</t>
  </si>
  <si>
    <t>กลุ่มงานประกันสุขภาพ  สำนักงานสาธารณสุขจังหวัดสระแก้ว</t>
  </si>
  <si>
    <t>รายงาน ณ วันที่ 19  พฤษภาคม  2564</t>
  </si>
  <si>
    <t xml:space="preserve"> - เทียบค่า Mean ไตรมาส 2/2564  รายงาน  ณ 28 เมษายน 2564</t>
  </si>
  <si>
    <t>ประจำเดือน กรกฎาคม 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</si>
</sst>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[$-D00041E]0.#"/>
    <numFmt numFmtId="188" formatCode="_(* #,##0.00_);_(* \(#,##0.00\);_(* &quot;-&quot;??_);_(@_)"/>
    <numFmt numFmtId="189" formatCode="0.000"/>
    <numFmt numFmtId="190" formatCode="_-* #,##0_-;\-* #,##0_-;_-* &quot;-&quot;??_-;_-@_-"/>
    <numFmt numFmtId="191" formatCode="#,##0.00_ ;\-#,##0.00\ "/>
    <numFmt numFmtId="192" formatCode="#,##0.00_ ;[Red]\-#,##0.00\ "/>
    <numFmt numFmtId="193" formatCode="#,##0.0000"/>
    <numFmt numFmtId="194" formatCode="#,##0.0000_ ;\-#,##0.0000\ "/>
  </numFmts>
  <fonts count="6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5"/>
      <color rgb="FFFF0000"/>
      <name val="TH SarabunPSK"/>
      <family val="2"/>
    </font>
    <font>
      <sz val="10"/>
      <color indexed="8"/>
      <name val="Tahoma"/>
      <family val="2"/>
    </font>
    <font>
      <sz val="16"/>
      <color indexed="8"/>
      <name val="TH SarabunPSK"/>
      <family val="2"/>
    </font>
    <font>
      <sz val="16"/>
      <name val="TH SarabunPSK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2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22"/>
    </font>
    <font>
      <sz val="10"/>
      <name val="Arial"/>
      <family val="2"/>
    </font>
    <font>
      <sz val="10"/>
      <name val="MS Sans Serif"/>
      <family val="2"/>
      <charset val="222"/>
    </font>
    <font>
      <sz val="11"/>
      <color theme="1"/>
      <name val="Tahoma"/>
      <family val="2"/>
      <scheme val="minor"/>
    </font>
    <font>
      <b/>
      <sz val="10"/>
      <color indexed="64"/>
      <name val="Arial"/>
      <family val="2"/>
    </font>
    <font>
      <sz val="10"/>
      <color theme="1"/>
      <name val="Tahoma"/>
      <family val="2"/>
    </font>
    <font>
      <sz val="14"/>
      <color indexed="8"/>
      <name val="Angsana New"/>
      <family val="1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</font>
    <font>
      <sz val="11"/>
      <color indexed="17"/>
      <name val="Calibri"/>
      <family val="2"/>
      <charset val="22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22"/>
    </font>
    <font>
      <sz val="11"/>
      <color indexed="62"/>
      <name val="Calibri"/>
      <family val="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</font>
    <font>
      <sz val="11"/>
      <color indexed="52"/>
      <name val="Calibri"/>
      <family val="2"/>
      <charset val="222"/>
    </font>
    <font>
      <sz val="11"/>
      <color indexed="60"/>
      <name val="Calibri"/>
      <family val="2"/>
    </font>
    <font>
      <sz val="11"/>
      <color indexed="60"/>
      <name val="Calibri"/>
      <family val="2"/>
      <charset val="222"/>
    </font>
    <font>
      <sz val="10"/>
      <color indexed="64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22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22"/>
    </font>
    <font>
      <sz val="10"/>
      <color theme="1"/>
      <name val="Tahoma"/>
      <family val="2"/>
      <charset val="222"/>
    </font>
    <font>
      <b/>
      <sz val="18"/>
      <color indexed="56"/>
      <name val="Cambria"/>
      <family val="2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22"/>
    </font>
    <font>
      <sz val="11"/>
      <color indexed="10"/>
      <name val="Calibri"/>
      <family val="2"/>
    </font>
    <font>
      <sz val="11"/>
      <color indexed="10"/>
      <name val="Calibri"/>
      <family val="2"/>
      <charset val="222"/>
    </font>
    <font>
      <sz val="11"/>
      <color theme="1"/>
      <name val="Tahoma"/>
      <family val="2"/>
      <charset val="222"/>
    </font>
    <font>
      <sz val="12"/>
      <name val="Times New Roman"/>
      <family val="1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sz val="16"/>
      <color rgb="FF006100"/>
      <name val="TH SarabunPSK"/>
      <family val="2"/>
    </font>
    <font>
      <b/>
      <sz val="16"/>
      <color rgb="FF006100"/>
      <name val="TH SarabunPSK"/>
      <family val="2"/>
    </font>
    <font>
      <b/>
      <sz val="16"/>
      <color rgb="FF9C0006"/>
      <name val="TH SarabunPSK"/>
      <family val="2"/>
    </font>
    <font>
      <sz val="16"/>
      <color rgb="FF9C0006"/>
      <name val="TH SarabunPSK"/>
      <family val="2"/>
    </font>
    <font>
      <u/>
      <sz val="11"/>
      <color theme="10"/>
      <name val="Tahoma"/>
      <family val="2"/>
      <charset val="222"/>
      <scheme val="minor"/>
    </font>
    <font>
      <u/>
      <sz val="16"/>
      <color theme="10"/>
      <name val="TH SarabunPSK"/>
      <family val="2"/>
    </font>
  </fonts>
  <fills count="41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3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8" fillId="0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87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87" fontId="10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87" fontId="10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87" fontId="10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87" fontId="1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87" fontId="10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87" fontId="10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87" fontId="10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187" fontId="10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87" fontId="10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87" fontId="10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187" fontId="10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187" fontId="12" fillId="27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187" fontId="12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187" fontId="12" fillId="25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187" fontId="12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187" fontId="12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187" fontId="12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187" fontId="12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187" fontId="12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187" fontId="12" fillId="33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187" fontId="12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187" fontId="12" fillId="29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187" fontId="12" fillId="34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187" fontId="14" fillId="18" borderId="0" applyNumberFormat="0" applyBorder="0" applyAlignment="0" applyProtection="0"/>
    <xf numFmtId="0" fontId="15" fillId="35" borderId="10" applyNumberFormat="0" applyAlignment="0" applyProtection="0"/>
    <xf numFmtId="0" fontId="15" fillId="35" borderId="10" applyNumberFormat="0" applyAlignment="0" applyProtection="0"/>
    <xf numFmtId="187" fontId="16" fillId="35" borderId="10" applyNumberFormat="0" applyAlignment="0" applyProtection="0"/>
    <xf numFmtId="0" fontId="17" fillId="36" borderId="11" applyNumberFormat="0" applyAlignment="0" applyProtection="0"/>
    <xf numFmtId="0" fontId="17" fillId="36" borderId="11" applyNumberFormat="0" applyAlignment="0" applyProtection="0"/>
    <xf numFmtId="187" fontId="18" fillId="36" borderId="11" applyNumberFormat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8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2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87" fontId="26" fillId="0" borderId="0" applyNumberFormat="0" applyFill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187" fontId="28" fillId="19" borderId="0" applyNumberFormat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87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187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3" fillId="0" borderId="14" applyNumberFormat="0" applyFill="0" applyAlignment="0" applyProtection="0"/>
    <xf numFmtId="187" fontId="34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87" fontId="34" fillId="0" borderId="0" applyNumberFormat="0" applyFill="0" applyBorder="0" applyAlignment="0" applyProtection="0"/>
    <xf numFmtId="0" fontId="35" fillId="22" borderId="10" applyNumberFormat="0" applyAlignment="0" applyProtection="0"/>
    <xf numFmtId="0" fontId="35" fillId="22" borderId="10" applyNumberFormat="0" applyAlignment="0" applyProtection="0"/>
    <xf numFmtId="187" fontId="36" fillId="22" borderId="10" applyNumberFormat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187" fontId="38" fillId="0" borderId="15" applyNumberFormat="0" applyFill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87" fontId="40" fillId="37" borderId="0" applyNumberFormat="0" applyBorder="0" applyAlignment="0" applyProtection="0"/>
    <xf numFmtId="0" fontId="41" fillId="0" borderId="0"/>
    <xf numFmtId="0" fontId="41" fillId="0" borderId="0"/>
    <xf numFmtId="18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41" fillId="0" borderId="0"/>
    <xf numFmtId="0" fontId="1" fillId="0" borderId="0"/>
    <xf numFmtId="0" fontId="23" fillId="0" borderId="0"/>
    <xf numFmtId="0" fontId="42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9" fillId="0" borderId="0" applyFill="0" applyProtection="0"/>
    <xf numFmtId="0" fontId="20" fillId="0" borderId="0"/>
    <xf numFmtId="187" fontId="4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41" fillId="0" borderId="0"/>
    <xf numFmtId="0" fontId="19" fillId="0" borderId="0"/>
    <xf numFmtId="0" fontId="41" fillId="0" borderId="0"/>
    <xf numFmtId="0" fontId="41" fillId="0" borderId="0"/>
    <xf numFmtId="0" fontId="19" fillId="38" borderId="16" applyNumberFormat="0" applyFont="0" applyAlignment="0" applyProtection="0"/>
    <xf numFmtId="0" fontId="19" fillId="38" borderId="16" applyNumberFormat="0" applyFont="0" applyAlignment="0" applyProtection="0"/>
    <xf numFmtId="0" fontId="19" fillId="38" borderId="16" applyNumberFormat="0" applyFont="0" applyAlignment="0" applyProtection="0"/>
    <xf numFmtId="0" fontId="19" fillId="38" borderId="16" applyNumberFormat="0" applyFont="0" applyAlignment="0" applyProtection="0"/>
    <xf numFmtId="187" fontId="9" fillId="38" borderId="16" applyNumberFormat="0" applyFont="0" applyAlignment="0" applyProtection="0"/>
    <xf numFmtId="187" fontId="9" fillId="38" borderId="16" applyNumberFormat="0" applyFont="0" applyAlignment="0" applyProtection="0"/>
    <xf numFmtId="0" fontId="44" fillId="35" borderId="17" applyNumberFormat="0" applyAlignment="0" applyProtection="0"/>
    <xf numFmtId="0" fontId="44" fillId="35" borderId="17" applyNumberFormat="0" applyAlignment="0" applyProtection="0"/>
    <xf numFmtId="187" fontId="45" fillId="35" borderId="17" applyNumberFormat="0" applyAlignment="0" applyProtection="0"/>
    <xf numFmtId="9" fontId="2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87" fontId="48" fillId="0" borderId="0" applyNumberFormat="0" applyFill="0" applyBorder="0" applyAlignment="0" applyProtection="0"/>
    <xf numFmtId="0" fontId="49" fillId="0" borderId="18" applyNumberFormat="0" applyFill="0" applyAlignment="0" applyProtection="0"/>
    <xf numFmtId="0" fontId="49" fillId="0" borderId="18" applyNumberFormat="0" applyFill="0" applyAlignment="0" applyProtection="0"/>
    <xf numFmtId="187" fontId="50" fillId="0" borderId="18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87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5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8" fillId="0" borderId="0"/>
    <xf numFmtId="0" fontId="54" fillId="0" borderId="0"/>
    <xf numFmtId="0" fontId="55" fillId="39" borderId="0" applyNumberFormat="0" applyBorder="0" applyAlignment="0" applyProtection="0"/>
    <xf numFmtId="0" fontId="56" fillId="40" borderId="0" applyNumberFormat="0" applyBorder="0" applyAlignment="0" applyProtection="0"/>
    <xf numFmtId="0" fontId="5" fillId="0" borderId="0"/>
    <xf numFmtId="0" fontId="63" fillId="0" borderId="0" applyNumberFormat="0" applyFill="0" applyBorder="0" applyAlignment="0" applyProtection="0"/>
  </cellStyleXfs>
  <cellXfs count="18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4" fillId="10" borderId="2" xfId="1" applyNumberFormat="1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>
      <alignment horizontal="center" vertical="top" wrapText="1" shrinkToFit="1"/>
    </xf>
    <xf numFmtId="0" fontId="3" fillId="3" borderId="2" xfId="2" applyFont="1" applyFill="1" applyBorder="1" applyAlignment="1">
      <alignment horizontal="center" vertical="top" wrapText="1" shrinkToFit="1"/>
    </xf>
    <xf numFmtId="0" fontId="3" fillId="4" borderId="2" xfId="2" applyFont="1" applyFill="1" applyBorder="1" applyAlignment="1">
      <alignment horizontal="center" vertical="top" wrapText="1" shrinkToFit="1"/>
    </xf>
    <xf numFmtId="0" fontId="3" fillId="5" borderId="2" xfId="2" applyFont="1" applyFill="1" applyBorder="1" applyAlignment="1">
      <alignment horizontal="center" vertical="top" wrapText="1" shrinkToFit="1"/>
    </xf>
    <xf numFmtId="0" fontId="3" fillId="6" borderId="2" xfId="2" applyFont="1" applyFill="1" applyBorder="1" applyAlignment="1">
      <alignment horizontal="center" vertical="top" wrapText="1" shrinkToFit="1"/>
    </xf>
    <xf numFmtId="0" fontId="3" fillId="7" borderId="2" xfId="2" applyFont="1" applyFill="1" applyBorder="1" applyAlignment="1">
      <alignment horizontal="center" vertical="top" wrapText="1" shrinkToFit="1"/>
    </xf>
    <xf numFmtId="0" fontId="3" fillId="8" borderId="2" xfId="2" applyFont="1" applyFill="1" applyBorder="1" applyAlignment="1">
      <alignment horizontal="center" vertical="top" wrapText="1" shrinkToFit="1"/>
    </xf>
    <xf numFmtId="0" fontId="3" fillId="9" borderId="2" xfId="2" applyFont="1" applyFill="1" applyBorder="1" applyAlignment="1">
      <alignment horizontal="center" vertical="top" wrapText="1" shrinkToFit="1"/>
    </xf>
    <xf numFmtId="0" fontId="2" fillId="11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2" xfId="2" applyFont="1" applyFill="1" applyBorder="1" applyAlignment="1">
      <alignment horizontal="center" vertical="top"/>
    </xf>
    <xf numFmtId="0" fontId="3" fillId="3" borderId="2" xfId="2" applyFont="1" applyFill="1" applyBorder="1" applyAlignment="1">
      <alignment horizontal="center" vertical="top"/>
    </xf>
    <xf numFmtId="0" fontId="3" fillId="4" borderId="2" xfId="2" applyFont="1" applyFill="1" applyBorder="1" applyAlignment="1">
      <alignment horizontal="center" vertical="top"/>
    </xf>
    <xf numFmtId="0" fontId="3" fillId="5" borderId="2" xfId="2" applyFont="1" applyFill="1" applyBorder="1" applyAlignment="1">
      <alignment horizontal="center" vertical="top"/>
    </xf>
    <xf numFmtId="0" fontId="3" fillId="6" borderId="2" xfId="2" applyFont="1" applyFill="1" applyBorder="1" applyAlignment="1">
      <alignment horizontal="center" vertical="top"/>
    </xf>
    <xf numFmtId="0" fontId="3" fillId="7" borderId="2" xfId="2" applyFont="1" applyFill="1" applyBorder="1" applyAlignment="1">
      <alignment horizontal="center" vertical="top"/>
    </xf>
    <xf numFmtId="0" fontId="3" fillId="8" borderId="2" xfId="2" applyFont="1" applyFill="1" applyBorder="1" applyAlignment="1">
      <alignment horizontal="center" vertical="top"/>
    </xf>
    <xf numFmtId="0" fontId="3" fillId="9" borderId="2" xfId="2" applyFont="1" applyFill="1" applyBorder="1" applyAlignment="1">
      <alignment horizontal="center" vertical="top"/>
    </xf>
    <xf numFmtId="0" fontId="2" fillId="11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6" fillId="0" borderId="2" xfId="3" applyFont="1" applyFill="1" applyBorder="1" applyAlignment="1" applyProtection="1">
      <alignment vertical="center" shrinkToFit="1"/>
      <protection locked="0"/>
    </xf>
    <xf numFmtId="49" fontId="7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3" applyFont="1" applyFill="1" applyBorder="1" applyAlignment="1" applyProtection="1">
      <alignment horizontal="left" vertical="center" wrapText="1" shrinkToFit="1"/>
      <protection locked="0"/>
    </xf>
    <xf numFmtId="4" fontId="3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49" fontId="7" fillId="1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12" borderId="4" xfId="0" applyFont="1" applyFill="1" applyBorder="1" applyAlignment="1" applyProtection="1">
      <alignment vertical="center" wrapText="1" shrinkToFit="1"/>
      <protection locked="0"/>
    </xf>
    <xf numFmtId="49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3" applyFont="1" applyFill="1" applyBorder="1" applyAlignment="1" applyProtection="1">
      <alignment horizontal="left" vertical="center" wrapText="1" shrinkToFit="1"/>
      <protection locked="0"/>
    </xf>
    <xf numFmtId="49" fontId="7" fillId="12" borderId="3" xfId="3" applyNumberFormat="1" applyFont="1" applyFill="1" applyBorder="1" applyAlignment="1" applyProtection="1">
      <alignment horizontal="center" vertical="center" wrapText="1"/>
      <protection locked="0"/>
    </xf>
    <xf numFmtId="0" fontId="7" fillId="12" borderId="3" xfId="3" applyFont="1" applyFill="1" applyBorder="1" applyAlignment="1" applyProtection="1">
      <alignment horizontal="left" vertical="center" wrapText="1" shrinkToFit="1"/>
      <protection locked="0"/>
    </xf>
    <xf numFmtId="0" fontId="7" fillId="0" borderId="3" xfId="3" applyFont="1" applyFill="1" applyBorder="1" applyAlignment="1" applyProtection="1">
      <alignment horizontal="center" vertical="center" wrapText="1" shrinkToFit="1"/>
      <protection locked="0"/>
    </xf>
    <xf numFmtId="49" fontId="7" fillId="0" borderId="3" xfId="3" applyNumberFormat="1" applyFont="1" applyFill="1" applyBorder="1" applyAlignment="1" applyProtection="1">
      <alignment horizontal="center" vertical="center" shrinkToFit="1"/>
      <protection locked="0"/>
    </xf>
    <xf numFmtId="0" fontId="2" fillId="13" borderId="2" xfId="0" applyFont="1" applyFill="1" applyBorder="1" applyAlignment="1">
      <alignment vertical="center"/>
    </xf>
    <xf numFmtId="0" fontId="2" fillId="13" borderId="2" xfId="0" applyFont="1" applyFill="1" applyBorder="1" applyAlignment="1">
      <alignment vertical="center" shrinkToFit="1"/>
    </xf>
    <xf numFmtId="0" fontId="2" fillId="13" borderId="2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vertical="center" wrapText="1" shrinkToFit="1"/>
    </xf>
    <xf numFmtId="4" fontId="2" fillId="13" borderId="2" xfId="0" applyNumberFormat="1" applyFont="1" applyFill="1" applyBorder="1" applyAlignment="1">
      <alignment vertical="center"/>
    </xf>
    <xf numFmtId="49" fontId="7" fillId="0" borderId="2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 shrinkToFit="1"/>
      <protection locked="0"/>
    </xf>
    <xf numFmtId="0" fontId="3" fillId="0" borderId="2" xfId="0" applyFont="1" applyFill="1" applyBorder="1" applyAlignment="1">
      <alignment vertical="center"/>
    </xf>
    <xf numFmtId="49" fontId="6" fillId="14" borderId="2" xfId="4" applyNumberFormat="1" applyFont="1" applyFill="1" applyBorder="1" applyAlignment="1">
      <alignment horizontal="center" vertical="center"/>
    </xf>
    <xf numFmtId="0" fontId="6" fillId="14" borderId="2" xfId="4" applyFont="1" applyFill="1" applyBorder="1" applyAlignment="1">
      <alignment vertical="center" wrapText="1" shrinkToFit="1"/>
    </xf>
    <xf numFmtId="0" fontId="3" fillId="0" borderId="2" xfId="0" applyFont="1" applyBorder="1" applyAlignment="1">
      <alignment vertical="center" shrinkToFi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 shrinkToFit="1"/>
    </xf>
    <xf numFmtId="0" fontId="7" fillId="0" borderId="2" xfId="3" applyFont="1" applyFill="1" applyBorder="1" applyAlignment="1" applyProtection="1">
      <alignment vertical="center" shrinkToFit="1"/>
      <protection locked="0"/>
    </xf>
    <xf numFmtId="49" fontId="3" fillId="12" borderId="2" xfId="0" applyNumberFormat="1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13" borderId="2" xfId="0" applyFont="1" applyFill="1" applyBorder="1" applyAlignment="1">
      <alignment vertical="center"/>
    </xf>
    <xf numFmtId="0" fontId="3" fillId="13" borderId="2" xfId="0" applyFont="1" applyFill="1" applyBorder="1" applyAlignment="1">
      <alignment vertical="center" shrinkToFit="1"/>
    </xf>
    <xf numFmtId="4" fontId="3" fillId="13" borderId="2" xfId="0" applyNumberFormat="1" applyFont="1" applyFill="1" applyBorder="1" applyAlignment="1">
      <alignment vertical="center"/>
    </xf>
    <xf numFmtId="0" fontId="3" fillId="13" borderId="0" xfId="0" applyFont="1" applyFill="1" applyAlignment="1">
      <alignment vertical="center"/>
    </xf>
    <xf numFmtId="0" fontId="3" fillId="15" borderId="2" xfId="0" applyFont="1" applyFill="1" applyBorder="1" applyAlignment="1">
      <alignment vertical="center"/>
    </xf>
    <xf numFmtId="0" fontId="3" fillId="15" borderId="2" xfId="0" applyFont="1" applyFill="1" applyBorder="1" applyAlignment="1">
      <alignment vertical="center" shrinkToFit="1"/>
    </xf>
    <xf numFmtId="0" fontId="2" fillId="15" borderId="2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vertical="center" wrapText="1" shrinkToFit="1"/>
    </xf>
    <xf numFmtId="4" fontId="3" fillId="15" borderId="2" xfId="0" applyNumberFormat="1" applyFont="1" applyFill="1" applyBorder="1" applyAlignment="1">
      <alignment vertical="center"/>
    </xf>
    <xf numFmtId="4" fontId="2" fillId="15" borderId="2" xfId="0" applyNumberFormat="1" applyFont="1" applyFill="1" applyBorder="1" applyAlignment="1">
      <alignment vertical="center"/>
    </xf>
    <xf numFmtId="0" fontId="3" fillId="15" borderId="0" xfId="0" applyFont="1" applyFill="1" applyAlignment="1">
      <alignment vertical="center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 shrinkToFit="1"/>
    </xf>
    <xf numFmtId="4" fontId="2" fillId="0" borderId="0" xfId="0" applyNumberFormat="1" applyFont="1" applyAlignment="1">
      <alignment vertical="center"/>
    </xf>
    <xf numFmtId="0" fontId="2" fillId="16" borderId="0" xfId="0" applyFont="1" applyFill="1" applyAlignment="1">
      <alignment vertical="center" wrapText="1" shrinkToFit="1"/>
    </xf>
    <xf numFmtId="4" fontId="3" fillId="16" borderId="0" xfId="1" applyNumberFormat="1" applyFont="1" applyFill="1" applyAlignment="1">
      <alignment vertical="center"/>
    </xf>
    <xf numFmtId="4" fontId="2" fillId="16" borderId="0" xfId="1" applyNumberFormat="1" applyFont="1" applyFill="1" applyAlignment="1">
      <alignment vertical="center"/>
    </xf>
    <xf numFmtId="0" fontId="2" fillId="16" borderId="9" xfId="0" applyFont="1" applyFill="1" applyBorder="1" applyAlignment="1">
      <alignment vertical="center" wrapText="1" shrinkToFit="1"/>
    </xf>
    <xf numFmtId="4" fontId="3" fillId="16" borderId="9" xfId="1" applyNumberFormat="1" applyFont="1" applyFill="1" applyBorder="1" applyAlignment="1">
      <alignment vertical="center"/>
    </xf>
    <xf numFmtId="4" fontId="2" fillId="16" borderId="9" xfId="1" applyNumberFormat="1" applyFont="1" applyFill="1" applyBorder="1" applyAlignment="1">
      <alignment vertical="center"/>
    </xf>
    <xf numFmtId="4" fontId="3" fillId="0" borderId="0" xfId="1" applyNumberFormat="1" applyFont="1" applyAlignment="1">
      <alignment vertical="center"/>
    </xf>
    <xf numFmtId="4" fontId="2" fillId="0" borderId="0" xfId="1" applyNumberFormat="1" applyFont="1" applyAlignment="1">
      <alignment vertical="center"/>
    </xf>
    <xf numFmtId="0" fontId="2" fillId="12" borderId="0" xfId="0" applyFont="1" applyFill="1" applyAlignment="1">
      <alignment vertical="center" wrapText="1" shrinkToFit="1"/>
    </xf>
    <xf numFmtId="4" fontId="3" fillId="12" borderId="0" xfId="1" applyNumberFormat="1" applyFont="1" applyFill="1" applyAlignment="1">
      <alignment vertical="center"/>
    </xf>
    <xf numFmtId="4" fontId="2" fillId="12" borderId="0" xfId="1" applyNumberFormat="1" applyFont="1" applyFill="1" applyAlignment="1">
      <alignment vertical="center"/>
    </xf>
    <xf numFmtId="0" fontId="2" fillId="12" borderId="9" xfId="0" applyFont="1" applyFill="1" applyBorder="1" applyAlignment="1">
      <alignment vertical="center" wrapText="1" shrinkToFit="1"/>
    </xf>
    <xf numFmtId="4" fontId="3" fillId="12" borderId="9" xfId="1" applyNumberFormat="1" applyFont="1" applyFill="1" applyBorder="1" applyAlignment="1">
      <alignment vertical="center"/>
    </xf>
    <xf numFmtId="4" fontId="2" fillId="12" borderId="9" xfId="1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 shrinkToFit="1"/>
    </xf>
    <xf numFmtId="0" fontId="2" fillId="11" borderId="0" xfId="0" applyFont="1" applyFill="1" applyAlignment="1">
      <alignment vertical="center" wrapText="1" shrinkToFit="1"/>
    </xf>
    <xf numFmtId="4" fontId="3" fillId="11" borderId="0" xfId="1" applyNumberFormat="1" applyFont="1" applyFill="1" applyAlignment="1">
      <alignment vertical="center"/>
    </xf>
    <xf numFmtId="4" fontId="2" fillId="11" borderId="0" xfId="1" applyNumberFormat="1" applyFont="1" applyFill="1" applyAlignment="1">
      <alignment vertical="center"/>
    </xf>
    <xf numFmtId="0" fontId="2" fillId="11" borderId="9" xfId="0" applyFont="1" applyFill="1" applyBorder="1" applyAlignment="1">
      <alignment vertical="center" wrapText="1" shrinkToFit="1"/>
    </xf>
    <xf numFmtId="4" fontId="3" fillId="11" borderId="9" xfId="1" applyNumberFormat="1" applyFont="1" applyFill="1" applyBorder="1" applyAlignment="1">
      <alignment vertical="center"/>
    </xf>
    <xf numFmtId="4" fontId="2" fillId="11" borderId="9" xfId="1" applyNumberFormat="1" applyFont="1" applyFill="1" applyBorder="1" applyAlignment="1">
      <alignment vertical="center"/>
    </xf>
    <xf numFmtId="43" fontId="3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13" borderId="3" xfId="0" applyFont="1" applyFill="1" applyBorder="1" applyAlignment="1">
      <alignment horizontal="left" vertical="center"/>
    </xf>
    <xf numFmtId="0" fontId="2" fillId="13" borderId="8" xfId="0" applyFont="1" applyFill="1" applyBorder="1" applyAlignment="1">
      <alignment horizontal="left" vertical="center"/>
    </xf>
    <xf numFmtId="0" fontId="2" fillId="13" borderId="4" xfId="0" applyFont="1" applyFill="1" applyBorder="1" applyAlignment="1">
      <alignment horizontal="left" vertical="center"/>
    </xf>
    <xf numFmtId="0" fontId="3" fillId="9" borderId="2" xfId="2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top"/>
    </xf>
    <xf numFmtId="0" fontId="3" fillId="3" borderId="2" xfId="2" applyFont="1" applyFill="1" applyBorder="1" applyAlignment="1">
      <alignment horizontal="center" vertical="top"/>
    </xf>
    <xf numFmtId="0" fontId="3" fillId="4" borderId="2" xfId="2" applyFont="1" applyFill="1" applyBorder="1" applyAlignment="1">
      <alignment horizontal="center" vertical="top"/>
    </xf>
    <xf numFmtId="0" fontId="3" fillId="5" borderId="2" xfId="2" applyFont="1" applyFill="1" applyBorder="1" applyAlignment="1">
      <alignment horizontal="center" vertical="top"/>
    </xf>
    <xf numFmtId="0" fontId="3" fillId="6" borderId="2" xfId="2" applyFont="1" applyFill="1" applyBorder="1" applyAlignment="1">
      <alignment horizontal="center" vertical="top"/>
    </xf>
    <xf numFmtId="0" fontId="3" fillId="7" borderId="2" xfId="2" applyFont="1" applyFill="1" applyBorder="1" applyAlignment="1">
      <alignment horizontal="center" vertical="top"/>
    </xf>
    <xf numFmtId="0" fontId="3" fillId="8" borderId="2" xfId="2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57" fillId="0" borderId="0" xfId="0" applyFont="1" applyAlignment="1">
      <alignment horizontal="center"/>
    </xf>
    <xf numFmtId="43" fontId="3" fillId="0" borderId="0" xfId="1" applyFont="1"/>
    <xf numFmtId="190" fontId="3" fillId="0" borderId="0" xfId="1" applyNumberFormat="1" applyFont="1"/>
    <xf numFmtId="0" fontId="2" fillId="0" borderId="2" xfId="0" applyFont="1" applyBorder="1" applyAlignment="1">
      <alignment horizontal="center" vertical="center"/>
    </xf>
    <xf numFmtId="0" fontId="58" fillId="0" borderId="2" xfId="334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 wrapText="1"/>
    </xf>
    <xf numFmtId="190" fontId="2" fillId="0" borderId="2" xfId="1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Border="1"/>
    <xf numFmtId="0" fontId="6" fillId="0" borderId="2" xfId="334" applyFont="1" applyFill="1" applyBorder="1" applyAlignment="1">
      <alignment horizontal="center" vertical="top"/>
    </xf>
    <xf numFmtId="4" fontId="3" fillId="0" borderId="2" xfId="0" applyNumberFormat="1" applyFont="1" applyBorder="1" applyAlignment="1">
      <alignment horizontal="right"/>
    </xf>
    <xf numFmtId="4" fontId="3" fillId="0" borderId="2" xfId="1" applyNumberFormat="1" applyFont="1" applyFill="1" applyBorder="1" applyAlignment="1">
      <alignment horizontal="right"/>
    </xf>
    <xf numFmtId="191" fontId="3" fillId="0" borderId="2" xfId="1" applyNumberFormat="1" applyFont="1" applyFill="1" applyBorder="1"/>
    <xf numFmtId="192" fontId="3" fillId="10" borderId="2" xfId="1" applyNumberFormat="1" applyFont="1" applyFill="1" applyBorder="1"/>
    <xf numFmtId="192" fontId="3" fillId="0" borderId="2" xfId="1" applyNumberFormat="1" applyFont="1" applyBorder="1"/>
    <xf numFmtId="0" fontId="3" fillId="0" borderId="2" xfId="0" applyFont="1" applyFill="1" applyBorder="1" applyAlignment="1">
      <alignment horizontal="center" vertical="top" wrapText="1"/>
    </xf>
    <xf numFmtId="0" fontId="6" fillId="0" borderId="2" xfId="334" applyFont="1" applyBorder="1" applyAlignment="1">
      <alignment horizontal="center"/>
    </xf>
    <xf numFmtId="4" fontId="3" fillId="0" borderId="2" xfId="1" applyNumberFormat="1" applyFont="1" applyBorder="1" applyAlignment="1">
      <alignment horizontal="right"/>
    </xf>
    <xf numFmtId="191" fontId="3" fillId="0" borderId="2" xfId="1" applyNumberFormat="1" applyFont="1" applyBorder="1"/>
    <xf numFmtId="0" fontId="59" fillId="39" borderId="3" xfId="332" applyFont="1" applyBorder="1" applyAlignment="1">
      <alignment horizontal="center"/>
    </xf>
    <xf numFmtId="0" fontId="59" fillId="39" borderId="8" xfId="332" applyFont="1" applyBorder="1" applyAlignment="1">
      <alignment horizontal="center"/>
    </xf>
    <xf numFmtId="0" fontId="59" fillId="39" borderId="4" xfId="332" applyFont="1" applyBorder="1" applyAlignment="1">
      <alignment horizontal="center"/>
    </xf>
    <xf numFmtId="0" fontId="59" fillId="39" borderId="2" xfId="332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58" fillId="0" borderId="0" xfId="334" applyFont="1" applyFill="1" applyBorder="1" applyAlignment="1">
      <alignment horizontal="center"/>
    </xf>
    <xf numFmtId="0" fontId="6" fillId="0" borderId="0" xfId="334" applyFont="1" applyFill="1" applyBorder="1" applyAlignment="1">
      <alignment horizontal="center"/>
    </xf>
    <xf numFmtId="0" fontId="6" fillId="0" borderId="0" xfId="334" applyFont="1" applyFill="1" applyBorder="1" applyAlignment="1">
      <alignment horizontal="left"/>
    </xf>
    <xf numFmtId="192" fontId="6" fillId="0" borderId="0" xfId="334" applyNumberFormat="1" applyFont="1" applyFill="1" applyBorder="1" applyAlignment="1">
      <alignment horizontal="right"/>
    </xf>
    <xf numFmtId="190" fontId="6" fillId="0" borderId="0" xfId="1" applyNumberFormat="1" applyFont="1" applyFill="1" applyBorder="1" applyAlignment="1">
      <alignment horizontal="right"/>
    </xf>
    <xf numFmtId="43" fontId="6" fillId="0" borderId="0" xfId="334" applyNumberFormat="1" applyFont="1" applyFill="1" applyBorder="1" applyAlignment="1">
      <alignment horizontal="right"/>
    </xf>
    <xf numFmtId="193" fontId="6" fillId="0" borderId="0" xfId="334" applyNumberFormat="1" applyFont="1" applyFill="1" applyBorder="1" applyAlignment="1">
      <alignment horizontal="right"/>
    </xf>
    <xf numFmtId="43" fontId="6" fillId="0" borderId="0" xfId="1" applyFont="1" applyFill="1" applyBorder="1" applyAlignment="1">
      <alignment horizontal="right"/>
    </xf>
    <xf numFmtId="194" fontId="3" fillId="0" borderId="0" xfId="1" applyNumberFormat="1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/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horizontal="center" vertical="center"/>
    </xf>
    <xf numFmtId="190" fontId="2" fillId="0" borderId="0" xfId="1" applyNumberFormat="1" applyFont="1" applyAlignment="1">
      <alignment horizontal="center" vertical="center"/>
    </xf>
    <xf numFmtId="0" fontId="60" fillId="39" borderId="0" xfId="332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60" fillId="39" borderId="0" xfId="332" applyFont="1" applyBorder="1" applyAlignment="1">
      <alignment horizontal="center" vertical="center" wrapText="1"/>
    </xf>
    <xf numFmtId="191" fontId="57" fillId="0" borderId="0" xfId="1" applyNumberFormat="1" applyFont="1" applyFill="1" applyAlignment="1">
      <alignment horizontal="center" vertical="center"/>
    </xf>
    <xf numFmtId="2" fontId="57" fillId="0" borderId="0" xfId="0" applyNumberFormat="1" applyFont="1" applyAlignment="1">
      <alignment horizontal="center" vertical="center"/>
    </xf>
    <xf numFmtId="190" fontId="57" fillId="0" borderId="0" xfId="1" applyNumberFormat="1" applyFont="1" applyFill="1" applyAlignment="1">
      <alignment horizontal="center" vertical="center"/>
    </xf>
    <xf numFmtId="0" fontId="61" fillId="40" borderId="0" xfId="333" applyFont="1" applyAlignment="1">
      <alignment horizontal="center" vertical="center"/>
    </xf>
    <xf numFmtId="0" fontId="61" fillId="40" borderId="0" xfId="333" applyFont="1" applyBorder="1" applyAlignment="1">
      <alignment horizontal="center" vertical="center" wrapText="1"/>
    </xf>
    <xf numFmtId="191" fontId="2" fillId="0" borderId="0" xfId="1" applyNumberFormat="1" applyFont="1" applyFill="1" applyAlignment="1">
      <alignment horizontal="center" vertical="center"/>
    </xf>
    <xf numFmtId="0" fontId="62" fillId="0" borderId="0" xfId="333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2" fillId="0" borderId="0" xfId="333" applyFont="1" applyFill="1" applyBorder="1" applyAlignment="1">
      <alignment horizontal="center" vertical="center" wrapText="1"/>
    </xf>
    <xf numFmtId="191" fontId="3" fillId="0" borderId="0" xfId="1" applyNumberFormat="1" applyFont="1" applyFill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190" fontId="7" fillId="0" borderId="0" xfId="1" applyNumberFormat="1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63" fillId="0" borderId="0" xfId="335" applyFill="1" applyAlignment="1">
      <alignment horizontal="left"/>
    </xf>
    <xf numFmtId="0" fontId="64" fillId="0" borderId="0" xfId="335" applyFont="1" applyFill="1" applyAlignment="1">
      <alignment horizontal="left"/>
    </xf>
    <xf numFmtId="43" fontId="64" fillId="0" borderId="0" xfId="1" applyFont="1" applyFill="1" applyAlignment="1">
      <alignment horizontal="left"/>
    </xf>
    <xf numFmtId="190" fontId="3" fillId="0" borderId="0" xfId="1" applyNumberFormat="1" applyFont="1" applyFill="1"/>
    <xf numFmtId="0" fontId="7" fillId="0" borderId="0" xfId="0" applyFont="1"/>
    <xf numFmtId="43" fontId="7" fillId="0" borderId="0" xfId="1" applyFont="1" applyFill="1"/>
    <xf numFmtId="0" fontId="3" fillId="0" borderId="0" xfId="0" applyFont="1" applyAlignment="1">
      <alignment horizontal="left"/>
    </xf>
    <xf numFmtId="43" fontId="3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</cellXfs>
  <cellStyles count="336">
    <cellStyle name="20% - Accent1 2" xfId="5"/>
    <cellStyle name="20% - Accent1 3" xfId="6"/>
    <cellStyle name="20% - Accent1 4" xfId="7"/>
    <cellStyle name="20% - Accent2 2" xfId="8"/>
    <cellStyle name="20% - Accent2 3" xfId="9"/>
    <cellStyle name="20% - Accent2 4" xfId="10"/>
    <cellStyle name="20% - Accent3 2" xfId="11"/>
    <cellStyle name="20% - Accent3 3" xfId="12"/>
    <cellStyle name="20% - Accent3 4" xfId="13"/>
    <cellStyle name="20% - Accent4 2" xfId="14"/>
    <cellStyle name="20% - Accent4 3" xfId="15"/>
    <cellStyle name="20% - Accent4 4" xfId="16"/>
    <cellStyle name="20% - Accent5 2" xfId="17"/>
    <cellStyle name="20% - Accent5 3" xfId="18"/>
    <cellStyle name="20% - Accent5 4" xfId="19"/>
    <cellStyle name="20% - Accent6 2" xfId="20"/>
    <cellStyle name="20% - Accent6 3" xfId="21"/>
    <cellStyle name="20% - Accent6 4" xfId="22"/>
    <cellStyle name="40% - Accent1 2" xfId="23"/>
    <cellStyle name="40% - Accent1 3" xfId="24"/>
    <cellStyle name="40% - Accent1 4" xfId="25"/>
    <cellStyle name="40% - Accent2 2" xfId="26"/>
    <cellStyle name="40% - Accent2 3" xfId="27"/>
    <cellStyle name="40% - Accent2 4" xfId="28"/>
    <cellStyle name="40% - Accent3 2" xfId="29"/>
    <cellStyle name="40% - Accent3 3" xfId="30"/>
    <cellStyle name="40% - Accent3 4" xfId="31"/>
    <cellStyle name="40% - Accent4 2" xfId="32"/>
    <cellStyle name="40% - Accent4 3" xfId="33"/>
    <cellStyle name="40% - Accent4 4" xfId="34"/>
    <cellStyle name="40% - Accent5 2" xfId="35"/>
    <cellStyle name="40% - Accent5 3" xfId="36"/>
    <cellStyle name="40% - Accent5 4" xfId="37"/>
    <cellStyle name="40% - Accent6 2" xfId="38"/>
    <cellStyle name="40% - Accent6 3" xfId="39"/>
    <cellStyle name="40% - Accent6 4" xfId="40"/>
    <cellStyle name="60% - Accent1 2" xfId="41"/>
    <cellStyle name="60% - Accent1 3" xfId="42"/>
    <cellStyle name="60% - Accent1 4" xfId="43"/>
    <cellStyle name="60% - Accent2 2" xfId="44"/>
    <cellStyle name="60% - Accent2 3" xfId="45"/>
    <cellStyle name="60% - Accent2 4" xfId="46"/>
    <cellStyle name="60% - Accent3 2" xfId="47"/>
    <cellStyle name="60% - Accent3 3" xfId="48"/>
    <cellStyle name="60% - Accent3 4" xfId="49"/>
    <cellStyle name="60% - Accent4 2" xfId="50"/>
    <cellStyle name="60% - Accent4 3" xfId="51"/>
    <cellStyle name="60% - Accent4 4" xfId="52"/>
    <cellStyle name="60% - Accent5 2" xfId="53"/>
    <cellStyle name="60% - Accent5 3" xfId="54"/>
    <cellStyle name="60% - Accent5 4" xfId="55"/>
    <cellStyle name="60% - Accent6 2" xfId="56"/>
    <cellStyle name="60% - Accent6 3" xfId="57"/>
    <cellStyle name="60% - Accent6 4" xfId="58"/>
    <cellStyle name="Accent1 2" xfId="59"/>
    <cellStyle name="Accent1 3" xfId="60"/>
    <cellStyle name="Accent1 4" xfId="61"/>
    <cellStyle name="Accent2 2" xfId="62"/>
    <cellStyle name="Accent2 3" xfId="63"/>
    <cellStyle name="Accent2 4" xfId="64"/>
    <cellStyle name="Accent3 2" xfId="65"/>
    <cellStyle name="Accent3 3" xfId="66"/>
    <cellStyle name="Accent3 4" xfId="67"/>
    <cellStyle name="Accent4 2" xfId="68"/>
    <cellStyle name="Accent4 3" xfId="69"/>
    <cellStyle name="Accent4 4" xfId="70"/>
    <cellStyle name="Accent5 2" xfId="71"/>
    <cellStyle name="Accent5 3" xfId="72"/>
    <cellStyle name="Accent5 4" xfId="73"/>
    <cellStyle name="Accent6 2" xfId="74"/>
    <cellStyle name="Accent6 3" xfId="75"/>
    <cellStyle name="Accent6 4" xfId="76"/>
    <cellStyle name="Bad 2" xfId="77"/>
    <cellStyle name="Bad 3" xfId="78"/>
    <cellStyle name="Bad 4" xfId="79"/>
    <cellStyle name="Calculation 2" xfId="80"/>
    <cellStyle name="Calculation 3" xfId="81"/>
    <cellStyle name="Calculation 4" xfId="82"/>
    <cellStyle name="Check Cell 2" xfId="83"/>
    <cellStyle name="Check Cell 3" xfId="84"/>
    <cellStyle name="Check Cell 4" xfId="85"/>
    <cellStyle name="Comma" xfId="1" builtinId="3"/>
    <cellStyle name="Comma 10" xfId="86"/>
    <cellStyle name="Comma 11" xfId="87"/>
    <cellStyle name="Comma 12" xfId="88"/>
    <cellStyle name="Comma 13" xfId="89"/>
    <cellStyle name="Comma 14" xfId="90"/>
    <cellStyle name="Comma 15" xfId="91"/>
    <cellStyle name="Comma 16" xfId="92"/>
    <cellStyle name="Comma 17" xfId="93"/>
    <cellStyle name="Comma 18" xfId="94"/>
    <cellStyle name="Comma 18 2" xfId="95"/>
    <cellStyle name="Comma 19" xfId="96"/>
    <cellStyle name="Comma 2" xfId="97"/>
    <cellStyle name="Comma 2 10" xfId="98"/>
    <cellStyle name="Comma 2 11" xfId="99"/>
    <cellStyle name="Comma 2 12" xfId="100"/>
    <cellStyle name="Comma 2 13" xfId="101"/>
    <cellStyle name="Comma 2 14" xfId="102"/>
    <cellStyle name="Comma 2 15" xfId="103"/>
    <cellStyle name="Comma 2 16" xfId="104"/>
    <cellStyle name="Comma 2 2" xfId="105"/>
    <cellStyle name="Comma 2 3" xfId="106"/>
    <cellStyle name="Comma 2 3 2" xfId="107"/>
    <cellStyle name="Comma 2 4" xfId="108"/>
    <cellStyle name="Comma 2 5" xfId="109"/>
    <cellStyle name="Comma 2 6" xfId="110"/>
    <cellStyle name="Comma 2 7" xfId="111"/>
    <cellStyle name="Comma 2 8" xfId="112"/>
    <cellStyle name="Comma 2 9" xfId="113"/>
    <cellStyle name="Comma 20" xfId="114"/>
    <cellStyle name="Comma 21" xfId="115"/>
    <cellStyle name="Comma 21 2" xfId="116"/>
    <cellStyle name="Comma 22" xfId="117"/>
    <cellStyle name="Comma 23" xfId="118"/>
    <cellStyle name="Comma 24" xfId="119"/>
    <cellStyle name="Comma 25" xfId="120"/>
    <cellStyle name="Comma 26" xfId="121"/>
    <cellStyle name="Comma 27" xfId="122"/>
    <cellStyle name="Comma 28" xfId="123"/>
    <cellStyle name="Comma 29" xfId="124"/>
    <cellStyle name="Comma 3" xfId="125"/>
    <cellStyle name="Comma 3 2" xfId="126"/>
    <cellStyle name="Comma 30" xfId="127"/>
    <cellStyle name="Comma 31" xfId="128"/>
    <cellStyle name="Comma 32" xfId="129"/>
    <cellStyle name="Comma 33" xfId="130"/>
    <cellStyle name="Comma 34" xfId="131"/>
    <cellStyle name="Comma 35" xfId="132"/>
    <cellStyle name="Comma 36" xfId="133"/>
    <cellStyle name="Comma 37" xfId="134"/>
    <cellStyle name="Comma 38" xfId="135"/>
    <cellStyle name="Comma 39" xfId="136"/>
    <cellStyle name="Comma 4" xfId="137"/>
    <cellStyle name="Comma 4 2" xfId="138"/>
    <cellStyle name="Comma 4 2 2" xfId="139"/>
    <cellStyle name="Comma 4 3" xfId="140"/>
    <cellStyle name="Comma 5" xfId="141"/>
    <cellStyle name="Comma 6" xfId="142"/>
    <cellStyle name="Comma 6 2" xfId="143"/>
    <cellStyle name="Comma 7" xfId="144"/>
    <cellStyle name="Comma 8" xfId="145"/>
    <cellStyle name="Comma 8 2" xfId="146"/>
    <cellStyle name="Comma 9" xfId="147"/>
    <cellStyle name="Comma 9 2" xfId="148"/>
    <cellStyle name="Explanatory Text 2" xfId="149"/>
    <cellStyle name="Explanatory Text 3" xfId="150"/>
    <cellStyle name="Explanatory Text 4" xfId="151"/>
    <cellStyle name="Good 2" xfId="152"/>
    <cellStyle name="Good 3" xfId="153"/>
    <cellStyle name="Good 4" xfId="154"/>
    <cellStyle name="Heading 1 2" xfId="155"/>
    <cellStyle name="Heading 1 3" xfId="156"/>
    <cellStyle name="Heading 1 4" xfId="157"/>
    <cellStyle name="Heading 2 2" xfId="158"/>
    <cellStyle name="Heading 2 3" xfId="159"/>
    <cellStyle name="Heading 2 4" xfId="160"/>
    <cellStyle name="Heading 3 2" xfId="161"/>
    <cellStyle name="Heading 3 3" xfId="162"/>
    <cellStyle name="Heading 3 4" xfId="163"/>
    <cellStyle name="Heading 4 2" xfId="164"/>
    <cellStyle name="Heading 4 3" xfId="165"/>
    <cellStyle name="Heading 4 4" xfId="166"/>
    <cellStyle name="Hyperlink" xfId="335" builtinId="8"/>
    <cellStyle name="Input 2" xfId="167"/>
    <cellStyle name="Input 3" xfId="168"/>
    <cellStyle name="Input 4" xfId="169"/>
    <cellStyle name="Linked Cell 2" xfId="170"/>
    <cellStyle name="Linked Cell 3" xfId="171"/>
    <cellStyle name="Linked Cell 4" xfId="172"/>
    <cellStyle name="Neutral 2" xfId="173"/>
    <cellStyle name="Neutral 3" xfId="174"/>
    <cellStyle name="Neutral 4" xfId="175"/>
    <cellStyle name="Normal" xfId="0" builtinId="0"/>
    <cellStyle name="Normal 10" xfId="176"/>
    <cellStyle name="Normal 11" xfId="177"/>
    <cellStyle name="Normal 11 2" xfId="178"/>
    <cellStyle name="Normal 12" xfId="179"/>
    <cellStyle name="Normal 12 2" xfId="180"/>
    <cellStyle name="Normal 12 3" xfId="181"/>
    <cellStyle name="Normal 12 4" xfId="182"/>
    <cellStyle name="Normal 13" xfId="183"/>
    <cellStyle name="Normal 14" xfId="184"/>
    <cellStyle name="Normal 15" xfId="185"/>
    <cellStyle name="Normal 16" xfId="186"/>
    <cellStyle name="Normal 17" xfId="187"/>
    <cellStyle name="Normal 17 2" xfId="188"/>
    <cellStyle name="Normal 18" xfId="189"/>
    <cellStyle name="Normal 19" xfId="190"/>
    <cellStyle name="Normal 2" xfId="191"/>
    <cellStyle name="Normal 2 10" xfId="192"/>
    <cellStyle name="Normal 2 11" xfId="193"/>
    <cellStyle name="Normal 2 12" xfId="194"/>
    <cellStyle name="Normal 2 13" xfId="195"/>
    <cellStyle name="Normal 2 14" xfId="196"/>
    <cellStyle name="Normal 2 15" xfId="197"/>
    <cellStyle name="Normal 2 16" xfId="198"/>
    <cellStyle name="Normal 2 17" xfId="199"/>
    <cellStyle name="Normal 2 2" xfId="2"/>
    <cellStyle name="Normal 2 2 2" xfId="200"/>
    <cellStyle name="Normal 2 2 3" xfId="201"/>
    <cellStyle name="Normal 2 2 4" xfId="202"/>
    <cellStyle name="Normal 2 2 5" xfId="203"/>
    <cellStyle name="Normal 2 2 6" xfId="204"/>
    <cellStyle name="Normal 2 2 7" xfId="205"/>
    <cellStyle name="Normal 2 2 8" xfId="206"/>
    <cellStyle name="Normal 2 2 9" xfId="207"/>
    <cellStyle name="Normal 2 3" xfId="208"/>
    <cellStyle name="Normal 2 4" xfId="209"/>
    <cellStyle name="Normal 2 4 2" xfId="210"/>
    <cellStyle name="Normal 2 4 2 2" xfId="211"/>
    <cellStyle name="Normal 2 4 3" xfId="212"/>
    <cellStyle name="Normal 2 4 4" xfId="213"/>
    <cellStyle name="Normal 2 5" xfId="214"/>
    <cellStyle name="Normal 2 6" xfId="215"/>
    <cellStyle name="Normal 2 7" xfId="216"/>
    <cellStyle name="Normal 2 8" xfId="217"/>
    <cellStyle name="Normal 2 9" xfId="218"/>
    <cellStyle name="Normal 20" xfId="219"/>
    <cellStyle name="Normal 21" xfId="220"/>
    <cellStyle name="Normal 22" xfId="221"/>
    <cellStyle name="Normal 23" xfId="222"/>
    <cellStyle name="Normal 24" xfId="223"/>
    <cellStyle name="Normal 25" xfId="224"/>
    <cellStyle name="Normal 26" xfId="225"/>
    <cellStyle name="Normal 27" xfId="226"/>
    <cellStyle name="Normal 28" xfId="227"/>
    <cellStyle name="Normal 29" xfId="228"/>
    <cellStyle name="Normal 3" xfId="229"/>
    <cellStyle name="Normal 3 2" xfId="230"/>
    <cellStyle name="Normal 3 3" xfId="231"/>
    <cellStyle name="Normal 3 4" xfId="232"/>
    <cellStyle name="Normal 3 5" xfId="233"/>
    <cellStyle name="Normal 30" xfId="234"/>
    <cellStyle name="Normal 31" xfId="235"/>
    <cellStyle name="Normal 32" xfId="236"/>
    <cellStyle name="Normal 33" xfId="237"/>
    <cellStyle name="Normal 34" xfId="238"/>
    <cellStyle name="Normal 35" xfId="239"/>
    <cellStyle name="Normal 36" xfId="240"/>
    <cellStyle name="Normal 4" xfId="241"/>
    <cellStyle name="Normal 4 2" xfId="242"/>
    <cellStyle name="Normal 5" xfId="243"/>
    <cellStyle name="Normal 5 2" xfId="244"/>
    <cellStyle name="Normal 6" xfId="245"/>
    <cellStyle name="Normal 7" xfId="246"/>
    <cellStyle name="Normal 7 2" xfId="247"/>
    <cellStyle name="Normal 8" xfId="248"/>
    <cellStyle name="Normal 9" xfId="249"/>
    <cellStyle name="Normal_Sheet1_1" xfId="334"/>
    <cellStyle name="Normal_Sheet2" xfId="3"/>
    <cellStyle name="Note 2" xfId="250"/>
    <cellStyle name="Note 2 2" xfId="251"/>
    <cellStyle name="Note 3" xfId="252"/>
    <cellStyle name="Note 3 2" xfId="253"/>
    <cellStyle name="Note 4" xfId="254"/>
    <cellStyle name="Note 4 2" xfId="255"/>
    <cellStyle name="Output 2" xfId="256"/>
    <cellStyle name="Output 3" xfId="257"/>
    <cellStyle name="Output 4" xfId="258"/>
    <cellStyle name="Percent 10" xfId="259"/>
    <cellStyle name="Percent 2" xfId="260"/>
    <cellStyle name="Percent 3" xfId="261"/>
    <cellStyle name="Percent 4" xfId="262"/>
    <cellStyle name="Percent 5" xfId="263"/>
    <cellStyle name="Percent 6" xfId="264"/>
    <cellStyle name="Percent 6 2" xfId="265"/>
    <cellStyle name="Percent 7" xfId="266"/>
    <cellStyle name="Percent 8" xfId="267"/>
    <cellStyle name="Percent 9" xfId="268"/>
    <cellStyle name="Title 2" xfId="269"/>
    <cellStyle name="Title 3" xfId="270"/>
    <cellStyle name="Title 4" xfId="271"/>
    <cellStyle name="Total 2" xfId="272"/>
    <cellStyle name="Total 3" xfId="273"/>
    <cellStyle name="Total 4" xfId="274"/>
    <cellStyle name="Warning Text 2" xfId="275"/>
    <cellStyle name="Warning Text 3" xfId="276"/>
    <cellStyle name="Warning Text 4" xfId="277"/>
    <cellStyle name="เครื่องหมายจุลภาค 2" xfId="278"/>
    <cellStyle name="เครื่องหมายจุลภาค 2 2" xfId="279"/>
    <cellStyle name="เครื่องหมายจุลภาค 2 3" xfId="280"/>
    <cellStyle name="เครื่องหมายจุลภาค 2 4" xfId="281"/>
    <cellStyle name="เครื่องหมายจุลภาค 2 5" xfId="282"/>
    <cellStyle name="เครื่องหมายจุลภาค 2 6" xfId="283"/>
    <cellStyle name="เครื่องหมายจุลภาค 2 7" xfId="284"/>
    <cellStyle name="เครื่องหมายจุลภาค 2 8" xfId="285"/>
    <cellStyle name="เครื่องหมายจุลภาค 2 9" xfId="286"/>
    <cellStyle name="เครื่องหมายจุลภาค 3" xfId="287"/>
    <cellStyle name="เครื่องหมายจุลภาค 3 2" xfId="288"/>
    <cellStyle name="เครื่องหมายจุลภาค 3 3" xfId="289"/>
    <cellStyle name="เครื่องหมายจุลภาค 3 4" xfId="290"/>
    <cellStyle name="เครื่องหมายจุลภาค 3 5" xfId="291"/>
    <cellStyle name="เครื่องหมายจุลภาค 3 6" xfId="292"/>
    <cellStyle name="เครื่องหมายจุลภาค 3 7" xfId="293"/>
    <cellStyle name="เครื่องหมายจุลภาค 3 8" xfId="294"/>
    <cellStyle name="เครื่องหมายจุลภาค 3 9" xfId="295"/>
    <cellStyle name="เครื่องหมายจุลภาค 4" xfId="296"/>
    <cellStyle name="เครื่องหมายจุลภาค 5" xfId="297"/>
    <cellStyle name="เครื่องหมายจุลภาค 6" xfId="298"/>
    <cellStyle name="เครื่องหมายจุลภาค 7" xfId="299"/>
    <cellStyle name="ดี" xfId="332" builtinId="26"/>
    <cellStyle name="ปกติ 10" xfId="300"/>
    <cellStyle name="ปกติ 11" xfId="301"/>
    <cellStyle name="ปกติ 2" xfId="302"/>
    <cellStyle name="ปกติ 2 2" xfId="303"/>
    <cellStyle name="ปกติ 2 2 2" xfId="304"/>
    <cellStyle name="ปกติ 2 3" xfId="305"/>
    <cellStyle name="ปกติ 2 4" xfId="306"/>
    <cellStyle name="ปกติ 2 5" xfId="307"/>
    <cellStyle name="ปกติ 2 6" xfId="308"/>
    <cellStyle name="ปกติ 2 7" xfId="309"/>
    <cellStyle name="ปกติ 2 8" xfId="310"/>
    <cellStyle name="ปกติ 2 9" xfId="311"/>
    <cellStyle name="ปกติ 3" xfId="312"/>
    <cellStyle name="ปกติ 3 10" xfId="313"/>
    <cellStyle name="ปกติ 3 11" xfId="314"/>
    <cellStyle name="ปกติ 3 12" xfId="315"/>
    <cellStyle name="ปกติ 3 2" xfId="316"/>
    <cellStyle name="ปกติ 3 3" xfId="317"/>
    <cellStyle name="ปกติ 3 4" xfId="318"/>
    <cellStyle name="ปกติ 3 5" xfId="319"/>
    <cellStyle name="ปกติ 3 6" xfId="320"/>
    <cellStyle name="ปกติ 3 7" xfId="321"/>
    <cellStyle name="ปกติ 3 8" xfId="322"/>
    <cellStyle name="ปกติ 3 9" xfId="323"/>
    <cellStyle name="ปกติ 4" xfId="324"/>
    <cellStyle name="ปกติ 5" xfId="325"/>
    <cellStyle name="ปกติ 6" xfId="326"/>
    <cellStyle name="ปกติ 7" xfId="327"/>
    <cellStyle name="ปกติ 8" xfId="328"/>
    <cellStyle name="ปกติ 9" xfId="329"/>
    <cellStyle name="ปกติ_Sheet1" xfId="330"/>
    <cellStyle name="ปกติ_Sheet7" xfId="4"/>
    <cellStyle name="แย่" xfId="333" builtinId="27"/>
    <cellStyle name="ลักษณะ 1" xfId="331"/>
  </cellStyles>
  <dxfs count="9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MAMANAKA_19_04_2562/&#3591;&#3634;&#3609;&#3585;&#3634;&#3619;&#3648;&#3591;&#3636;&#3609;&#3585;&#3634;&#3619;&#3588;&#3621;&#3633;&#3591;/&#3586;&#3657;&#3629;&#3617;&#3641;&#3621;%20MOC%20&amp;%20Planfin/&#3586;&#3657;&#3629;&#3617;&#3641;&#3621;MOC%20&#3611;&#3637;%202564/&#3612;&#3621;&#3585;&#3634;&#3619;&#3604;&#3635;&#3648;&#3609;&#3636;&#3609;&#3591;&#3634;&#3609;%20Planfin%2064/10_&#3612;&#3641;&#3585;&#3626;&#3641;&#3605;&#3619;&#3612;&#3621;&#3585;&#3634;&#3619;&#3604;&#3635;&#3648;&#3609;&#3636;&#3609;&#3591;&#3634;&#3609;%20Planfin%2064%20_&#3585;&#3619;&#3585;&#3598;&#3634;&#3588;&#3617;%20256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9;&#3634;&#3618;&#3591;&#3634;&#3609;&#3605;&#3657;&#3609;&#3607;&#3640;&#3609;&#3605;&#3656;&#3629;&#3627;&#3609;&#3656;&#3623;&#3618;%20&#3649;&#3610;&#3610;Quick%20Method%20&#3611;&#3637;%202564%20&#3611;&#3619;&#3632;&#3592;&#3635;&#3648;&#3604;&#3639;&#3629;&#3609;%20&#3617;&#3636;&#3606;&#3640;&#3609;&#3634;&#3618;&#3609;%20256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D_IT/&#3600;&#3634;&#3609;&#3586;&#3657;&#3629;&#3617;&#3641;&#3621;&#3585;&#3621;&#3634;&#3591;/&#3586;&#3657;&#3629;&#3617;&#3641;&#3621;&#3619;&#3627;&#3633;&#3626;&#3627;&#3621;&#3633;&#3585;_&#3611;&#3637;2545-55/&#3619;&#3627;&#3633;&#3626;&#3627;&#3621;&#3633;&#3585;5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_DriveD_IT/1&#3600;&#3634;&#3609;&#3586;&#3657;&#3629;&#3617;&#3641;&#3621;&#3585;&#3621;&#3634;&#3591;/&#3586;&#3657;&#3629;&#3617;&#3641;&#3621;&#3607;&#3635;&#3648;&#3609;&#3637;&#3618;&#3610;&#3626;&#3606;&#3634;&#3609;&#3610;&#3619;&#3636;&#3585;&#3634;&#3619;_&#3611;&#3637;2551-59/&#3648;&#3605;&#3619;&#3637;&#3618;&#3617;&#3586;&#3657;&#3629;&#3617;&#3641;&#3621;&#3619;&#3614;&#3611;&#3637;2560_18&#3605;&#3588;59/&#3586;&#3657;&#3629;&#3617;&#3641;&#3621;&#3607;&#3635;&#3648;&#3609;&#3637;&#3618;&#3610;&#3626;&#3606;&#3634;&#3609;&#3610;&#3619;&#3636;&#3585;&#3634;&#3619;&#3626;&#3640;&#3586;&#3616;&#3634;&#3614;_download&#3592;&#3634;&#3585;&#3626;&#3609;&#3618;_3_2&#3617;&#3636;&#3618;57/healthoffice_2&#3617;&#3636;&#3618;5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ing 2562"/>
      <sheetName val="code of account 2563 เทียบ 2564"/>
      <sheetName val="code of account 2564"/>
      <sheetName val="ข้อมูลทางบัญชี"/>
      <sheetName val="11"/>
      <sheetName val="11 (2)"/>
      <sheetName val="ผูกสูตร Planfin64"/>
      <sheetName val="คำนวณUnit Cost แบบ Quick Method"/>
      <sheetName val="ผลการดำเนินงาน Planfin 64"/>
      <sheetName val="ผังบัญชีที่เปลี่ยนแปลง"/>
      <sheetName val="Sheet3"/>
      <sheetName val="Sheet2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H6">
            <v>331982061.95999998</v>
          </cell>
          <cell r="I6">
            <v>54341432.350000001</v>
          </cell>
          <cell r="J6">
            <v>89377188.939999998</v>
          </cell>
          <cell r="K6">
            <v>41618144</v>
          </cell>
          <cell r="L6">
            <v>42310703</v>
          </cell>
          <cell r="M6">
            <v>15073351.560000001</v>
          </cell>
          <cell r="N6">
            <v>206748917.97</v>
          </cell>
          <cell r="O6">
            <v>48899310.049999997</v>
          </cell>
          <cell r="P6">
            <v>12013364</v>
          </cell>
          <cell r="Q6">
            <v>107687912.88</v>
          </cell>
          <cell r="R6">
            <v>11314738.6</v>
          </cell>
          <cell r="S6">
            <v>41791742.840000004</v>
          </cell>
          <cell r="T6">
            <v>89881987.5</v>
          </cell>
          <cell r="U6">
            <v>70674873.319999993</v>
          </cell>
          <cell r="V6">
            <v>5181257</v>
          </cell>
          <cell r="W6">
            <v>47833317.200000003</v>
          </cell>
          <cell r="X6">
            <v>29259403</v>
          </cell>
          <cell r="Y6">
            <v>17106399.34</v>
          </cell>
          <cell r="Z6">
            <v>144776357.59</v>
          </cell>
          <cell r="AA6">
            <v>39968802</v>
          </cell>
          <cell r="AB6">
            <v>35672064.630000003</v>
          </cell>
          <cell r="AC6">
            <v>85839599.140000001</v>
          </cell>
          <cell r="AD6">
            <v>21159547.050000001</v>
          </cell>
          <cell r="AE6">
            <v>36501919.859999999</v>
          </cell>
          <cell r="AF6">
            <v>32150391.600000001</v>
          </cell>
          <cell r="AG6">
            <v>15383696.5</v>
          </cell>
          <cell r="AH6">
            <v>18293985</v>
          </cell>
          <cell r="AI6">
            <v>22626497.309999999</v>
          </cell>
          <cell r="AJ6">
            <v>25795634.75</v>
          </cell>
          <cell r="AK6">
            <v>20778438.5</v>
          </cell>
          <cell r="AL6">
            <v>15264344</v>
          </cell>
          <cell r="AM6">
            <v>13589060</v>
          </cell>
          <cell r="AN6">
            <v>26069470.329999998</v>
          </cell>
          <cell r="AO6">
            <v>15842676</v>
          </cell>
          <cell r="AP6">
            <v>21158648</v>
          </cell>
          <cell r="AQ6">
            <v>26921130.949999999</v>
          </cell>
          <cell r="AR6">
            <v>21386549</v>
          </cell>
          <cell r="AS6">
            <v>25729952.75</v>
          </cell>
          <cell r="AT6">
            <v>22300318</v>
          </cell>
          <cell r="AU6">
            <v>81215810.75</v>
          </cell>
          <cell r="AV6">
            <v>14264079</v>
          </cell>
          <cell r="AW6">
            <v>20360040</v>
          </cell>
          <cell r="AX6">
            <v>25630748</v>
          </cell>
          <cell r="AY6">
            <v>15685828.5</v>
          </cell>
          <cell r="AZ6">
            <v>1410511</v>
          </cell>
          <cell r="BA6">
            <v>5471860</v>
          </cell>
          <cell r="BB6">
            <v>104301437</v>
          </cell>
          <cell r="BC6">
            <v>38086633.780000001</v>
          </cell>
          <cell r="BD6">
            <v>23947219.75</v>
          </cell>
          <cell r="BE6">
            <v>87761563.049999997</v>
          </cell>
          <cell r="BF6">
            <v>44334740.5</v>
          </cell>
          <cell r="BG6">
            <v>23344083</v>
          </cell>
          <cell r="BH6">
            <v>47084937.5</v>
          </cell>
          <cell r="BI6">
            <v>31881727.809999999</v>
          </cell>
          <cell r="BJ6">
            <v>24982864.649999999</v>
          </cell>
          <cell r="BK6">
            <v>9692918.0999999996</v>
          </cell>
          <cell r="BL6">
            <v>7489008</v>
          </cell>
          <cell r="BM6">
            <v>109555629.16</v>
          </cell>
          <cell r="BN6">
            <v>88807176.209999993</v>
          </cell>
          <cell r="BO6">
            <v>24297628</v>
          </cell>
          <cell r="BP6">
            <v>23029635</v>
          </cell>
          <cell r="BQ6">
            <v>24937262</v>
          </cell>
          <cell r="BR6">
            <v>28291717</v>
          </cell>
          <cell r="BS6">
            <v>12937998</v>
          </cell>
          <cell r="BT6">
            <v>83989070</v>
          </cell>
          <cell r="BU6">
            <v>26124033.25</v>
          </cell>
          <cell r="BV6">
            <v>26382243</v>
          </cell>
          <cell r="BW6">
            <v>37457632.159999996</v>
          </cell>
          <cell r="BX6">
            <v>56735728.829999998</v>
          </cell>
          <cell r="BY6">
            <v>85344036</v>
          </cell>
          <cell r="BZ6">
            <v>26100424</v>
          </cell>
          <cell r="CA6">
            <v>17495901.25</v>
          </cell>
          <cell r="CB6">
            <v>18146913.48</v>
          </cell>
        </row>
        <row r="7">
          <cell r="H7">
            <v>551618953.97000003</v>
          </cell>
          <cell r="I7">
            <v>41215330.799999997</v>
          </cell>
          <cell r="J7">
            <v>96512031.650000006</v>
          </cell>
          <cell r="K7">
            <v>40921500.119999997</v>
          </cell>
          <cell r="L7">
            <v>16400031.210000001</v>
          </cell>
          <cell r="M7">
            <v>1414000.92</v>
          </cell>
          <cell r="N7">
            <v>849501844.75999999</v>
          </cell>
          <cell r="O7">
            <v>65535896.18</v>
          </cell>
          <cell r="P7">
            <v>9408797.6699999999</v>
          </cell>
          <cell r="Q7">
            <v>258241150.27000001</v>
          </cell>
          <cell r="R7">
            <v>8386183.46</v>
          </cell>
          <cell r="S7">
            <v>22252029.809999999</v>
          </cell>
          <cell r="T7">
            <v>91640391.760000005</v>
          </cell>
          <cell r="U7">
            <v>114514117.62</v>
          </cell>
          <cell r="V7">
            <v>2149206</v>
          </cell>
          <cell r="W7">
            <v>19359351.629999999</v>
          </cell>
          <cell r="X7">
            <v>12308947.33</v>
          </cell>
          <cell r="Y7">
            <v>7272693.8200000003</v>
          </cell>
          <cell r="Z7">
            <v>252390959.24000001</v>
          </cell>
          <cell r="AA7">
            <v>77148365.120000005</v>
          </cell>
          <cell r="AB7">
            <v>17930346.579999998</v>
          </cell>
          <cell r="AC7">
            <v>74497834.150000006</v>
          </cell>
          <cell r="AD7">
            <v>5990784.5</v>
          </cell>
          <cell r="AE7">
            <v>13224699.789999999</v>
          </cell>
          <cell r="AF7">
            <v>22328008.5</v>
          </cell>
          <cell r="AG7">
            <v>6131631.75</v>
          </cell>
          <cell r="AH7">
            <v>3158406</v>
          </cell>
          <cell r="AI7">
            <v>741392783.48000002</v>
          </cell>
          <cell r="AJ7">
            <v>11207871.9</v>
          </cell>
          <cell r="AK7">
            <v>7103213.7699999996</v>
          </cell>
          <cell r="AL7">
            <v>6131380.4100000001</v>
          </cell>
          <cell r="AM7">
            <v>6547898.25</v>
          </cell>
          <cell r="AN7">
            <v>10520216</v>
          </cell>
          <cell r="AO7">
            <v>6215620.4400000004</v>
          </cell>
          <cell r="AP7">
            <v>6863685</v>
          </cell>
          <cell r="AQ7">
            <v>20303743.949999999</v>
          </cell>
          <cell r="AR7">
            <v>8277177.2400000002</v>
          </cell>
          <cell r="AS7">
            <v>8992537.4000000004</v>
          </cell>
          <cell r="AT7">
            <v>6480687.25</v>
          </cell>
          <cell r="AU7">
            <v>160931830.16999999</v>
          </cell>
          <cell r="AV7">
            <v>2695107.65</v>
          </cell>
          <cell r="AW7">
            <v>3618047.4</v>
          </cell>
          <cell r="AX7">
            <v>7638043.6900000004</v>
          </cell>
          <cell r="AY7">
            <v>6040687</v>
          </cell>
          <cell r="AZ7">
            <v>292077.14</v>
          </cell>
          <cell r="BA7">
            <v>4706547.42</v>
          </cell>
          <cell r="BB7">
            <v>476490782.23000002</v>
          </cell>
          <cell r="BC7">
            <v>11105386.43</v>
          </cell>
          <cell r="BD7">
            <v>20937526.5</v>
          </cell>
          <cell r="BE7">
            <v>26275085.870000001</v>
          </cell>
          <cell r="BF7">
            <v>30781683.5</v>
          </cell>
          <cell r="BG7">
            <v>12665113</v>
          </cell>
          <cell r="BH7">
            <v>56570205.049999997</v>
          </cell>
          <cell r="BI7">
            <v>63011236.789999999</v>
          </cell>
          <cell r="BJ7">
            <v>11275029.199999999</v>
          </cell>
          <cell r="BK7">
            <v>4890895.6500000004</v>
          </cell>
          <cell r="BL7">
            <v>2558977.2999999998</v>
          </cell>
          <cell r="BM7">
            <v>456022022.25999999</v>
          </cell>
          <cell r="BN7">
            <v>128919545.86</v>
          </cell>
          <cell r="BO7">
            <v>8396984</v>
          </cell>
          <cell r="BP7">
            <v>4280899</v>
          </cell>
          <cell r="BQ7">
            <v>5503989.0999999996</v>
          </cell>
          <cell r="BR7">
            <v>8239497.0899999999</v>
          </cell>
          <cell r="BS7">
            <v>8958145.3699999992</v>
          </cell>
          <cell r="BT7">
            <v>492518209.99000001</v>
          </cell>
          <cell r="BU7">
            <v>11833363.93</v>
          </cell>
          <cell r="BV7">
            <v>10474710</v>
          </cell>
          <cell r="BW7">
            <v>22211696.239999998</v>
          </cell>
          <cell r="BX7">
            <v>25904162.670000002</v>
          </cell>
          <cell r="BY7">
            <v>94061956.049999997</v>
          </cell>
          <cell r="BZ7">
            <v>10932072.67</v>
          </cell>
          <cell r="CA7">
            <v>5905196.71</v>
          </cell>
          <cell r="CB7">
            <v>9177137.1600000001</v>
          </cell>
        </row>
        <row r="8">
          <cell r="H8">
            <v>55034859</v>
          </cell>
          <cell r="I8">
            <v>1034400.5</v>
          </cell>
          <cell r="J8">
            <v>2975737</v>
          </cell>
          <cell r="K8">
            <v>1696675.75</v>
          </cell>
          <cell r="L8">
            <v>46403</v>
          </cell>
          <cell r="M8">
            <v>11856.75</v>
          </cell>
          <cell r="N8">
            <v>110608360.19</v>
          </cell>
          <cell r="O8">
            <v>1156332.25</v>
          </cell>
          <cell r="P8">
            <v>137029</v>
          </cell>
          <cell r="Q8">
            <v>11027139.25</v>
          </cell>
          <cell r="R8">
            <v>2810411.7</v>
          </cell>
          <cell r="S8">
            <v>844284.5</v>
          </cell>
          <cell r="T8">
            <v>2988052</v>
          </cell>
          <cell r="U8">
            <v>866484.25</v>
          </cell>
          <cell r="V8">
            <v>270</v>
          </cell>
          <cell r="W8">
            <v>172070.67</v>
          </cell>
          <cell r="X8">
            <v>324464</v>
          </cell>
          <cell r="Y8">
            <v>789299.45</v>
          </cell>
          <cell r="Z8">
            <v>98334434.870000005</v>
          </cell>
          <cell r="AA8">
            <v>5196419</v>
          </cell>
          <cell r="AB8">
            <v>136931.51</v>
          </cell>
          <cell r="AC8">
            <v>6470197.3700000001</v>
          </cell>
          <cell r="AD8">
            <v>2323464</v>
          </cell>
          <cell r="AE8">
            <v>453799.96</v>
          </cell>
          <cell r="AF8">
            <v>566498.25</v>
          </cell>
          <cell r="AG8">
            <v>134100</v>
          </cell>
          <cell r="AH8">
            <v>12445</v>
          </cell>
          <cell r="AI8">
            <v>173276963</v>
          </cell>
          <cell r="AJ8">
            <v>182185</v>
          </cell>
          <cell r="AK8">
            <v>593472</v>
          </cell>
          <cell r="AL8">
            <v>150298</v>
          </cell>
          <cell r="AM8">
            <v>713488</v>
          </cell>
          <cell r="AN8">
            <v>252090</v>
          </cell>
          <cell r="AO8">
            <v>687264</v>
          </cell>
          <cell r="AP8">
            <v>854451</v>
          </cell>
          <cell r="AQ8">
            <v>164989</v>
          </cell>
          <cell r="AR8">
            <v>119957</v>
          </cell>
          <cell r="AS8">
            <v>577603.75</v>
          </cell>
          <cell r="AT8">
            <v>502941</v>
          </cell>
          <cell r="AU8">
            <v>37407756</v>
          </cell>
          <cell r="AV8">
            <v>476237</v>
          </cell>
          <cell r="AW8">
            <v>691277</v>
          </cell>
          <cell r="AX8">
            <v>1395406</v>
          </cell>
          <cell r="AY8">
            <v>668449</v>
          </cell>
          <cell r="AZ8">
            <v>215576</v>
          </cell>
          <cell r="BA8">
            <v>232493</v>
          </cell>
          <cell r="BB8">
            <v>55136328</v>
          </cell>
          <cell r="BC8">
            <v>32900.5</v>
          </cell>
          <cell r="BD8">
            <v>481298.5</v>
          </cell>
          <cell r="BE8">
            <v>62497</v>
          </cell>
          <cell r="BF8">
            <v>31801</v>
          </cell>
          <cell r="BG8">
            <v>456612.6</v>
          </cell>
          <cell r="BH8">
            <v>699939</v>
          </cell>
          <cell r="BI8">
            <v>2657574.64</v>
          </cell>
          <cell r="BJ8">
            <v>1005424.5</v>
          </cell>
          <cell r="BK8">
            <v>223800</v>
          </cell>
          <cell r="BL8">
            <v>137665</v>
          </cell>
          <cell r="BM8">
            <v>62632235.640000001</v>
          </cell>
          <cell r="BN8">
            <v>4941920.67</v>
          </cell>
          <cell r="BO8">
            <v>224044</v>
          </cell>
          <cell r="BP8">
            <v>400315</v>
          </cell>
          <cell r="BQ8">
            <v>162993</v>
          </cell>
          <cell r="BR8">
            <v>36012</v>
          </cell>
          <cell r="BS8">
            <v>65940</v>
          </cell>
          <cell r="BT8">
            <v>58461061</v>
          </cell>
          <cell r="BU8">
            <v>948397</v>
          </cell>
          <cell r="BV8">
            <v>98592</v>
          </cell>
          <cell r="BW8">
            <v>3994250.5</v>
          </cell>
          <cell r="BX8">
            <v>584111.75</v>
          </cell>
          <cell r="BY8">
            <v>14270000</v>
          </cell>
          <cell r="BZ8">
            <v>1497280</v>
          </cell>
          <cell r="CA8">
            <v>16810</v>
          </cell>
          <cell r="CB8">
            <v>80085</v>
          </cell>
        </row>
        <row r="9">
          <cell r="H9">
            <v>136357.6</v>
          </cell>
          <cell r="I9">
            <v>0</v>
          </cell>
          <cell r="J9">
            <v>0</v>
          </cell>
          <cell r="K9">
            <v>0</v>
          </cell>
          <cell r="L9">
            <v>528994.15</v>
          </cell>
          <cell r="M9">
            <v>0</v>
          </cell>
          <cell r="N9">
            <v>18744128.41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24255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2871</v>
          </cell>
          <cell r="AU9">
            <v>560967</v>
          </cell>
          <cell r="AV9">
            <v>0</v>
          </cell>
          <cell r="AW9">
            <v>112154.25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294342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1574187.45</v>
          </cell>
          <cell r="BN9">
            <v>1607063.58</v>
          </cell>
          <cell r="BO9">
            <v>259831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461108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79042.7</v>
          </cell>
          <cell r="CA9">
            <v>0</v>
          </cell>
          <cell r="CB9">
            <v>17505</v>
          </cell>
        </row>
        <row r="10">
          <cell r="H10">
            <v>2707157.2</v>
          </cell>
          <cell r="I10">
            <v>0</v>
          </cell>
          <cell r="J10">
            <v>4378821.5</v>
          </cell>
          <cell r="K10">
            <v>415475</v>
          </cell>
          <cell r="L10">
            <v>5846</v>
          </cell>
          <cell r="M10">
            <v>0</v>
          </cell>
          <cell r="N10">
            <v>5705847.6100000003</v>
          </cell>
          <cell r="O10">
            <v>22556.5</v>
          </cell>
          <cell r="P10">
            <v>0</v>
          </cell>
          <cell r="Q10">
            <v>11773336.960000001</v>
          </cell>
          <cell r="R10">
            <v>0</v>
          </cell>
          <cell r="S10">
            <v>26076</v>
          </cell>
          <cell r="T10">
            <v>23439</v>
          </cell>
          <cell r="U10">
            <v>2256630</v>
          </cell>
          <cell r="V10">
            <v>68610</v>
          </cell>
          <cell r="W10">
            <v>27360.78</v>
          </cell>
          <cell r="X10">
            <v>0</v>
          </cell>
          <cell r="Y10">
            <v>59867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700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44290.5</v>
          </cell>
          <cell r="BM10">
            <v>1484491.65</v>
          </cell>
          <cell r="BN10">
            <v>5978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34880</v>
          </cell>
          <cell r="BU10">
            <v>43697</v>
          </cell>
          <cell r="BV10">
            <v>26319</v>
          </cell>
          <cell r="BW10">
            <v>0</v>
          </cell>
          <cell r="BX10">
            <v>15541</v>
          </cell>
          <cell r="BY10">
            <v>133752</v>
          </cell>
          <cell r="BZ10">
            <v>27567</v>
          </cell>
          <cell r="CA10">
            <v>0</v>
          </cell>
          <cell r="CB10">
            <v>7635</v>
          </cell>
        </row>
        <row r="11">
          <cell r="H11">
            <v>0</v>
          </cell>
          <cell r="I11">
            <v>20389153.75</v>
          </cell>
          <cell r="J11">
            <v>39744989.369999997</v>
          </cell>
          <cell r="K11">
            <v>20965435.23</v>
          </cell>
          <cell r="L11">
            <v>23316112.780000001</v>
          </cell>
          <cell r="M11">
            <v>20548375.719999999</v>
          </cell>
          <cell r="N11">
            <v>0</v>
          </cell>
          <cell r="O11">
            <v>29944206.989999998</v>
          </cell>
          <cell r="P11">
            <v>11045339.039999999</v>
          </cell>
          <cell r="Q11">
            <v>18515318.66</v>
          </cell>
          <cell r="R11">
            <v>13837693.48</v>
          </cell>
          <cell r="S11">
            <v>11561473.800000001</v>
          </cell>
          <cell r="T11">
            <v>0</v>
          </cell>
          <cell r="U11">
            <v>21042414.600000001</v>
          </cell>
          <cell r="V11">
            <v>6284676.1500000004</v>
          </cell>
          <cell r="W11">
            <v>18385853.390000001</v>
          </cell>
          <cell r="X11">
            <v>13956883.960000001</v>
          </cell>
          <cell r="Y11">
            <v>16034755.02</v>
          </cell>
          <cell r="Z11">
            <v>124710405.56999999</v>
          </cell>
          <cell r="AA11">
            <v>11703206.35</v>
          </cell>
          <cell r="AB11">
            <v>15073728.210000001</v>
          </cell>
          <cell r="AC11">
            <v>60936134.340000004</v>
          </cell>
          <cell r="AD11">
            <v>13919311.83</v>
          </cell>
          <cell r="AE11">
            <v>14706667.73</v>
          </cell>
          <cell r="AF11">
            <v>28612431.41</v>
          </cell>
          <cell r="AG11">
            <v>13664119.26</v>
          </cell>
          <cell r="AH11">
            <v>14484155.85</v>
          </cell>
          <cell r="AI11">
            <v>76813753.980000004</v>
          </cell>
          <cell r="AJ11">
            <v>13011612.289999999</v>
          </cell>
          <cell r="AK11">
            <v>9916392.0600000005</v>
          </cell>
          <cell r="AL11">
            <v>11453198.130000001</v>
          </cell>
          <cell r="AM11">
            <v>10926072.710000001</v>
          </cell>
          <cell r="AN11">
            <v>14325514</v>
          </cell>
          <cell r="AO11">
            <v>14429795.5</v>
          </cell>
          <cell r="AP11">
            <v>8451564.6300000008</v>
          </cell>
          <cell r="AQ11">
            <v>25932366.420000002</v>
          </cell>
          <cell r="AR11">
            <v>12829956.949999999</v>
          </cell>
          <cell r="AS11">
            <v>3982289.35</v>
          </cell>
          <cell r="AT11">
            <v>5923141.8899999997</v>
          </cell>
          <cell r="AU11">
            <v>0</v>
          </cell>
          <cell r="AV11">
            <v>15722852.35</v>
          </cell>
          <cell r="AW11">
            <v>20361924.530000001</v>
          </cell>
          <cell r="AX11">
            <v>11956781.77</v>
          </cell>
          <cell r="AY11">
            <v>8134007.2800000003</v>
          </cell>
          <cell r="AZ11">
            <v>7315575.0300000003</v>
          </cell>
          <cell r="BA11">
            <v>8696781.7899999991</v>
          </cell>
          <cell r="BB11">
            <v>9758004.3599999994</v>
          </cell>
          <cell r="BC11">
            <v>134630.78</v>
          </cell>
          <cell r="BD11">
            <v>14625837.640000001</v>
          </cell>
          <cell r="BE11">
            <v>-16779446.07</v>
          </cell>
          <cell r="BF11">
            <v>16316702.699999999</v>
          </cell>
          <cell r="BG11">
            <v>16152992.449999999</v>
          </cell>
          <cell r="BH11">
            <v>14766130.779999999</v>
          </cell>
          <cell r="BI11">
            <v>26624261.350000001</v>
          </cell>
          <cell r="BJ11">
            <v>9726717.1099999994</v>
          </cell>
          <cell r="BK11">
            <v>6535943.1299999999</v>
          </cell>
          <cell r="BL11">
            <v>4797445.49</v>
          </cell>
          <cell r="BM11">
            <v>71271799.989999995</v>
          </cell>
          <cell r="BN11">
            <v>81715979.909999996</v>
          </cell>
          <cell r="BO11">
            <v>26793551.100000001</v>
          </cell>
          <cell r="BP11">
            <v>3252080.72</v>
          </cell>
          <cell r="BQ11">
            <v>14857422.189999999</v>
          </cell>
          <cell r="BR11">
            <v>23260648.210000001</v>
          </cell>
          <cell r="BS11">
            <v>11470861.119999999</v>
          </cell>
          <cell r="BT11">
            <v>0</v>
          </cell>
          <cell r="BU11">
            <v>2917103.56</v>
          </cell>
          <cell r="BV11">
            <v>8683586.4700000007</v>
          </cell>
          <cell r="BW11">
            <v>18986299.5</v>
          </cell>
          <cell r="BX11">
            <v>0</v>
          </cell>
          <cell r="BY11">
            <v>-815362</v>
          </cell>
          <cell r="BZ11">
            <v>16277953.119999999</v>
          </cell>
          <cell r="CA11">
            <v>15404687.630000001</v>
          </cell>
          <cell r="CB11">
            <v>1786868.58</v>
          </cell>
        </row>
        <row r="12">
          <cell r="H12">
            <v>1675100.12</v>
          </cell>
          <cell r="I12">
            <v>721587.08</v>
          </cell>
          <cell r="J12">
            <v>723143.7</v>
          </cell>
          <cell r="K12">
            <v>466618.39</v>
          </cell>
          <cell r="L12">
            <v>552655.73</v>
          </cell>
          <cell r="M12">
            <v>277482.28999999998</v>
          </cell>
          <cell r="N12">
            <v>1091017.46</v>
          </cell>
          <cell r="O12">
            <v>1077490.57</v>
          </cell>
          <cell r="P12">
            <v>336253.99</v>
          </cell>
          <cell r="Q12">
            <v>0</v>
          </cell>
          <cell r="R12">
            <v>198793.58</v>
          </cell>
          <cell r="S12">
            <v>494681.66</v>
          </cell>
          <cell r="T12">
            <v>725867.76</v>
          </cell>
          <cell r="U12">
            <v>881135.97</v>
          </cell>
          <cell r="V12">
            <v>38934.53</v>
          </cell>
          <cell r="W12">
            <v>556464.30000000005</v>
          </cell>
          <cell r="X12">
            <v>443837.65</v>
          </cell>
          <cell r="Y12">
            <v>178763.37</v>
          </cell>
          <cell r="Z12">
            <v>2212224.11</v>
          </cell>
          <cell r="AA12">
            <v>832413.77</v>
          </cell>
          <cell r="AB12">
            <v>0</v>
          </cell>
          <cell r="AC12">
            <v>992030.58</v>
          </cell>
          <cell r="AD12">
            <v>326255.81</v>
          </cell>
          <cell r="AE12">
            <v>735346.12</v>
          </cell>
          <cell r="AF12">
            <v>156063.75</v>
          </cell>
          <cell r="AG12">
            <v>158062.70000000001</v>
          </cell>
          <cell r="AH12">
            <v>723125.33</v>
          </cell>
          <cell r="AI12">
            <v>1017617.22</v>
          </cell>
          <cell r="AJ12">
            <v>293250.03000000003</v>
          </cell>
          <cell r="AK12">
            <v>144981.07</v>
          </cell>
          <cell r="AL12">
            <v>47856.54</v>
          </cell>
          <cell r="AM12">
            <v>180531.94</v>
          </cell>
          <cell r="AN12">
            <v>353398.41</v>
          </cell>
          <cell r="AO12">
            <v>189482.62</v>
          </cell>
          <cell r="AP12">
            <v>0</v>
          </cell>
          <cell r="AQ12">
            <v>0</v>
          </cell>
          <cell r="AR12">
            <v>292365</v>
          </cell>
          <cell r="AS12">
            <v>260110.22</v>
          </cell>
          <cell r="AT12">
            <v>203745.59</v>
          </cell>
          <cell r="AU12">
            <v>291400</v>
          </cell>
          <cell r="AV12">
            <v>550278.53</v>
          </cell>
          <cell r="AW12">
            <v>0</v>
          </cell>
          <cell r="AX12">
            <v>73434.2</v>
          </cell>
          <cell r="AY12">
            <v>62270.09</v>
          </cell>
          <cell r="AZ12">
            <v>24289.73</v>
          </cell>
          <cell r="BA12">
            <v>78649.5</v>
          </cell>
          <cell r="BB12">
            <v>1067077.24</v>
          </cell>
          <cell r="BC12">
            <v>413497.38</v>
          </cell>
          <cell r="BD12">
            <v>303785.68</v>
          </cell>
          <cell r="BE12">
            <v>875654.52</v>
          </cell>
          <cell r="BF12">
            <v>5035586.09</v>
          </cell>
          <cell r="BG12">
            <v>0</v>
          </cell>
          <cell r="BH12">
            <v>579921.93999999994</v>
          </cell>
          <cell r="BI12">
            <v>451633.69</v>
          </cell>
          <cell r="BJ12">
            <v>0</v>
          </cell>
          <cell r="BK12">
            <v>1932856.39</v>
          </cell>
          <cell r="BL12">
            <v>77578.990000000005</v>
          </cell>
          <cell r="BM12">
            <v>1864597.71</v>
          </cell>
          <cell r="BN12">
            <v>784887.35</v>
          </cell>
          <cell r="BO12">
            <v>1586993.59</v>
          </cell>
          <cell r="BP12">
            <v>0</v>
          </cell>
          <cell r="BQ12">
            <v>396625.51</v>
          </cell>
          <cell r="BR12">
            <v>46080</v>
          </cell>
          <cell r="BS12">
            <v>0</v>
          </cell>
          <cell r="BT12">
            <v>0</v>
          </cell>
          <cell r="BU12">
            <v>220611.32</v>
          </cell>
          <cell r="BV12">
            <v>453747.71</v>
          </cell>
          <cell r="BW12">
            <v>398087.1</v>
          </cell>
          <cell r="BX12">
            <v>437783.68</v>
          </cell>
          <cell r="BY12">
            <v>469962.61</v>
          </cell>
          <cell r="BZ12">
            <v>0</v>
          </cell>
          <cell r="CA12">
            <v>200786.59</v>
          </cell>
          <cell r="CB12">
            <v>157407.06</v>
          </cell>
        </row>
        <row r="13">
          <cell r="H13">
            <v>72017432.859999999</v>
          </cell>
          <cell r="I13">
            <v>10345171.560000001</v>
          </cell>
          <cell r="J13">
            <v>23543363.379999999</v>
          </cell>
          <cell r="K13">
            <v>28458277.809999999</v>
          </cell>
          <cell r="L13">
            <v>22599545.289999999</v>
          </cell>
          <cell r="M13">
            <v>9042133.3800000008</v>
          </cell>
          <cell r="N13">
            <v>49614954.259999998</v>
          </cell>
          <cell r="O13">
            <v>7831277.54</v>
          </cell>
          <cell r="P13">
            <v>7569962.29</v>
          </cell>
          <cell r="Q13">
            <v>49511430.020000003</v>
          </cell>
          <cell r="R13">
            <v>6480657.3200000003</v>
          </cell>
          <cell r="S13">
            <v>9624624.4399999995</v>
          </cell>
          <cell r="T13">
            <v>33779337.109999999</v>
          </cell>
          <cell r="U13">
            <v>39366939.399999999</v>
          </cell>
          <cell r="V13">
            <v>3977105.88</v>
          </cell>
          <cell r="W13">
            <v>28358230.329999998</v>
          </cell>
          <cell r="X13">
            <v>12042440.6</v>
          </cell>
          <cell r="Y13">
            <v>9816829.9199999999</v>
          </cell>
          <cell r="Z13">
            <v>34383481.439999998</v>
          </cell>
          <cell r="AA13">
            <v>3828079.04</v>
          </cell>
          <cell r="AB13">
            <v>4551968.9400000004</v>
          </cell>
          <cell r="AC13">
            <v>12510794</v>
          </cell>
          <cell r="AD13">
            <v>0</v>
          </cell>
          <cell r="AE13">
            <v>9504266.6500000004</v>
          </cell>
          <cell r="AF13">
            <v>10316055.52</v>
          </cell>
          <cell r="AG13">
            <v>3055869.9</v>
          </cell>
          <cell r="AH13">
            <v>4939753.38</v>
          </cell>
          <cell r="AI13">
            <v>19767594.760000002</v>
          </cell>
          <cell r="AJ13">
            <v>13059287.84</v>
          </cell>
          <cell r="AK13">
            <v>6240865.1399999997</v>
          </cell>
          <cell r="AL13">
            <v>5629785.5499999998</v>
          </cell>
          <cell r="AM13">
            <v>3404961.14</v>
          </cell>
          <cell r="AN13">
            <v>8700356.0999999996</v>
          </cell>
          <cell r="AO13">
            <v>6301576.2699999996</v>
          </cell>
          <cell r="AP13">
            <v>5493823.6699999999</v>
          </cell>
          <cell r="AQ13">
            <v>16568919.550000001</v>
          </cell>
          <cell r="AR13">
            <v>4740786.5599999996</v>
          </cell>
          <cell r="AS13">
            <v>3610944.23</v>
          </cell>
          <cell r="AT13">
            <v>4880655.63</v>
          </cell>
          <cell r="AU13">
            <v>16756313.85</v>
          </cell>
          <cell r="AV13">
            <v>5028343.9400000004</v>
          </cell>
          <cell r="AW13">
            <v>7766240.71</v>
          </cell>
          <cell r="AX13">
            <v>7744263.3600000003</v>
          </cell>
          <cell r="AY13">
            <v>6219824.6600000001</v>
          </cell>
          <cell r="AZ13">
            <v>2026422.97</v>
          </cell>
          <cell r="BA13">
            <v>2924933.11</v>
          </cell>
          <cell r="BB13">
            <v>30503558.719999999</v>
          </cell>
          <cell r="BC13">
            <v>10819610.130000001</v>
          </cell>
          <cell r="BD13">
            <v>6147650.1100000003</v>
          </cell>
          <cell r="BE13">
            <v>17826625.359999999</v>
          </cell>
          <cell r="BF13">
            <v>9808560.8100000005</v>
          </cell>
          <cell r="BG13">
            <v>11144432.24</v>
          </cell>
          <cell r="BH13">
            <v>4782282.33</v>
          </cell>
          <cell r="BI13">
            <v>11607356.109999999</v>
          </cell>
          <cell r="BJ13">
            <v>1667467.75</v>
          </cell>
          <cell r="BK13">
            <v>2054564.59</v>
          </cell>
          <cell r="BL13">
            <v>3070232.13</v>
          </cell>
          <cell r="BM13">
            <v>14221941.32</v>
          </cell>
          <cell r="BN13">
            <v>10678618.16</v>
          </cell>
          <cell r="BO13">
            <v>5772198.8200000003</v>
          </cell>
          <cell r="BP13">
            <v>0</v>
          </cell>
          <cell r="BQ13">
            <v>1726534.47</v>
          </cell>
          <cell r="BR13">
            <v>8878812.75</v>
          </cell>
          <cell r="BS13">
            <v>3315803.04</v>
          </cell>
          <cell r="BT13">
            <v>14607786.07</v>
          </cell>
          <cell r="BU13">
            <v>2250328.75</v>
          </cell>
          <cell r="BV13">
            <v>1782511.77</v>
          </cell>
          <cell r="BW13">
            <v>3811903.17</v>
          </cell>
          <cell r="BX13">
            <v>0</v>
          </cell>
          <cell r="BY13">
            <v>0</v>
          </cell>
          <cell r="BZ13">
            <v>8667999.8200000003</v>
          </cell>
          <cell r="CA13">
            <v>340794.74</v>
          </cell>
          <cell r="CB13">
            <v>62634.37</v>
          </cell>
        </row>
        <row r="14">
          <cell r="H14">
            <v>10642851.24</v>
          </cell>
          <cell r="I14">
            <v>2268328.11</v>
          </cell>
          <cell r="J14">
            <v>2690446.25</v>
          </cell>
          <cell r="K14">
            <v>1691677.67</v>
          </cell>
          <cell r="L14">
            <v>1515254.3</v>
          </cell>
          <cell r="M14">
            <v>937835.78</v>
          </cell>
          <cell r="N14">
            <v>13446093.689999999</v>
          </cell>
          <cell r="O14">
            <v>2625181.56</v>
          </cell>
          <cell r="P14">
            <v>437896.34</v>
          </cell>
          <cell r="Q14">
            <v>40056663.329999998</v>
          </cell>
          <cell r="R14">
            <v>605319.66</v>
          </cell>
          <cell r="S14">
            <v>1308990.93</v>
          </cell>
          <cell r="T14">
            <v>14429944.310000001</v>
          </cell>
          <cell r="U14">
            <v>3362930.61</v>
          </cell>
          <cell r="V14">
            <v>127909.84</v>
          </cell>
          <cell r="W14">
            <v>7333851.1900000004</v>
          </cell>
          <cell r="X14">
            <v>2983254.73</v>
          </cell>
          <cell r="Y14">
            <v>632835.15</v>
          </cell>
          <cell r="Z14">
            <v>12124559.91</v>
          </cell>
          <cell r="AA14">
            <v>1457389.01</v>
          </cell>
          <cell r="AB14">
            <v>1543407.5</v>
          </cell>
          <cell r="AC14">
            <v>3359993.71</v>
          </cell>
          <cell r="AD14">
            <v>750889.57</v>
          </cell>
          <cell r="AE14">
            <v>2087813.03</v>
          </cell>
          <cell r="AF14">
            <v>887137.06</v>
          </cell>
          <cell r="AG14">
            <v>1062932.92</v>
          </cell>
          <cell r="AH14">
            <v>674056.96</v>
          </cell>
          <cell r="AI14">
            <v>10043623.91</v>
          </cell>
          <cell r="AJ14">
            <v>1725195.89</v>
          </cell>
          <cell r="AK14">
            <v>718704</v>
          </cell>
          <cell r="AL14">
            <v>448833.2</v>
          </cell>
          <cell r="AM14">
            <v>675632.9</v>
          </cell>
          <cell r="AN14">
            <v>1334013.92</v>
          </cell>
          <cell r="AO14">
            <v>954836.39</v>
          </cell>
          <cell r="AP14">
            <v>1139771.51</v>
          </cell>
          <cell r="AQ14">
            <v>1140786.08</v>
          </cell>
          <cell r="AR14">
            <v>2641788.9500000002</v>
          </cell>
          <cell r="AS14">
            <v>1716148.96</v>
          </cell>
          <cell r="AT14">
            <v>660357.53</v>
          </cell>
          <cell r="AU14">
            <v>2027796.98</v>
          </cell>
          <cell r="AV14">
            <v>597620.25</v>
          </cell>
          <cell r="AW14">
            <v>949343.26</v>
          </cell>
          <cell r="AX14">
            <v>777245.09</v>
          </cell>
          <cell r="AY14">
            <v>552779.81000000006</v>
          </cell>
          <cell r="AZ14">
            <v>54075.29</v>
          </cell>
          <cell r="BA14">
            <v>220015.93</v>
          </cell>
          <cell r="BB14">
            <v>21439664.309999999</v>
          </cell>
          <cell r="BC14">
            <v>1637346.55</v>
          </cell>
          <cell r="BD14">
            <v>1497156.72</v>
          </cell>
          <cell r="BE14">
            <v>4528947.63</v>
          </cell>
          <cell r="BF14">
            <v>1761925.16</v>
          </cell>
          <cell r="BG14">
            <v>1439565.75</v>
          </cell>
          <cell r="BH14">
            <v>4275065.38</v>
          </cell>
          <cell r="BI14">
            <v>1449260.27</v>
          </cell>
          <cell r="BJ14">
            <v>1101023.92</v>
          </cell>
          <cell r="BK14">
            <v>669445.47</v>
          </cell>
          <cell r="BL14">
            <v>722841.69</v>
          </cell>
          <cell r="BM14">
            <v>16325793.17</v>
          </cell>
          <cell r="BN14">
            <v>2514900.84</v>
          </cell>
          <cell r="BO14">
            <v>793434.24</v>
          </cell>
          <cell r="BP14">
            <v>707985.16</v>
          </cell>
          <cell r="BQ14">
            <v>1317595.51</v>
          </cell>
          <cell r="BR14">
            <v>1067710.3</v>
          </cell>
          <cell r="BS14">
            <v>66452</v>
          </cell>
          <cell r="BT14">
            <v>5683130.6900000004</v>
          </cell>
          <cell r="BU14">
            <v>870825.96</v>
          </cell>
          <cell r="BV14">
            <v>903230.2</v>
          </cell>
          <cell r="BW14">
            <v>1371272.07</v>
          </cell>
          <cell r="BX14">
            <v>2447016.7000000002</v>
          </cell>
          <cell r="BY14">
            <v>7379724.4199999999</v>
          </cell>
          <cell r="BZ14">
            <v>1236740.45</v>
          </cell>
          <cell r="CA14">
            <v>745037.87</v>
          </cell>
          <cell r="CB14">
            <v>798572</v>
          </cell>
        </row>
        <row r="15">
          <cell r="H15">
            <v>3832301.03</v>
          </cell>
          <cell r="I15">
            <v>570089.03</v>
          </cell>
          <cell r="J15">
            <v>7015636.8499999996</v>
          </cell>
          <cell r="K15">
            <v>6774566.8799999999</v>
          </cell>
          <cell r="L15">
            <v>6104338.8799999999</v>
          </cell>
          <cell r="M15">
            <v>1613585.29</v>
          </cell>
          <cell r="N15">
            <v>1668370</v>
          </cell>
          <cell r="O15">
            <v>1407799.13</v>
          </cell>
          <cell r="P15">
            <v>100</v>
          </cell>
          <cell r="Q15">
            <v>26888200.890000001</v>
          </cell>
          <cell r="R15">
            <v>56570</v>
          </cell>
          <cell r="S15">
            <v>8626017.0899999999</v>
          </cell>
          <cell r="T15">
            <v>4018778</v>
          </cell>
          <cell r="U15">
            <v>3958082.13</v>
          </cell>
          <cell r="V15">
            <v>932962.25</v>
          </cell>
          <cell r="W15">
            <v>1729387.67</v>
          </cell>
          <cell r="X15">
            <v>880348.95</v>
          </cell>
          <cell r="Y15">
            <v>119037</v>
          </cell>
          <cell r="Z15">
            <v>12457452.4</v>
          </cell>
          <cell r="AA15">
            <v>12014077.99</v>
          </cell>
          <cell r="AB15">
            <v>7697652.0300000003</v>
          </cell>
          <cell r="AC15">
            <v>1044211.48</v>
          </cell>
          <cell r="AD15">
            <v>50900</v>
          </cell>
          <cell r="AE15">
            <v>12840658.09</v>
          </cell>
          <cell r="AF15">
            <v>7892847.46</v>
          </cell>
          <cell r="AG15">
            <v>4600</v>
          </cell>
          <cell r="AH15">
            <v>5493869.5599999996</v>
          </cell>
          <cell r="AI15">
            <v>9293907.0800000001</v>
          </cell>
          <cell r="AJ15">
            <v>5730408.4699999997</v>
          </cell>
          <cell r="AK15">
            <v>30791</v>
          </cell>
          <cell r="AL15">
            <v>97614</v>
          </cell>
          <cell r="AM15">
            <v>2139889.46</v>
          </cell>
          <cell r="AN15">
            <v>4114531.3</v>
          </cell>
          <cell r="AO15">
            <v>36915.54</v>
          </cell>
          <cell r="AP15">
            <v>3187767.42</v>
          </cell>
          <cell r="AQ15">
            <v>70300</v>
          </cell>
          <cell r="AR15">
            <v>621231.56000000006</v>
          </cell>
          <cell r="AS15">
            <v>708850</v>
          </cell>
          <cell r="AT15">
            <v>3252337.53</v>
          </cell>
          <cell r="AU15">
            <v>18948882.289999999</v>
          </cell>
          <cell r="AV15">
            <v>15700</v>
          </cell>
          <cell r="AW15">
            <v>2017701.25</v>
          </cell>
          <cell r="AX15">
            <v>2983463.85</v>
          </cell>
          <cell r="AY15">
            <v>1044653.82</v>
          </cell>
          <cell r="AZ15">
            <v>192710.92</v>
          </cell>
          <cell r="BA15">
            <v>520400.99</v>
          </cell>
          <cell r="BB15">
            <v>1031247.6</v>
          </cell>
          <cell r="BC15">
            <v>728378.69</v>
          </cell>
          <cell r="BD15">
            <v>1436129.73</v>
          </cell>
          <cell r="BE15">
            <v>198805</v>
          </cell>
          <cell r="BF15">
            <v>223110</v>
          </cell>
          <cell r="BG15">
            <v>2717073.08</v>
          </cell>
          <cell r="BH15">
            <v>7035685.7800000003</v>
          </cell>
          <cell r="BI15">
            <v>2703561.41</v>
          </cell>
          <cell r="BJ15">
            <v>6891877.5300000003</v>
          </cell>
          <cell r="BK15">
            <v>3666345.69</v>
          </cell>
          <cell r="BL15">
            <v>400</v>
          </cell>
          <cell r="BM15">
            <v>213100</v>
          </cell>
          <cell r="BN15">
            <v>6699096.9100000001</v>
          </cell>
          <cell r="BO15">
            <v>3000</v>
          </cell>
          <cell r="BP15">
            <v>31795</v>
          </cell>
          <cell r="BQ15">
            <v>381781.36</v>
          </cell>
          <cell r="BR15">
            <v>18090</v>
          </cell>
          <cell r="BS15">
            <v>31830</v>
          </cell>
          <cell r="BT15">
            <v>27220204.059999999</v>
          </cell>
          <cell r="BU15">
            <v>2591566.2200000002</v>
          </cell>
          <cell r="BV15">
            <v>188650</v>
          </cell>
          <cell r="BW15">
            <v>7512073.9299999997</v>
          </cell>
          <cell r="BX15">
            <v>9736740.8900000006</v>
          </cell>
          <cell r="BY15">
            <v>1013855.64</v>
          </cell>
          <cell r="BZ15">
            <v>5448765.4500000002</v>
          </cell>
          <cell r="CA15">
            <v>54700</v>
          </cell>
          <cell r="CB15">
            <v>595980.4</v>
          </cell>
        </row>
        <row r="16">
          <cell r="H16">
            <v>16223537.720000001</v>
          </cell>
          <cell r="I16">
            <v>1725213.24</v>
          </cell>
          <cell r="J16">
            <v>6349160.6200000001</v>
          </cell>
          <cell r="K16">
            <v>981439.76</v>
          </cell>
          <cell r="L16">
            <v>2810681.47</v>
          </cell>
          <cell r="M16">
            <v>369243.37</v>
          </cell>
          <cell r="N16">
            <v>1212101.32</v>
          </cell>
          <cell r="O16">
            <v>2174669.0699999998</v>
          </cell>
          <cell r="P16">
            <v>1354079.27</v>
          </cell>
          <cell r="Q16">
            <v>40468681.600000001</v>
          </cell>
          <cell r="R16">
            <v>1289513.54</v>
          </cell>
          <cell r="S16">
            <v>763098.93</v>
          </cell>
          <cell r="T16">
            <v>2942775.04</v>
          </cell>
          <cell r="U16">
            <v>1041292.86</v>
          </cell>
          <cell r="V16">
            <v>68469.31</v>
          </cell>
          <cell r="W16">
            <v>1277899.92</v>
          </cell>
          <cell r="X16">
            <v>782005.36</v>
          </cell>
          <cell r="Y16">
            <v>638627.34</v>
          </cell>
          <cell r="Z16">
            <v>7244329.9400000004</v>
          </cell>
          <cell r="AA16">
            <v>827206.22</v>
          </cell>
          <cell r="AB16">
            <v>1182421.27</v>
          </cell>
          <cell r="AC16">
            <v>1994209.61</v>
          </cell>
          <cell r="AD16">
            <v>1777396.28</v>
          </cell>
          <cell r="AE16">
            <v>1328319.76</v>
          </cell>
          <cell r="AF16">
            <v>1022271.71</v>
          </cell>
          <cell r="AG16">
            <v>1222779.6399999999</v>
          </cell>
          <cell r="AH16">
            <v>1355388</v>
          </cell>
          <cell r="AI16">
            <v>4749547.83</v>
          </cell>
          <cell r="AJ16">
            <v>491539.17</v>
          </cell>
          <cell r="AK16">
            <v>185166.64</v>
          </cell>
          <cell r="AL16">
            <v>307401.59000000003</v>
          </cell>
          <cell r="AM16">
            <v>618437.1</v>
          </cell>
          <cell r="AN16">
            <v>596705.04</v>
          </cell>
          <cell r="AO16">
            <v>1215437.1100000001</v>
          </cell>
          <cell r="AP16">
            <v>74268.929999999993</v>
          </cell>
          <cell r="AQ16">
            <v>585223.13</v>
          </cell>
          <cell r="AR16">
            <v>1171365.57</v>
          </cell>
          <cell r="AS16">
            <v>846092.19</v>
          </cell>
          <cell r="AT16">
            <v>727009.78</v>
          </cell>
          <cell r="AU16">
            <v>16956348.579999998</v>
          </cell>
          <cell r="AV16">
            <v>5588556.3200000003</v>
          </cell>
          <cell r="AW16">
            <v>546251.86</v>
          </cell>
          <cell r="AX16">
            <v>296192.98</v>
          </cell>
          <cell r="AY16">
            <v>389684.75</v>
          </cell>
          <cell r="AZ16">
            <v>17617.439999999999</v>
          </cell>
          <cell r="BA16">
            <v>166980.65</v>
          </cell>
          <cell r="BB16">
            <v>8299670.8200000003</v>
          </cell>
          <cell r="BC16">
            <v>935555.07</v>
          </cell>
          <cell r="BD16">
            <v>351844.32</v>
          </cell>
          <cell r="BE16">
            <v>1329086.45</v>
          </cell>
          <cell r="BF16">
            <v>645715.28</v>
          </cell>
          <cell r="BG16">
            <v>768663.37</v>
          </cell>
          <cell r="BH16">
            <v>2227823.7799999998</v>
          </cell>
          <cell r="BI16">
            <v>1093744.03</v>
          </cell>
          <cell r="BJ16">
            <v>496905.99</v>
          </cell>
          <cell r="BK16">
            <v>163985.92000000001</v>
          </cell>
          <cell r="BL16">
            <v>344231.89</v>
          </cell>
          <cell r="BM16">
            <v>8997901.8300000001</v>
          </cell>
          <cell r="BN16">
            <v>7193146.1399999997</v>
          </cell>
          <cell r="BO16">
            <v>640130.07999999996</v>
          </cell>
          <cell r="BP16">
            <v>268680.40999999997</v>
          </cell>
          <cell r="BQ16">
            <v>349701.61</v>
          </cell>
          <cell r="BR16">
            <v>365023.33</v>
          </cell>
          <cell r="BS16">
            <v>494156.85</v>
          </cell>
          <cell r="BT16">
            <v>7315034.25</v>
          </cell>
          <cell r="BU16">
            <v>953402.32</v>
          </cell>
          <cell r="BV16">
            <v>522916.96</v>
          </cell>
          <cell r="BW16">
            <v>1447024.54</v>
          </cell>
          <cell r="BX16">
            <v>2142048.69</v>
          </cell>
          <cell r="BY16">
            <v>4846509.8</v>
          </cell>
          <cell r="BZ16">
            <v>827146.05</v>
          </cell>
          <cell r="CA16">
            <v>1383524.14</v>
          </cell>
          <cell r="CB16">
            <v>1064826.8</v>
          </cell>
        </row>
        <row r="17">
          <cell r="H17">
            <v>-106611930.62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-40504304</v>
          </cell>
          <cell r="O17">
            <v>0</v>
          </cell>
          <cell r="P17">
            <v>-965</v>
          </cell>
          <cell r="Q17">
            <v>0</v>
          </cell>
          <cell r="R17">
            <v>0</v>
          </cell>
          <cell r="S17">
            <v>0</v>
          </cell>
          <cell r="T17">
            <v>-28760952.84</v>
          </cell>
          <cell r="U17">
            <v>0</v>
          </cell>
          <cell r="V17">
            <v>0</v>
          </cell>
          <cell r="W17">
            <v>0</v>
          </cell>
          <cell r="X17">
            <v>-3492667.75</v>
          </cell>
          <cell r="Y17">
            <v>-2200330.15</v>
          </cell>
          <cell r="Z17">
            <v>-221637607.22999999</v>
          </cell>
          <cell r="AA17">
            <v>0</v>
          </cell>
          <cell r="AB17">
            <v>0</v>
          </cell>
          <cell r="AC17">
            <v>-44392848.840000004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-116763.91</v>
          </cell>
          <cell r="AN17">
            <v>-3240396</v>
          </cell>
          <cell r="AO17">
            <v>-2055923</v>
          </cell>
          <cell r="AP17">
            <v>0</v>
          </cell>
          <cell r="AQ17">
            <v>0</v>
          </cell>
          <cell r="AR17">
            <v>0</v>
          </cell>
          <cell r="AS17">
            <v>-84675.75</v>
          </cell>
          <cell r="AT17">
            <v>0</v>
          </cell>
          <cell r="AU17">
            <v>-15736242.08</v>
          </cell>
          <cell r="AV17">
            <v>-1789952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-3149362.69</v>
          </cell>
          <cell r="BD17">
            <v>0</v>
          </cell>
          <cell r="BE17">
            <v>0</v>
          </cell>
          <cell r="BF17">
            <v>0</v>
          </cell>
          <cell r="BG17">
            <v>-2851978.85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-102774337.01000001</v>
          </cell>
          <cell r="BN17">
            <v>-97087892</v>
          </cell>
          <cell r="BO17">
            <v>-18749892</v>
          </cell>
          <cell r="BP17">
            <v>0</v>
          </cell>
          <cell r="BQ17">
            <v>-1085119.58</v>
          </cell>
          <cell r="BR17">
            <v>0</v>
          </cell>
          <cell r="BS17">
            <v>-608596.06999999995</v>
          </cell>
          <cell r="BT17">
            <v>-17515588.670000002</v>
          </cell>
          <cell r="BU17">
            <v>0</v>
          </cell>
          <cell r="BV17">
            <v>0</v>
          </cell>
          <cell r="BW17">
            <v>-449192.45</v>
          </cell>
          <cell r="BX17">
            <v>-4111704.8</v>
          </cell>
          <cell r="BY17">
            <v>-22519976.52</v>
          </cell>
          <cell r="BZ17">
            <v>-2496959</v>
          </cell>
          <cell r="CA17">
            <v>0</v>
          </cell>
          <cell r="CB17">
            <v>0</v>
          </cell>
        </row>
        <row r="18">
          <cell r="H18">
            <v>-136081372.05000001</v>
          </cell>
          <cell r="I18">
            <v>-11523061.75</v>
          </cell>
          <cell r="J18">
            <v>-35117017.740000002</v>
          </cell>
          <cell r="K18">
            <v>-11105236.880000001</v>
          </cell>
          <cell r="L18">
            <v>-4639351.58</v>
          </cell>
          <cell r="M18">
            <v>-192634.68</v>
          </cell>
          <cell r="N18">
            <v>-240795714.88999999</v>
          </cell>
          <cell r="O18">
            <v>-12699092.390000001</v>
          </cell>
          <cell r="P18">
            <v>-1824977.86</v>
          </cell>
          <cell r="Q18">
            <v>-65719734.539999999</v>
          </cell>
          <cell r="R18">
            <v>-825201.18</v>
          </cell>
          <cell r="S18">
            <v>-1699976.1</v>
          </cell>
          <cell r="T18">
            <v>-23566428.489999998</v>
          </cell>
          <cell r="U18">
            <v>-58347312.969999999</v>
          </cell>
          <cell r="V18">
            <v>-1150619.42</v>
          </cell>
          <cell r="W18">
            <v>0</v>
          </cell>
          <cell r="X18">
            <v>-1998855.7</v>
          </cell>
          <cell r="Y18">
            <v>402000.55</v>
          </cell>
          <cell r="Z18">
            <v>-28230454.949999999</v>
          </cell>
          <cell r="AA18">
            <v>-19400566.050000001</v>
          </cell>
          <cell r="AB18">
            <v>-2501608.27</v>
          </cell>
          <cell r="AC18">
            <v>-19143589.48</v>
          </cell>
          <cell r="AD18">
            <v>-1088182.3</v>
          </cell>
          <cell r="AE18">
            <v>0</v>
          </cell>
          <cell r="AF18">
            <v>0</v>
          </cell>
          <cell r="AG18">
            <v>0</v>
          </cell>
          <cell r="AH18">
            <v>-3834.4</v>
          </cell>
          <cell r="AI18">
            <v>-140690562.36000001</v>
          </cell>
          <cell r="AJ18">
            <v>-2495607.63</v>
          </cell>
          <cell r="AK18">
            <v>-1338316.45</v>
          </cell>
          <cell r="AL18">
            <v>-625835.73</v>
          </cell>
          <cell r="AM18">
            <v>-345371.25</v>
          </cell>
          <cell r="AN18">
            <v>-2490746.33</v>
          </cell>
          <cell r="AO18">
            <v>-1612309.53</v>
          </cell>
          <cell r="AP18">
            <v>-1174085.0900000001</v>
          </cell>
          <cell r="AQ18">
            <v>-5042088.16</v>
          </cell>
          <cell r="AR18">
            <v>-1593087.53</v>
          </cell>
          <cell r="AS18">
            <v>-2523588.7400000002</v>
          </cell>
          <cell r="AT18">
            <v>-1638727.05</v>
          </cell>
          <cell r="AU18">
            <v>-38017585.770000003</v>
          </cell>
          <cell r="AV18">
            <v>0</v>
          </cell>
          <cell r="AW18">
            <v>-482704.08</v>
          </cell>
          <cell r="AX18">
            <v>-1604774.61</v>
          </cell>
          <cell r="AY18">
            <v>-193163.29</v>
          </cell>
          <cell r="AZ18">
            <v>-982.48</v>
          </cell>
          <cell r="BA18">
            <v>-2037612.36</v>
          </cell>
          <cell r="BB18">
            <v>-154654016.84999999</v>
          </cell>
          <cell r="BC18">
            <v>0</v>
          </cell>
          <cell r="BD18">
            <v>-2583938.9</v>
          </cell>
          <cell r="BE18">
            <v>-6699972.3399999999</v>
          </cell>
          <cell r="BF18">
            <v>-17667159.940000001</v>
          </cell>
          <cell r="BG18">
            <v>-102181.87</v>
          </cell>
          <cell r="BH18">
            <v>-7877586.6600000001</v>
          </cell>
          <cell r="BI18">
            <v>-12498252.91</v>
          </cell>
          <cell r="BJ18">
            <v>-2177957.67</v>
          </cell>
          <cell r="BK18">
            <v>-606724.81999999995</v>
          </cell>
          <cell r="BL18">
            <v>-305465.84000000003</v>
          </cell>
          <cell r="BM18">
            <v>-171494469.19</v>
          </cell>
          <cell r="BN18">
            <v>-484908.89</v>
          </cell>
          <cell r="BO18">
            <v>873131.82</v>
          </cell>
          <cell r="BP18">
            <v>0</v>
          </cell>
          <cell r="BQ18">
            <v>-3040226.32</v>
          </cell>
          <cell r="BR18">
            <v>-1966993.09</v>
          </cell>
          <cell r="BS18">
            <v>-33294.15</v>
          </cell>
          <cell r="BT18">
            <v>-254890449.08000001</v>
          </cell>
          <cell r="BU18">
            <v>-3575.44</v>
          </cell>
          <cell r="BV18">
            <v>0</v>
          </cell>
          <cell r="BW18">
            <v>-8437459.1799999997</v>
          </cell>
          <cell r="BX18">
            <v>-7611218.2000000002</v>
          </cell>
          <cell r="BY18">
            <v>-21582421.16</v>
          </cell>
          <cell r="BZ18">
            <v>-351700.22</v>
          </cell>
          <cell r="CA18">
            <v>0</v>
          </cell>
          <cell r="CB18">
            <v>-3327189.77</v>
          </cell>
        </row>
        <row r="19">
          <cell r="H19">
            <v>0</v>
          </cell>
          <cell r="I19">
            <v>0</v>
          </cell>
          <cell r="J19">
            <v>4960563.6399999997</v>
          </cell>
          <cell r="K19">
            <v>6189685.0899999999</v>
          </cell>
          <cell r="L19">
            <v>0</v>
          </cell>
          <cell r="M19">
            <v>0</v>
          </cell>
          <cell r="N19">
            <v>83566459.260000005</v>
          </cell>
          <cell r="O19">
            <v>3695793.34</v>
          </cell>
          <cell r="P19">
            <v>1669489.16</v>
          </cell>
          <cell r="Q19">
            <v>28828753.379999999</v>
          </cell>
          <cell r="R19">
            <v>311015.53999999998</v>
          </cell>
          <cell r="S19">
            <v>1768353.48</v>
          </cell>
          <cell r="T19">
            <v>3986436.34</v>
          </cell>
          <cell r="U19">
            <v>5677106.4800000004</v>
          </cell>
          <cell r="V19">
            <v>-220774.66</v>
          </cell>
          <cell r="W19">
            <v>0</v>
          </cell>
          <cell r="X19">
            <v>2823360.95</v>
          </cell>
          <cell r="Y19">
            <v>1470880.18</v>
          </cell>
          <cell r="Z19">
            <v>0</v>
          </cell>
          <cell r="AA19">
            <v>8443729.7100000009</v>
          </cell>
          <cell r="AB19">
            <v>0</v>
          </cell>
          <cell r="AC19">
            <v>0</v>
          </cell>
          <cell r="AD19">
            <v>1044279.95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18917588.870000001</v>
          </cell>
          <cell r="AJ19">
            <v>3563293.09</v>
          </cell>
          <cell r="AK19">
            <v>2907734.22</v>
          </cell>
          <cell r="AL19">
            <v>2747534.34</v>
          </cell>
          <cell r="AM19">
            <v>55207.74</v>
          </cell>
          <cell r="AN19">
            <v>186660.39</v>
          </cell>
          <cell r="AO19">
            <v>1928285.87</v>
          </cell>
          <cell r="AP19">
            <v>2827326.33</v>
          </cell>
          <cell r="AQ19">
            <v>6461402</v>
          </cell>
          <cell r="AR19">
            <v>3601626.09</v>
          </cell>
          <cell r="AS19">
            <v>1325025.45</v>
          </cell>
          <cell r="AT19">
            <v>1962775.43</v>
          </cell>
          <cell r="AU19">
            <v>0</v>
          </cell>
          <cell r="AV19">
            <v>0</v>
          </cell>
          <cell r="AW19">
            <v>864664.5</v>
          </cell>
          <cell r="AX19">
            <v>2985884.24</v>
          </cell>
          <cell r="AY19">
            <v>1099781.54</v>
          </cell>
          <cell r="AZ19">
            <v>73414.259999999995</v>
          </cell>
          <cell r="BA19">
            <v>526805.76000000001</v>
          </cell>
          <cell r="BB19">
            <v>46248871.950000003</v>
          </cell>
          <cell r="BC19">
            <v>0</v>
          </cell>
          <cell r="BD19">
            <v>2446426.08</v>
          </cell>
          <cell r="BE19">
            <v>5038498.83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1247809.07</v>
          </cell>
          <cell r="BK19">
            <v>147342.85</v>
          </cell>
          <cell r="BL19">
            <v>1255978.1000000001</v>
          </cell>
          <cell r="BM19">
            <v>26469865.329999998</v>
          </cell>
          <cell r="BN19">
            <v>0</v>
          </cell>
          <cell r="BO19">
            <v>0</v>
          </cell>
          <cell r="BP19">
            <v>0</v>
          </cell>
          <cell r="BQ19">
            <v>2467705.36</v>
          </cell>
          <cell r="BR19">
            <v>1653071.2</v>
          </cell>
          <cell r="BS19">
            <v>664951.05000000005</v>
          </cell>
          <cell r="BT19">
            <v>13921828.65</v>
          </cell>
          <cell r="BU19">
            <v>0</v>
          </cell>
          <cell r="BV19">
            <v>0</v>
          </cell>
          <cell r="BW19">
            <v>8266716.3600000003</v>
          </cell>
          <cell r="BX19">
            <v>2640457.1</v>
          </cell>
          <cell r="BY19">
            <v>130987.74</v>
          </cell>
          <cell r="BZ19">
            <v>171642.39</v>
          </cell>
          <cell r="CA19">
            <v>0</v>
          </cell>
          <cell r="CB19">
            <v>1760055.41</v>
          </cell>
        </row>
        <row r="20">
          <cell r="H20">
            <v>-16495108.15</v>
          </cell>
          <cell r="I20">
            <v>0</v>
          </cell>
          <cell r="J20">
            <v>139372.5</v>
          </cell>
          <cell r="K20">
            <v>-11723</v>
          </cell>
          <cell r="L20">
            <v>-13492.3</v>
          </cell>
          <cell r="M20">
            <v>0</v>
          </cell>
          <cell r="N20">
            <v>-27331207.09</v>
          </cell>
          <cell r="O20">
            <v>-467480.3</v>
          </cell>
          <cell r="P20">
            <v>-42749</v>
          </cell>
          <cell r="Q20">
            <v>-4210329.5</v>
          </cell>
          <cell r="R20">
            <v>-90042</v>
          </cell>
          <cell r="S20">
            <v>-465538.25</v>
          </cell>
          <cell r="T20">
            <v>-580</v>
          </cell>
          <cell r="U20">
            <v>-700886.75</v>
          </cell>
          <cell r="V20">
            <v>0</v>
          </cell>
          <cell r="W20">
            <v>-25865.8</v>
          </cell>
          <cell r="X20">
            <v>2323589.5</v>
          </cell>
          <cell r="Y20">
            <v>-319056.84999999998</v>
          </cell>
          <cell r="Z20">
            <v>-63668493.829999998</v>
          </cell>
          <cell r="AA20">
            <v>-2059339</v>
          </cell>
          <cell r="AB20">
            <v>-47245.14</v>
          </cell>
          <cell r="AC20">
            <v>-45</v>
          </cell>
          <cell r="AD20">
            <v>-948467.5</v>
          </cell>
          <cell r="AE20">
            <v>-6117</v>
          </cell>
          <cell r="AF20">
            <v>-4122169.7</v>
          </cell>
          <cell r="AG20">
            <v>0</v>
          </cell>
          <cell r="AH20">
            <v>0</v>
          </cell>
          <cell r="AI20">
            <v>-146326428.05000001</v>
          </cell>
          <cell r="AJ20">
            <v>-24632</v>
          </cell>
          <cell r="AK20">
            <v>-163952</v>
          </cell>
          <cell r="AL20">
            <v>-63938</v>
          </cell>
          <cell r="AM20">
            <v>-435988</v>
          </cell>
          <cell r="AN20">
            <v>34264</v>
          </cell>
          <cell r="AO20">
            <v>-195960</v>
          </cell>
          <cell r="AP20">
            <v>-183519</v>
          </cell>
          <cell r="AQ20">
            <v>-82728</v>
          </cell>
          <cell r="AR20">
            <v>-51599</v>
          </cell>
          <cell r="AS20">
            <v>-159351.79999999999</v>
          </cell>
          <cell r="AT20">
            <v>-167855</v>
          </cell>
          <cell r="AU20">
            <v>-20116673.5</v>
          </cell>
          <cell r="AV20">
            <v>-98927</v>
          </cell>
          <cell r="AW20">
            <v>-100566.5</v>
          </cell>
          <cell r="AX20">
            <v>-3849529</v>
          </cell>
          <cell r="AY20">
            <v>-227828</v>
          </cell>
          <cell r="AZ20">
            <v>20577.25</v>
          </cell>
          <cell r="BA20">
            <v>-66061</v>
          </cell>
          <cell r="BB20">
            <v>-33064600</v>
          </cell>
          <cell r="BC20">
            <v>-13860</v>
          </cell>
          <cell r="BD20">
            <v>-733933</v>
          </cell>
          <cell r="BE20">
            <v>-5781943</v>
          </cell>
          <cell r="BF20">
            <v>0</v>
          </cell>
          <cell r="BG20">
            <v>0</v>
          </cell>
          <cell r="BH20">
            <v>-276070</v>
          </cell>
          <cell r="BI20">
            <v>-633570.11</v>
          </cell>
          <cell r="BJ20">
            <v>-314663</v>
          </cell>
          <cell r="BK20">
            <v>290</v>
          </cell>
          <cell r="BL20">
            <v>-20504</v>
          </cell>
          <cell r="BM20">
            <v>-25634216.149999999</v>
          </cell>
          <cell r="BN20">
            <v>-2054664</v>
          </cell>
          <cell r="BO20">
            <v>-2046</v>
          </cell>
          <cell r="BP20">
            <v>0</v>
          </cell>
          <cell r="BQ20">
            <v>0</v>
          </cell>
          <cell r="BR20">
            <v>-7721</v>
          </cell>
          <cell r="BS20">
            <v>-11194</v>
          </cell>
          <cell r="BT20">
            <v>-42966665</v>
          </cell>
          <cell r="BU20">
            <v>-206687.5</v>
          </cell>
          <cell r="BV20">
            <v>0</v>
          </cell>
          <cell r="BW20">
            <v>-2484727.5</v>
          </cell>
          <cell r="BX20">
            <v>-322926.75</v>
          </cell>
          <cell r="BY20">
            <v>-5278327</v>
          </cell>
          <cell r="BZ20">
            <v>-209207</v>
          </cell>
          <cell r="CA20">
            <v>0</v>
          </cell>
          <cell r="CB20">
            <v>-11397</v>
          </cell>
        </row>
        <row r="21">
          <cell r="H21">
            <v>0</v>
          </cell>
          <cell r="I21">
            <v>0</v>
          </cell>
          <cell r="J21">
            <v>0</v>
          </cell>
          <cell r="K21">
            <v>2096963</v>
          </cell>
          <cell r="L21">
            <v>0</v>
          </cell>
          <cell r="M21">
            <v>0</v>
          </cell>
          <cell r="N21">
            <v>2037445.5</v>
          </cell>
          <cell r="O21">
            <v>7272479.5999999996</v>
          </cell>
          <cell r="P21">
            <v>100</v>
          </cell>
          <cell r="Q21">
            <v>7667682.0499999998</v>
          </cell>
          <cell r="R21">
            <v>166748</v>
          </cell>
          <cell r="S21">
            <v>7739387.25</v>
          </cell>
          <cell r="T21">
            <v>9721792.75</v>
          </cell>
          <cell r="U21">
            <v>18728.5</v>
          </cell>
          <cell r="V21">
            <v>0</v>
          </cell>
          <cell r="W21">
            <v>0</v>
          </cell>
          <cell r="X21">
            <v>1673627.6</v>
          </cell>
          <cell r="Y21">
            <v>0</v>
          </cell>
          <cell r="Z21">
            <v>16977</v>
          </cell>
          <cell r="AA21">
            <v>21605</v>
          </cell>
          <cell r="AB21">
            <v>42079.1</v>
          </cell>
          <cell r="AC21">
            <v>0</v>
          </cell>
          <cell r="AD21">
            <v>4106997.21</v>
          </cell>
          <cell r="AE21">
            <v>104571</v>
          </cell>
          <cell r="AF21">
            <v>0</v>
          </cell>
          <cell r="AG21">
            <v>0</v>
          </cell>
          <cell r="AH21">
            <v>0</v>
          </cell>
          <cell r="AI21">
            <v>880652.19</v>
          </cell>
          <cell r="AJ21">
            <v>17438053</v>
          </cell>
          <cell r="AK21">
            <v>12813702</v>
          </cell>
          <cell r="AL21">
            <v>6396970</v>
          </cell>
          <cell r="AM21">
            <v>8467422</v>
          </cell>
          <cell r="AN21">
            <v>10129810.5</v>
          </cell>
          <cell r="AO21">
            <v>9690784</v>
          </cell>
          <cell r="AP21">
            <v>9671459</v>
          </cell>
          <cell r="AQ21">
            <v>15066003</v>
          </cell>
          <cell r="AR21">
            <v>13064962</v>
          </cell>
          <cell r="AS21">
            <v>11095830</v>
          </cell>
          <cell r="AT21">
            <v>11615469</v>
          </cell>
          <cell r="AU21">
            <v>346080</v>
          </cell>
          <cell r="AV21">
            <v>3185399.5</v>
          </cell>
          <cell r="AW21">
            <v>8050766</v>
          </cell>
          <cell r="AX21">
            <v>3628565.5</v>
          </cell>
          <cell r="AY21">
            <v>3795185.14</v>
          </cell>
          <cell r="AZ21">
            <v>327541.33</v>
          </cell>
          <cell r="BA21">
            <v>1038525.75</v>
          </cell>
          <cell r="BB21">
            <v>5161660.58</v>
          </cell>
          <cell r="BC21">
            <v>1603141.24</v>
          </cell>
          <cell r="BD21">
            <v>4744035.75</v>
          </cell>
          <cell r="BE21">
            <v>4850406</v>
          </cell>
          <cell r="BF21">
            <v>3693950</v>
          </cell>
          <cell r="BG21">
            <v>0</v>
          </cell>
          <cell r="BH21">
            <v>4699784.1399999997</v>
          </cell>
          <cell r="BI21">
            <v>2537746</v>
          </cell>
          <cell r="BJ21">
            <v>1612317.05</v>
          </cell>
          <cell r="BK21">
            <v>1361409.5</v>
          </cell>
          <cell r="BL21">
            <v>1495081.25</v>
          </cell>
          <cell r="BM21">
            <v>0</v>
          </cell>
          <cell r="BN21">
            <v>2684189.4500000002</v>
          </cell>
          <cell r="BO21">
            <v>1140000</v>
          </cell>
          <cell r="BP21">
            <v>4800469.95</v>
          </cell>
          <cell r="BQ21">
            <v>8457600.5999999996</v>
          </cell>
          <cell r="BR21">
            <v>8222934.1299999999</v>
          </cell>
          <cell r="BS21">
            <v>1070087.55</v>
          </cell>
          <cell r="BT21">
            <v>0</v>
          </cell>
          <cell r="BU21">
            <v>195494.25</v>
          </cell>
          <cell r="BV21">
            <v>3679155.5</v>
          </cell>
          <cell r="BW21">
            <v>14336</v>
          </cell>
          <cell r="BX21">
            <v>11963698.449999999</v>
          </cell>
          <cell r="BY21">
            <v>0</v>
          </cell>
          <cell r="BZ21">
            <v>460515.11</v>
          </cell>
          <cell r="CA21">
            <v>33571</v>
          </cell>
          <cell r="CB21">
            <v>5114.5</v>
          </cell>
        </row>
        <row r="22">
          <cell r="H22">
            <v>4805085</v>
          </cell>
          <cell r="I22">
            <v>1924600.25</v>
          </cell>
          <cell r="J22">
            <v>111500</v>
          </cell>
          <cell r="K22">
            <v>167500</v>
          </cell>
          <cell r="L22">
            <v>856421</v>
          </cell>
          <cell r="M22">
            <v>2500</v>
          </cell>
          <cell r="N22">
            <v>5082526.25</v>
          </cell>
          <cell r="O22">
            <v>30239374.25</v>
          </cell>
          <cell r="P22">
            <v>1417096.5</v>
          </cell>
          <cell r="Q22">
            <v>0</v>
          </cell>
          <cell r="R22">
            <v>1108177</v>
          </cell>
          <cell r="S22">
            <v>6379690</v>
          </cell>
          <cell r="T22">
            <v>1301970</v>
          </cell>
          <cell r="U22">
            <v>2777282.5</v>
          </cell>
          <cell r="V22">
            <v>0</v>
          </cell>
          <cell r="W22">
            <v>3493968.25</v>
          </cell>
          <cell r="X22">
            <v>3842462.5</v>
          </cell>
          <cell r="Y22">
            <v>997926.14</v>
          </cell>
          <cell r="Z22">
            <v>0</v>
          </cell>
          <cell r="AA22">
            <v>11808582.710000001</v>
          </cell>
          <cell r="AB22">
            <v>3740311.45</v>
          </cell>
          <cell r="AC22">
            <v>3789218.16</v>
          </cell>
          <cell r="AD22">
            <v>10868991</v>
          </cell>
          <cell r="AE22">
            <v>5769212.5</v>
          </cell>
          <cell r="AF22">
            <v>1525321.55</v>
          </cell>
          <cell r="AG22">
            <v>2074939.81</v>
          </cell>
          <cell r="AH22">
            <v>698001.42</v>
          </cell>
          <cell r="AI22">
            <v>0</v>
          </cell>
          <cell r="AJ22">
            <v>2111517</v>
          </cell>
          <cell r="AK22">
            <v>874342</v>
          </cell>
          <cell r="AL22">
            <v>378868</v>
          </cell>
          <cell r="AM22">
            <v>2245850</v>
          </cell>
          <cell r="AN22">
            <v>1168056</v>
          </cell>
          <cell r="AO22">
            <v>1446337</v>
          </cell>
          <cell r="AP22">
            <v>1526395</v>
          </cell>
          <cell r="AQ22">
            <v>2956775</v>
          </cell>
          <cell r="AR22">
            <v>4327854</v>
          </cell>
          <cell r="AS22">
            <v>1584091</v>
          </cell>
          <cell r="AT22">
            <v>1987410.75</v>
          </cell>
          <cell r="AU22">
            <v>152080</v>
          </cell>
          <cell r="AV22">
            <v>0</v>
          </cell>
          <cell r="AW22">
            <v>1626015</v>
          </cell>
          <cell r="AX22">
            <v>319235</v>
          </cell>
          <cell r="AY22">
            <v>806314.45</v>
          </cell>
          <cell r="AZ22">
            <v>0</v>
          </cell>
          <cell r="BA22">
            <v>197393</v>
          </cell>
          <cell r="BB22">
            <v>24396909</v>
          </cell>
          <cell r="BC22">
            <v>2534154.5</v>
          </cell>
          <cell r="BD22">
            <v>3376734.25</v>
          </cell>
          <cell r="BE22">
            <v>57500</v>
          </cell>
          <cell r="BF22">
            <v>2220277</v>
          </cell>
          <cell r="BG22">
            <v>923186</v>
          </cell>
          <cell r="BH22">
            <v>6945378</v>
          </cell>
          <cell r="BI22">
            <v>0</v>
          </cell>
          <cell r="BJ22">
            <v>1449452.5</v>
          </cell>
          <cell r="BK22">
            <v>533550</v>
          </cell>
          <cell r="BL22">
            <v>416621</v>
          </cell>
          <cell r="BM22">
            <v>10761408.5</v>
          </cell>
          <cell r="BN22">
            <v>11926251.84</v>
          </cell>
          <cell r="BO22">
            <v>2596273.48</v>
          </cell>
          <cell r="BP22">
            <v>23375688.25</v>
          </cell>
          <cell r="BQ22">
            <v>8736795</v>
          </cell>
          <cell r="BR22">
            <v>4149172.07</v>
          </cell>
          <cell r="BS22">
            <v>1546788</v>
          </cell>
          <cell r="BT22">
            <v>2317821.5</v>
          </cell>
          <cell r="BU22">
            <v>4582620.25</v>
          </cell>
          <cell r="BV22">
            <v>7020980.1399999997</v>
          </cell>
          <cell r="BW22">
            <v>7398864.1600000001</v>
          </cell>
          <cell r="BX22">
            <v>11647652.050000001</v>
          </cell>
          <cell r="BY22">
            <v>2457493.7400000002</v>
          </cell>
          <cell r="BZ22">
            <v>2707029</v>
          </cell>
          <cell r="CA22">
            <v>5901730</v>
          </cell>
          <cell r="CB22">
            <v>3821326.75</v>
          </cell>
        </row>
        <row r="23">
          <cell r="H23">
            <v>0</v>
          </cell>
          <cell r="I23">
            <v>0</v>
          </cell>
          <cell r="J23">
            <v>4555825.71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3609039.86</v>
          </cell>
          <cell r="AB23">
            <v>0</v>
          </cell>
          <cell r="AC23">
            <v>6270084.0800000001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17576.3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4770152.78</v>
          </cell>
          <cell r="BA23">
            <v>4175381.96</v>
          </cell>
          <cell r="BB23">
            <v>0</v>
          </cell>
          <cell r="BC23">
            <v>4796733.3600000003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23930</v>
          </cell>
          <cell r="BT23">
            <v>0</v>
          </cell>
          <cell r="BU23">
            <v>0</v>
          </cell>
          <cell r="BV23">
            <v>5580176.4299999997</v>
          </cell>
          <cell r="BW23">
            <v>0</v>
          </cell>
          <cell r="BX23">
            <v>0</v>
          </cell>
          <cell r="BY23">
            <v>5581783.3799999999</v>
          </cell>
          <cell r="BZ23">
            <v>0</v>
          </cell>
          <cell r="CA23">
            <v>0</v>
          </cell>
          <cell r="CB23">
            <v>0</v>
          </cell>
        </row>
        <row r="24">
          <cell r="H24">
            <v>40233486</v>
          </cell>
          <cell r="I24">
            <v>40000</v>
          </cell>
          <cell r="J24">
            <v>9536526</v>
          </cell>
          <cell r="K24">
            <v>889637</v>
          </cell>
          <cell r="L24">
            <v>40000</v>
          </cell>
          <cell r="M24">
            <v>3795335</v>
          </cell>
          <cell r="N24">
            <v>2322300</v>
          </cell>
          <cell r="O24">
            <v>1088815</v>
          </cell>
          <cell r="P24">
            <v>40000</v>
          </cell>
          <cell r="Q24">
            <v>17182170</v>
          </cell>
          <cell r="R24">
            <v>40000</v>
          </cell>
          <cell r="S24">
            <v>7323764</v>
          </cell>
          <cell r="T24">
            <v>7624149</v>
          </cell>
          <cell r="U24">
            <v>40000</v>
          </cell>
          <cell r="V24">
            <v>5040000</v>
          </cell>
          <cell r="W24">
            <v>40000</v>
          </cell>
          <cell r="X24">
            <v>14131698</v>
          </cell>
          <cell r="Y24">
            <v>5782895</v>
          </cell>
          <cell r="Z24">
            <v>17367093</v>
          </cell>
          <cell r="AA24">
            <v>11436998</v>
          </cell>
          <cell r="AB24">
            <v>3223526</v>
          </cell>
          <cell r="AC24">
            <v>21538600</v>
          </cell>
          <cell r="AD24">
            <v>698227</v>
          </cell>
          <cell r="AE24">
            <v>7185724</v>
          </cell>
          <cell r="AF24">
            <v>151943</v>
          </cell>
          <cell r="AG24">
            <v>520394</v>
          </cell>
          <cell r="AH24">
            <v>400177.48</v>
          </cell>
          <cell r="AI24">
            <v>7040433</v>
          </cell>
          <cell r="AJ24">
            <v>1017000</v>
          </cell>
          <cell r="AK24">
            <v>2535271</v>
          </cell>
          <cell r="AL24">
            <v>819000</v>
          </cell>
          <cell r="AM24">
            <v>959000</v>
          </cell>
          <cell r="AN24">
            <v>1744056</v>
          </cell>
          <cell r="AO24">
            <v>67000</v>
          </cell>
          <cell r="AP24">
            <v>949000</v>
          </cell>
          <cell r="AQ24">
            <v>2990014</v>
          </cell>
          <cell r="AR24">
            <v>4496571</v>
          </cell>
          <cell r="AS24">
            <v>797000</v>
          </cell>
          <cell r="AT24">
            <v>981318</v>
          </cell>
          <cell r="AU24">
            <v>16897056</v>
          </cell>
          <cell r="AV24">
            <v>5941.58</v>
          </cell>
          <cell r="AW24">
            <v>900000</v>
          </cell>
          <cell r="AX24">
            <v>3910850</v>
          </cell>
          <cell r="AY24">
            <v>2991060</v>
          </cell>
          <cell r="AZ24">
            <v>141053</v>
          </cell>
          <cell r="BA24">
            <v>2304281</v>
          </cell>
          <cell r="BB24">
            <v>11135097</v>
          </cell>
          <cell r="BC24">
            <v>6704313.5</v>
          </cell>
          <cell r="BD24">
            <v>728770</v>
          </cell>
          <cell r="BE24">
            <v>11263136</v>
          </cell>
          <cell r="BF24">
            <v>5439782</v>
          </cell>
          <cell r="BG24">
            <v>8235282.1600000001</v>
          </cell>
          <cell r="BH24">
            <v>40000</v>
          </cell>
          <cell r="BI24">
            <v>3540000</v>
          </cell>
          <cell r="BJ24">
            <v>5035102</v>
          </cell>
          <cell r="BK24">
            <v>2040000</v>
          </cell>
          <cell r="BL24">
            <v>9128613</v>
          </cell>
          <cell r="BM24">
            <v>800000</v>
          </cell>
          <cell r="BN24">
            <v>15010259</v>
          </cell>
          <cell r="BO24">
            <v>2787039</v>
          </cell>
          <cell r="BP24">
            <v>1040000</v>
          </cell>
          <cell r="BQ24">
            <v>6299453</v>
          </cell>
          <cell r="BR24">
            <v>1472700.01</v>
          </cell>
          <cell r="BS24">
            <v>4269089.99</v>
          </cell>
          <cell r="BT24">
            <v>760000</v>
          </cell>
          <cell r="BU24">
            <v>40000</v>
          </cell>
          <cell r="BV24">
            <v>3480223</v>
          </cell>
          <cell r="BW24">
            <v>11317395</v>
          </cell>
          <cell r="BX24">
            <v>1112980</v>
          </cell>
          <cell r="BY24">
            <v>19000617</v>
          </cell>
          <cell r="BZ24">
            <v>1212859</v>
          </cell>
          <cell r="CA24">
            <v>2364182</v>
          </cell>
          <cell r="CB24">
            <v>5593648</v>
          </cell>
        </row>
        <row r="25">
          <cell r="H25">
            <v>28175991.960000001</v>
          </cell>
          <cell r="I25">
            <v>6136384.9299999997</v>
          </cell>
          <cell r="J25">
            <v>13055688.65</v>
          </cell>
          <cell r="K25">
            <v>1381991</v>
          </cell>
          <cell r="L25">
            <v>654478.32999999996</v>
          </cell>
          <cell r="M25">
            <v>343041.18</v>
          </cell>
          <cell r="N25">
            <v>58725811.640000001</v>
          </cell>
          <cell r="O25">
            <v>4814618.75</v>
          </cell>
          <cell r="P25">
            <v>791599.95</v>
          </cell>
          <cell r="Q25">
            <v>13105509.48</v>
          </cell>
          <cell r="R25">
            <v>1422584</v>
          </cell>
          <cell r="S25">
            <v>2183918.5</v>
          </cell>
          <cell r="T25">
            <v>5429369.1100000003</v>
          </cell>
          <cell r="U25">
            <v>3117857.14</v>
          </cell>
          <cell r="V25">
            <v>257547.4</v>
          </cell>
          <cell r="W25">
            <v>1247279.17</v>
          </cell>
          <cell r="X25">
            <v>543217.57999999996</v>
          </cell>
          <cell r="Y25">
            <v>585534</v>
          </cell>
          <cell r="Z25">
            <v>5984247.6200000001</v>
          </cell>
          <cell r="AA25">
            <v>3429105.81</v>
          </cell>
          <cell r="AB25">
            <v>2158553</v>
          </cell>
          <cell r="AC25">
            <v>1277992.75</v>
          </cell>
          <cell r="AD25">
            <v>4124752.84</v>
          </cell>
          <cell r="AE25">
            <v>1037971.54</v>
          </cell>
          <cell r="AF25">
            <v>1889818.92</v>
          </cell>
          <cell r="AG25">
            <v>537179.5</v>
          </cell>
          <cell r="AH25">
            <v>584979</v>
          </cell>
          <cell r="AI25">
            <v>60952300.890000001</v>
          </cell>
          <cell r="AJ25">
            <v>1025923.12</v>
          </cell>
          <cell r="AK25">
            <v>206244.86</v>
          </cell>
          <cell r="AL25">
            <v>366819.28</v>
          </cell>
          <cell r="AM25">
            <v>485610</v>
          </cell>
          <cell r="AN25">
            <v>1128567.6000000001</v>
          </cell>
          <cell r="AO25">
            <v>562106.25</v>
          </cell>
          <cell r="AP25">
            <v>352456.5</v>
          </cell>
          <cell r="AQ25">
            <v>1042295.35</v>
          </cell>
          <cell r="AR25">
            <v>781319.25</v>
          </cell>
          <cell r="AS25">
            <v>887946.25</v>
          </cell>
          <cell r="AT25">
            <v>1024869</v>
          </cell>
          <cell r="AU25">
            <v>6837629</v>
          </cell>
          <cell r="AV25">
            <v>345861.76</v>
          </cell>
          <cell r="AW25">
            <v>665166</v>
          </cell>
          <cell r="AX25">
            <v>3292161.5</v>
          </cell>
          <cell r="AY25">
            <v>693226.94</v>
          </cell>
          <cell r="AZ25">
            <v>141021</v>
          </cell>
          <cell r="BA25">
            <v>452742.5</v>
          </cell>
          <cell r="BB25">
            <v>8833177.1999999993</v>
          </cell>
          <cell r="BC25">
            <v>476342.5</v>
          </cell>
          <cell r="BD25">
            <v>3602769</v>
          </cell>
          <cell r="BE25">
            <v>380320.2</v>
          </cell>
          <cell r="BF25">
            <v>3248071</v>
          </cell>
          <cell r="BG25">
            <v>5534192</v>
          </cell>
          <cell r="BH25">
            <v>1266558</v>
          </cell>
          <cell r="BI25">
            <v>4020581.4</v>
          </cell>
          <cell r="BJ25">
            <v>2050337.14</v>
          </cell>
          <cell r="BK25">
            <v>165620.51</v>
          </cell>
          <cell r="BL25">
            <v>158524.12</v>
          </cell>
          <cell r="BM25">
            <v>7697170.0899999999</v>
          </cell>
          <cell r="BN25">
            <v>2891432.25</v>
          </cell>
          <cell r="BO25">
            <v>254701</v>
          </cell>
          <cell r="BP25">
            <v>595769.5</v>
          </cell>
          <cell r="BQ25">
            <v>853845</v>
          </cell>
          <cell r="BR25">
            <v>954442</v>
          </cell>
          <cell r="BS25">
            <v>390201.7</v>
          </cell>
          <cell r="BT25">
            <v>27965464.079999998</v>
          </cell>
          <cell r="BU25">
            <v>627138</v>
          </cell>
          <cell r="BV25">
            <v>945718.43</v>
          </cell>
          <cell r="BW25">
            <v>796195.25</v>
          </cell>
          <cell r="BX25">
            <v>1104279.67</v>
          </cell>
          <cell r="BY25">
            <v>13576796.76</v>
          </cell>
          <cell r="BZ25">
            <v>975157.44</v>
          </cell>
          <cell r="CA25">
            <v>371519</v>
          </cell>
          <cell r="CB25">
            <v>646060.35</v>
          </cell>
        </row>
        <row r="26">
          <cell r="H26">
            <v>30817518.25</v>
          </cell>
          <cell r="I26">
            <v>11323669.26</v>
          </cell>
          <cell r="J26">
            <v>19457269.920000002</v>
          </cell>
          <cell r="K26">
            <v>1025217.38</v>
          </cell>
          <cell r="L26">
            <v>1253012.51</v>
          </cell>
          <cell r="M26">
            <v>216152.54</v>
          </cell>
          <cell r="N26">
            <v>50623777.210000001</v>
          </cell>
          <cell r="O26">
            <v>0</v>
          </cell>
          <cell r="P26">
            <v>1273664.2</v>
          </cell>
          <cell r="Q26">
            <v>19425038.129999999</v>
          </cell>
          <cell r="R26">
            <v>172920.24</v>
          </cell>
          <cell r="S26">
            <v>2304776</v>
          </cell>
          <cell r="T26">
            <v>15454268</v>
          </cell>
          <cell r="U26">
            <v>17583838.899999999</v>
          </cell>
          <cell r="V26">
            <v>561027.13</v>
          </cell>
          <cell r="W26">
            <v>202631.98</v>
          </cell>
          <cell r="X26">
            <v>0</v>
          </cell>
          <cell r="Y26">
            <v>453339.31</v>
          </cell>
          <cell r="Z26">
            <v>182878371.12</v>
          </cell>
          <cell r="AA26">
            <v>3595219.39</v>
          </cell>
          <cell r="AB26">
            <v>905224.45</v>
          </cell>
          <cell r="AC26">
            <v>10584239.5</v>
          </cell>
          <cell r="AD26">
            <v>107877.5</v>
          </cell>
          <cell r="AE26">
            <v>63593.5</v>
          </cell>
          <cell r="AF26">
            <v>10455354.75</v>
          </cell>
          <cell r="AG26">
            <v>1358.25</v>
          </cell>
          <cell r="AH26">
            <v>462090</v>
          </cell>
          <cell r="AI26">
            <v>64941068.399999999</v>
          </cell>
          <cell r="AJ26">
            <v>290277.64</v>
          </cell>
          <cell r="AK26">
            <v>55534.23</v>
          </cell>
          <cell r="AL26">
            <v>31932.94</v>
          </cell>
          <cell r="AM26">
            <v>1926029</v>
          </cell>
          <cell r="AN26">
            <v>0</v>
          </cell>
          <cell r="AO26">
            <v>645486.35</v>
          </cell>
          <cell r="AP26">
            <v>143711.1</v>
          </cell>
          <cell r="AQ26">
            <v>1067618</v>
          </cell>
          <cell r="AR26">
            <v>355706.11</v>
          </cell>
          <cell r="AS26">
            <v>129396.82</v>
          </cell>
          <cell r="AT26">
            <v>452159.85</v>
          </cell>
          <cell r="AU26">
            <v>7144785.04</v>
          </cell>
          <cell r="AV26">
            <v>47623.85</v>
          </cell>
          <cell r="AW26">
            <v>150545.09</v>
          </cell>
          <cell r="AX26">
            <v>132773.82</v>
          </cell>
          <cell r="AY26">
            <v>169736.13</v>
          </cell>
          <cell r="AZ26">
            <v>111351</v>
          </cell>
          <cell r="BA26">
            <v>159892.41</v>
          </cell>
          <cell r="BB26">
            <v>34536237.729999997</v>
          </cell>
          <cell r="BC26">
            <v>753095.5</v>
          </cell>
          <cell r="BD26">
            <v>4502831.25</v>
          </cell>
          <cell r="BE26">
            <v>132182.82999999999</v>
          </cell>
          <cell r="BF26">
            <v>6744170</v>
          </cell>
          <cell r="BG26">
            <v>2423712</v>
          </cell>
          <cell r="BH26">
            <v>6826306.7999999998</v>
          </cell>
          <cell r="BI26">
            <v>0</v>
          </cell>
          <cell r="BJ26">
            <v>1480933</v>
          </cell>
          <cell r="BK26">
            <v>131032</v>
          </cell>
          <cell r="BL26">
            <v>176206.86</v>
          </cell>
          <cell r="BM26">
            <v>36127936.159999996</v>
          </cell>
          <cell r="BN26">
            <v>11701811.949999999</v>
          </cell>
          <cell r="BO26">
            <v>144024</v>
          </cell>
          <cell r="BP26">
            <v>272436</v>
          </cell>
          <cell r="BQ26">
            <v>257194</v>
          </cell>
          <cell r="BR26">
            <v>0</v>
          </cell>
          <cell r="BS26">
            <v>0</v>
          </cell>
          <cell r="BT26">
            <v>18429448.449999999</v>
          </cell>
          <cell r="BU26">
            <v>867787.5</v>
          </cell>
          <cell r="BV26">
            <v>974952</v>
          </cell>
          <cell r="BW26">
            <v>1974345.89</v>
          </cell>
          <cell r="BX26">
            <v>3617092.47</v>
          </cell>
          <cell r="BY26">
            <v>43139249.899999999</v>
          </cell>
          <cell r="BZ26">
            <v>1004076.86</v>
          </cell>
          <cell r="CA26">
            <v>352200</v>
          </cell>
          <cell r="CB26">
            <v>3616220.78</v>
          </cell>
        </row>
        <row r="27">
          <cell r="H27">
            <v>-2519043.0699999998</v>
          </cell>
          <cell r="I27">
            <v>0</v>
          </cell>
          <cell r="J27">
            <v>0</v>
          </cell>
          <cell r="K27">
            <v>-154301.44</v>
          </cell>
          <cell r="L27">
            <v>-500759.84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-3151553.68</v>
          </cell>
          <cell r="U27">
            <v>-2345180.7000000002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-67790654.430000007</v>
          </cell>
          <cell r="AA27">
            <v>-5140248.5999999996</v>
          </cell>
          <cell r="AB27">
            <v>-258331.47</v>
          </cell>
          <cell r="AC27">
            <v>0</v>
          </cell>
          <cell r="AD27">
            <v>-7674.35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-80</v>
          </cell>
          <cell r="AL27">
            <v>0</v>
          </cell>
          <cell r="AM27">
            <v>0</v>
          </cell>
          <cell r="AN27">
            <v>0</v>
          </cell>
          <cell r="AO27">
            <v>-190823.29</v>
          </cell>
          <cell r="AP27">
            <v>-21506</v>
          </cell>
          <cell r="AQ27">
            <v>-211372.84</v>
          </cell>
          <cell r="AR27">
            <v>0</v>
          </cell>
          <cell r="AS27">
            <v>0</v>
          </cell>
          <cell r="AT27">
            <v>-15451.94</v>
          </cell>
          <cell r="AU27">
            <v>-1912065.21</v>
          </cell>
          <cell r="AV27">
            <v>0</v>
          </cell>
          <cell r="AW27">
            <v>0</v>
          </cell>
          <cell r="AX27">
            <v>-58909.61</v>
          </cell>
          <cell r="AY27">
            <v>0</v>
          </cell>
          <cell r="AZ27">
            <v>-9821.58</v>
          </cell>
          <cell r="BA27">
            <v>-54077.48</v>
          </cell>
          <cell r="BB27">
            <v>0</v>
          </cell>
          <cell r="BC27">
            <v>0</v>
          </cell>
          <cell r="BD27">
            <v>-334447.51</v>
          </cell>
          <cell r="BE27">
            <v>0</v>
          </cell>
          <cell r="BF27">
            <v>0</v>
          </cell>
          <cell r="BG27">
            <v>0</v>
          </cell>
          <cell r="BH27">
            <v>-7467</v>
          </cell>
          <cell r="BI27">
            <v>0</v>
          </cell>
          <cell r="BJ27">
            <v>0</v>
          </cell>
          <cell r="BK27">
            <v>0</v>
          </cell>
          <cell r="BL27">
            <v>-10854.9</v>
          </cell>
          <cell r="BM27">
            <v>-12075020.49</v>
          </cell>
          <cell r="BN27">
            <v>-692965.25</v>
          </cell>
          <cell r="BO27">
            <v>0</v>
          </cell>
          <cell r="BP27">
            <v>0</v>
          </cell>
          <cell r="BQ27">
            <v>0</v>
          </cell>
          <cell r="BR27">
            <v>6347.63</v>
          </cell>
          <cell r="BS27">
            <v>-7550.35</v>
          </cell>
          <cell r="BT27">
            <v>0</v>
          </cell>
          <cell r="BU27">
            <v>0</v>
          </cell>
          <cell r="BV27">
            <v>0</v>
          </cell>
          <cell r="BW27">
            <v>-501190.86</v>
          </cell>
          <cell r="BX27">
            <v>-182680.87</v>
          </cell>
          <cell r="BY27">
            <v>-12040610.51</v>
          </cell>
          <cell r="BZ27">
            <v>-454342.09</v>
          </cell>
          <cell r="CA27">
            <v>13269.5</v>
          </cell>
          <cell r="CB27">
            <v>-12964.34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38199.269999999997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1012613</v>
          </cell>
          <cell r="U28">
            <v>183689.64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251079.38</v>
          </cell>
          <cell r="AB28">
            <v>0</v>
          </cell>
          <cell r="AC28">
            <v>0</v>
          </cell>
          <cell r="AD28">
            <v>36596.5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116011.55</v>
          </cell>
          <cell r="AP28">
            <v>36407.980000000003</v>
          </cell>
          <cell r="AQ28">
            <v>122475.89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179812.79</v>
          </cell>
          <cell r="AY28">
            <v>0</v>
          </cell>
          <cell r="AZ28">
            <v>1375.32</v>
          </cell>
          <cell r="BA28">
            <v>11163.46</v>
          </cell>
          <cell r="BB28">
            <v>0</v>
          </cell>
          <cell r="BC28">
            <v>0</v>
          </cell>
          <cell r="BD28">
            <v>48768.97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19145.490000000002</v>
          </cell>
          <cell r="BM28">
            <v>920787.66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4565.2</v>
          </cell>
          <cell r="BS28">
            <v>0</v>
          </cell>
          <cell r="BT28">
            <v>0</v>
          </cell>
          <cell r="BU28">
            <v>12586.5</v>
          </cell>
          <cell r="BV28">
            <v>0</v>
          </cell>
          <cell r="BW28">
            <v>362298.87</v>
          </cell>
          <cell r="BX28">
            <v>93935.039999999994</v>
          </cell>
          <cell r="BY28">
            <v>397100.7</v>
          </cell>
          <cell r="BZ28">
            <v>0</v>
          </cell>
          <cell r="CA28">
            <v>71247.179999999993</v>
          </cell>
          <cell r="CB28">
            <v>0</v>
          </cell>
        </row>
        <row r="29">
          <cell r="H29">
            <v>0</v>
          </cell>
          <cell r="I29">
            <v>1299105.47</v>
          </cell>
          <cell r="J29">
            <v>1301907.92</v>
          </cell>
          <cell r="K29">
            <v>840073.94</v>
          </cell>
          <cell r="L29">
            <v>994970.81</v>
          </cell>
          <cell r="M29">
            <v>5593520.21</v>
          </cell>
          <cell r="N29">
            <v>1026940.25</v>
          </cell>
          <cell r="O29">
            <v>1939854.43</v>
          </cell>
          <cell r="P29">
            <v>495305.26</v>
          </cell>
          <cell r="Q29">
            <v>0</v>
          </cell>
          <cell r="R29">
            <v>381067.41</v>
          </cell>
          <cell r="S29">
            <v>890597.51</v>
          </cell>
          <cell r="T29">
            <v>1306812.18</v>
          </cell>
          <cell r="U29">
            <v>1586348.48</v>
          </cell>
          <cell r="V29">
            <v>41353.08</v>
          </cell>
          <cell r="W29">
            <v>1001827.55</v>
          </cell>
          <cell r="X29">
            <v>799060.75</v>
          </cell>
          <cell r="Y29">
            <v>321835.68</v>
          </cell>
          <cell r="Z29">
            <v>3982765.96</v>
          </cell>
          <cell r="AA29">
            <v>1226153.22</v>
          </cell>
          <cell r="AB29">
            <v>0</v>
          </cell>
          <cell r="AC29">
            <v>1785996.99</v>
          </cell>
          <cell r="AD29">
            <v>587372.92000000004</v>
          </cell>
          <cell r="AE29">
            <v>1648968.5</v>
          </cell>
          <cell r="AF29">
            <v>0</v>
          </cell>
          <cell r="AG29">
            <v>275791.11</v>
          </cell>
          <cell r="AH29">
            <v>2682239.2799999998</v>
          </cell>
          <cell r="AI29">
            <v>1832061.77</v>
          </cell>
          <cell r="AJ29">
            <v>527951.14</v>
          </cell>
          <cell r="AK29">
            <v>235713.86</v>
          </cell>
          <cell r="AL29">
            <v>0</v>
          </cell>
          <cell r="AM29">
            <v>325019.73</v>
          </cell>
          <cell r="AN29">
            <v>636238.94999999995</v>
          </cell>
          <cell r="AO29">
            <v>341134.04</v>
          </cell>
          <cell r="AP29">
            <v>0</v>
          </cell>
          <cell r="AQ29">
            <v>0</v>
          </cell>
          <cell r="AR29">
            <v>526357.79</v>
          </cell>
          <cell r="AS29">
            <v>383144.77</v>
          </cell>
          <cell r="AT29">
            <v>366812.3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48737.22</v>
          </cell>
          <cell r="AZ29">
            <v>46530.23</v>
          </cell>
          <cell r="BA29">
            <v>141596.22</v>
          </cell>
          <cell r="BB29">
            <v>1921106.85</v>
          </cell>
          <cell r="BC29">
            <v>744437.81</v>
          </cell>
          <cell r="BD29">
            <v>447479.14</v>
          </cell>
          <cell r="BE29">
            <v>1599879.98</v>
          </cell>
          <cell r="BF29">
            <v>746363.79</v>
          </cell>
          <cell r="BG29">
            <v>359843.99</v>
          </cell>
          <cell r="BH29">
            <v>1044059.39</v>
          </cell>
          <cell r="BI29">
            <v>3279511.81</v>
          </cell>
          <cell r="BJ29">
            <v>0</v>
          </cell>
          <cell r="BK29">
            <v>107822.9</v>
          </cell>
          <cell r="BL29">
            <v>0</v>
          </cell>
          <cell r="BM29">
            <v>275858</v>
          </cell>
          <cell r="BN29">
            <v>1413067.77</v>
          </cell>
          <cell r="BO29">
            <v>0</v>
          </cell>
          <cell r="BP29">
            <v>0</v>
          </cell>
          <cell r="BQ29">
            <v>584233.06000000006</v>
          </cell>
          <cell r="BR29">
            <v>788793</v>
          </cell>
          <cell r="BS29">
            <v>0</v>
          </cell>
          <cell r="BT29">
            <v>0</v>
          </cell>
          <cell r="BU29">
            <v>397176.42</v>
          </cell>
          <cell r="BV29">
            <v>816902.28</v>
          </cell>
          <cell r="BW29">
            <v>716694.01</v>
          </cell>
          <cell r="BX29">
            <v>788161.53</v>
          </cell>
          <cell r="BY29">
            <v>846094.69</v>
          </cell>
          <cell r="BZ29">
            <v>0</v>
          </cell>
          <cell r="CA29">
            <v>361485.08</v>
          </cell>
          <cell r="CB29">
            <v>283386.96000000002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2801423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221624.62</v>
          </cell>
          <cell r="AB30">
            <v>246883.28</v>
          </cell>
          <cell r="AC30">
            <v>0</v>
          </cell>
          <cell r="AD30">
            <v>120763.89</v>
          </cell>
          <cell r="AE30">
            <v>683734.35</v>
          </cell>
          <cell r="AF30">
            <v>244227.22</v>
          </cell>
          <cell r="AG30">
            <v>0</v>
          </cell>
          <cell r="AH30">
            <v>198694.26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862967.5</v>
          </cell>
          <cell r="BV30">
            <v>600154.6</v>
          </cell>
          <cell r="BW30">
            <v>1628158.2</v>
          </cell>
          <cell r="BX30">
            <v>2066283</v>
          </cell>
          <cell r="BY30">
            <v>985924.5</v>
          </cell>
          <cell r="BZ30">
            <v>1399360</v>
          </cell>
          <cell r="CA30">
            <v>0</v>
          </cell>
          <cell r="CB30">
            <v>192423.5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-69889</v>
          </cell>
          <cell r="Z31">
            <v>0</v>
          </cell>
          <cell r="AA31">
            <v>0</v>
          </cell>
          <cell r="AB31">
            <v>0</v>
          </cell>
          <cell r="AC31">
            <v>5066149.1399999997</v>
          </cell>
          <cell r="AD31">
            <v>-2689211.29</v>
          </cell>
          <cell r="AE31">
            <v>0</v>
          </cell>
          <cell r="AF31">
            <v>-1525321.55</v>
          </cell>
          <cell r="AG31">
            <v>-15737043.5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-156562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-60947.28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-11280</v>
          </cell>
          <cell r="BB31">
            <v>0</v>
          </cell>
          <cell r="BC31">
            <v>-259693</v>
          </cell>
          <cell r="BD31">
            <v>-180780</v>
          </cell>
          <cell r="BE31">
            <v>0</v>
          </cell>
          <cell r="BF31">
            <v>0</v>
          </cell>
          <cell r="BG31">
            <v>-334311</v>
          </cell>
          <cell r="BH31">
            <v>0</v>
          </cell>
          <cell r="BI31">
            <v>-184800.5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-14063580.810000001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-23922.5</v>
          </cell>
          <cell r="BX31">
            <v>-1322320.75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</row>
        <row r="32">
          <cell r="H32">
            <v>-139811.41</v>
          </cell>
          <cell r="I32">
            <v>-804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-2317381.08</v>
          </cell>
          <cell r="O32">
            <v>-44493.07</v>
          </cell>
          <cell r="P32">
            <v>-271186</v>
          </cell>
          <cell r="Q32">
            <v>-124058.39</v>
          </cell>
          <cell r="R32">
            <v>-75657.03</v>
          </cell>
          <cell r="S32">
            <v>0</v>
          </cell>
          <cell r="T32">
            <v>-74073.539999999994</v>
          </cell>
          <cell r="U32">
            <v>-203760.4</v>
          </cell>
          <cell r="V32">
            <v>0</v>
          </cell>
          <cell r="W32">
            <v>-2730</v>
          </cell>
          <cell r="X32">
            <v>0</v>
          </cell>
          <cell r="Y32">
            <v>0</v>
          </cell>
          <cell r="Z32">
            <v>-13235358.5</v>
          </cell>
          <cell r="AA32">
            <v>25490.2</v>
          </cell>
          <cell r="AB32">
            <v>-561119.49</v>
          </cell>
          <cell r="AC32">
            <v>0</v>
          </cell>
          <cell r="AD32">
            <v>-10718.2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-73968.84</v>
          </cell>
          <cell r="AK32">
            <v>-1708</v>
          </cell>
          <cell r="AL32">
            <v>-3268</v>
          </cell>
          <cell r="AM32">
            <v>0</v>
          </cell>
          <cell r="AN32">
            <v>-166231.15</v>
          </cell>
          <cell r="AO32">
            <v>-268952.62</v>
          </cell>
          <cell r="AP32">
            <v>-3744</v>
          </cell>
          <cell r="AQ32">
            <v>-109683.2</v>
          </cell>
          <cell r="AR32">
            <v>-35331.1</v>
          </cell>
          <cell r="AS32">
            <v>0</v>
          </cell>
          <cell r="AT32">
            <v>-86183.1</v>
          </cell>
          <cell r="AU32">
            <v>-359436.65</v>
          </cell>
          <cell r="AV32">
            <v>0</v>
          </cell>
          <cell r="AW32">
            <v>-9745.7000000000007</v>
          </cell>
          <cell r="AX32">
            <v>-2508472.9</v>
          </cell>
          <cell r="AY32">
            <v>0</v>
          </cell>
          <cell r="AZ32">
            <v>-4407.75</v>
          </cell>
          <cell r="BA32">
            <v>-79157.5</v>
          </cell>
          <cell r="BB32">
            <v>0</v>
          </cell>
          <cell r="BC32">
            <v>0</v>
          </cell>
          <cell r="BD32">
            <v>-4295673.5</v>
          </cell>
          <cell r="BE32">
            <v>0</v>
          </cell>
          <cell r="BF32">
            <v>0</v>
          </cell>
          <cell r="BG32">
            <v>0</v>
          </cell>
          <cell r="BH32">
            <v>-769184.6899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-3313725.04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-312604</v>
          </cell>
          <cell r="BU32">
            <v>0</v>
          </cell>
          <cell r="BV32">
            <v>0</v>
          </cell>
          <cell r="BW32">
            <v>-108158.2</v>
          </cell>
          <cell r="BX32">
            <v>-57455.7</v>
          </cell>
          <cell r="BY32">
            <v>-1579001.02</v>
          </cell>
          <cell r="BZ32">
            <v>0</v>
          </cell>
          <cell r="CA32">
            <v>0</v>
          </cell>
          <cell r="CB32">
            <v>-1760</v>
          </cell>
        </row>
        <row r="33">
          <cell r="H33">
            <v>0</v>
          </cell>
          <cell r="I33">
            <v>0</v>
          </cell>
          <cell r="J33">
            <v>0</v>
          </cell>
          <cell r="K33">
            <v>139031.75</v>
          </cell>
          <cell r="L33">
            <v>0</v>
          </cell>
          <cell r="M33">
            <v>0</v>
          </cell>
          <cell r="N33">
            <v>3452183.84</v>
          </cell>
          <cell r="O33">
            <v>0</v>
          </cell>
          <cell r="P33">
            <v>2595</v>
          </cell>
          <cell r="Q33">
            <v>61436.7</v>
          </cell>
          <cell r="R33">
            <v>66958</v>
          </cell>
          <cell r="S33">
            <v>0</v>
          </cell>
          <cell r="T33">
            <v>5506.2</v>
          </cell>
          <cell r="U33">
            <v>40025.519999999997</v>
          </cell>
          <cell r="V33">
            <v>0</v>
          </cell>
          <cell r="W33">
            <v>0</v>
          </cell>
          <cell r="X33">
            <v>92681.61</v>
          </cell>
          <cell r="Y33">
            <v>0</v>
          </cell>
          <cell r="Z33">
            <v>0</v>
          </cell>
          <cell r="AA33">
            <v>110118.7</v>
          </cell>
          <cell r="AB33">
            <v>0</v>
          </cell>
          <cell r="AC33">
            <v>0</v>
          </cell>
          <cell r="AD33">
            <v>551765.25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1308.32</v>
          </cell>
          <cell r="AK33">
            <v>0</v>
          </cell>
          <cell r="AL33">
            <v>903</v>
          </cell>
          <cell r="AM33">
            <v>54800.75</v>
          </cell>
          <cell r="AN33">
            <v>66892.7</v>
          </cell>
          <cell r="AO33">
            <v>3801</v>
          </cell>
          <cell r="AP33">
            <v>250</v>
          </cell>
          <cell r="AQ33">
            <v>0</v>
          </cell>
          <cell r="AR33">
            <v>5638</v>
          </cell>
          <cell r="AS33">
            <v>0</v>
          </cell>
          <cell r="AT33">
            <v>8570</v>
          </cell>
          <cell r="AU33">
            <v>0</v>
          </cell>
          <cell r="AV33">
            <v>0</v>
          </cell>
          <cell r="AW33">
            <v>0</v>
          </cell>
          <cell r="AX33">
            <v>442686.75</v>
          </cell>
          <cell r="AY33">
            <v>10686.09</v>
          </cell>
          <cell r="AZ33">
            <v>0</v>
          </cell>
          <cell r="BA33">
            <v>9013.0400000000009</v>
          </cell>
          <cell r="BB33">
            <v>0</v>
          </cell>
          <cell r="BC33">
            <v>0</v>
          </cell>
          <cell r="BD33">
            <v>51477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172841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59728.29</v>
          </cell>
          <cell r="BV33">
            <v>0</v>
          </cell>
          <cell r="BW33">
            <v>873</v>
          </cell>
          <cell r="BX33">
            <v>10</v>
          </cell>
          <cell r="BY33">
            <v>335104</v>
          </cell>
          <cell r="BZ33">
            <v>0</v>
          </cell>
          <cell r="CA33">
            <v>0</v>
          </cell>
          <cell r="CB33">
            <v>0</v>
          </cell>
        </row>
        <row r="34"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2184841.7999999998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79972913.900000006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6868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454977.3</v>
          </cell>
          <cell r="BN34">
            <v>0</v>
          </cell>
          <cell r="BO34">
            <v>0</v>
          </cell>
          <cell r="BP34">
            <v>0</v>
          </cell>
          <cell r="BQ34">
            <v>4200</v>
          </cell>
          <cell r="BR34">
            <v>0</v>
          </cell>
          <cell r="BS34">
            <v>0</v>
          </cell>
          <cell r="BT34">
            <v>5903.5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</row>
        <row r="35">
          <cell r="H35">
            <v>-99913972.959999993</v>
          </cell>
          <cell r="I35">
            <v>-34763199.600000001</v>
          </cell>
          <cell r="J35">
            <v>-37580469.270000003</v>
          </cell>
          <cell r="K35">
            <v>-26968335.41</v>
          </cell>
          <cell r="L35">
            <v>-23148370.59</v>
          </cell>
          <cell r="M35">
            <v>-15052294.119999999</v>
          </cell>
          <cell r="N35">
            <v>-25089323.579999998</v>
          </cell>
          <cell r="O35">
            <v>-34060606.75</v>
          </cell>
          <cell r="P35">
            <v>-14650262.220000001</v>
          </cell>
          <cell r="Q35">
            <v>-57346859.729999997</v>
          </cell>
          <cell r="R35">
            <v>-14851475.83</v>
          </cell>
          <cell r="S35">
            <v>-28368938.16</v>
          </cell>
          <cell r="T35">
            <v>-42685992.210000001</v>
          </cell>
          <cell r="U35">
            <v>-48086983.359999999</v>
          </cell>
          <cell r="V35">
            <v>-4612408.47</v>
          </cell>
          <cell r="W35">
            <v>-32170922.52</v>
          </cell>
          <cell r="X35">
            <v>-22225926.600000001</v>
          </cell>
          <cell r="Y35">
            <v>-9621159.1699999999</v>
          </cell>
          <cell r="Z35">
            <v>-78099192.700000003</v>
          </cell>
          <cell r="AA35">
            <v>-39489579.68</v>
          </cell>
          <cell r="AB35">
            <v>-29996328.780000001</v>
          </cell>
          <cell r="AC35">
            <v>-50916836.979999997</v>
          </cell>
          <cell r="AD35">
            <v>-18345383.719999999</v>
          </cell>
          <cell r="AE35">
            <v>-33747042.840000004</v>
          </cell>
          <cell r="AF35">
            <v>-21857194.16</v>
          </cell>
          <cell r="AG35">
            <v>0</v>
          </cell>
          <cell r="AH35">
            <v>-12496650.859999999</v>
          </cell>
          <cell r="AI35">
            <v>-64209673.32</v>
          </cell>
          <cell r="AJ35">
            <v>-23994752.170000002</v>
          </cell>
          <cell r="AK35">
            <v>-16378317.25</v>
          </cell>
          <cell r="AL35">
            <v>-12464336.189999999</v>
          </cell>
          <cell r="AM35">
            <v>-13257450.58</v>
          </cell>
          <cell r="AN35">
            <v>-21250426.190000001</v>
          </cell>
          <cell r="AO35">
            <v>-17542034.079999998</v>
          </cell>
          <cell r="AP35">
            <v>-15395017.189999999</v>
          </cell>
          <cell r="AQ35">
            <v>-25232935.300000001</v>
          </cell>
          <cell r="AR35">
            <v>-14292344.58</v>
          </cell>
          <cell r="AS35">
            <v>-15829404.810000001</v>
          </cell>
          <cell r="AT35">
            <v>-15106585.189999999</v>
          </cell>
          <cell r="AU35">
            <v>-59464027.82</v>
          </cell>
          <cell r="AV35">
            <v>-18581576.120000001</v>
          </cell>
          <cell r="AW35">
            <v>-23859137.829999998</v>
          </cell>
          <cell r="AX35">
            <v>-19281224.789999999</v>
          </cell>
          <cell r="AY35">
            <v>-18695390.93</v>
          </cell>
          <cell r="AZ35">
            <v>-4292254.6500000004</v>
          </cell>
          <cell r="BA35">
            <v>-7822841.0800000001</v>
          </cell>
          <cell r="BB35">
            <v>-78869606.480000004</v>
          </cell>
          <cell r="BC35">
            <v>-16118755.470000001</v>
          </cell>
          <cell r="BD35">
            <v>-22064226.440000001</v>
          </cell>
          <cell r="BE35">
            <v>-33805194.799999997</v>
          </cell>
          <cell r="BF35">
            <v>-32811304.77</v>
          </cell>
          <cell r="BG35">
            <v>-24346660.890000001</v>
          </cell>
          <cell r="BH35">
            <v>-33260956.390000001</v>
          </cell>
          <cell r="BI35">
            <v>-31142457.93</v>
          </cell>
          <cell r="BJ35">
            <v>-20337559.059999999</v>
          </cell>
          <cell r="BK35">
            <v>-9666557.8900000006</v>
          </cell>
          <cell r="BL35">
            <v>-7190183.5099999998</v>
          </cell>
          <cell r="BM35">
            <v>-62289112.350000001</v>
          </cell>
          <cell r="BN35">
            <v>-25579151.34</v>
          </cell>
          <cell r="BO35">
            <v>-11285103.220000001</v>
          </cell>
          <cell r="BP35">
            <v>-12074138.35</v>
          </cell>
          <cell r="BQ35">
            <v>-26034750.210000001</v>
          </cell>
          <cell r="BR35">
            <v>-29210642.850000001</v>
          </cell>
          <cell r="BS35">
            <v>-14570398.189999999</v>
          </cell>
          <cell r="BT35">
            <v>-36561833.439999998</v>
          </cell>
          <cell r="BU35">
            <v>-14769254.060000001</v>
          </cell>
          <cell r="BV35">
            <v>-17723325.719999999</v>
          </cell>
          <cell r="BW35">
            <v>-20877628.649999999</v>
          </cell>
          <cell r="BX35">
            <v>-28764539.809999999</v>
          </cell>
          <cell r="BY35">
            <v>-34576376.380000003</v>
          </cell>
          <cell r="BZ35">
            <v>-17705310.870000001</v>
          </cell>
          <cell r="CA35">
            <v>-10611644.189999999</v>
          </cell>
          <cell r="CB35">
            <v>-9440422.9199999999</v>
          </cell>
        </row>
        <row r="36">
          <cell r="H36">
            <v>-85909732.680000007</v>
          </cell>
          <cell r="I36">
            <v>-18390052.600000001</v>
          </cell>
          <cell r="J36">
            <v>-19485321.989999998</v>
          </cell>
          <cell r="K36">
            <v>-7884486.6299999999</v>
          </cell>
          <cell r="L36">
            <v>-4227093.76</v>
          </cell>
          <cell r="M36">
            <v>-759194.31</v>
          </cell>
          <cell r="N36">
            <v>-299509199.81</v>
          </cell>
          <cell r="O36">
            <v>-15382882.970000001</v>
          </cell>
          <cell r="P36">
            <v>-2384700.0699999998</v>
          </cell>
          <cell r="Q36">
            <v>-37829701.030000001</v>
          </cell>
          <cell r="R36">
            <v>-2858668.12</v>
          </cell>
          <cell r="S36">
            <v>-7660764.6799999997</v>
          </cell>
          <cell r="T36">
            <v>-27734481.550000001</v>
          </cell>
          <cell r="U36">
            <v>-15615012.01</v>
          </cell>
          <cell r="V36">
            <v>-796013.92</v>
          </cell>
          <cell r="W36">
            <v>-4492335.2699999996</v>
          </cell>
          <cell r="X36">
            <v>-4911223.46</v>
          </cell>
          <cell r="Y36">
            <v>-1957907.35</v>
          </cell>
          <cell r="Z36">
            <v>-128822056</v>
          </cell>
          <cell r="AA36">
            <v>-19165695.289999999</v>
          </cell>
          <cell r="AB36">
            <v>-7673586.2599999998</v>
          </cell>
          <cell r="AC36">
            <v>-21252511.98</v>
          </cell>
          <cell r="AD36">
            <v>-4015088.21</v>
          </cell>
          <cell r="AE36">
            <v>-4367718.2300000004</v>
          </cell>
          <cell r="AF36">
            <v>-5068109.7</v>
          </cell>
          <cell r="AG36">
            <v>-1686148.53</v>
          </cell>
          <cell r="AH36">
            <v>-381605.28</v>
          </cell>
          <cell r="AI36">
            <v>-192840595.77000001</v>
          </cell>
          <cell r="AJ36">
            <v>-3447474.52</v>
          </cell>
          <cell r="AK36">
            <v>-2077433.46</v>
          </cell>
          <cell r="AL36">
            <v>-3595985.39</v>
          </cell>
          <cell r="AM36">
            <v>-2169576.84</v>
          </cell>
          <cell r="AN36">
            <v>-4735149.3</v>
          </cell>
          <cell r="AO36">
            <v>-3639773.8</v>
          </cell>
          <cell r="AP36">
            <v>-3823138.62</v>
          </cell>
          <cell r="AQ36">
            <v>-4727111.9400000004</v>
          </cell>
          <cell r="AR36">
            <v>-2148296.4300000002</v>
          </cell>
          <cell r="AS36">
            <v>-3507253.65</v>
          </cell>
          <cell r="AT36">
            <v>-1919705.91</v>
          </cell>
          <cell r="AU36">
            <v>-85998914.849999994</v>
          </cell>
          <cell r="AV36">
            <v>-913297.82</v>
          </cell>
          <cell r="AW36">
            <v>-2190275.69</v>
          </cell>
          <cell r="AX36">
            <v>-3923677.2</v>
          </cell>
          <cell r="AY36">
            <v>-3805206.86</v>
          </cell>
          <cell r="AZ36">
            <v>-428302.66</v>
          </cell>
          <cell r="BA36">
            <v>-2154043.64</v>
          </cell>
          <cell r="BB36">
            <v>-128382794.59999999</v>
          </cell>
          <cell r="BC36">
            <v>-2861730.56</v>
          </cell>
          <cell r="BD36">
            <v>-4480890.12</v>
          </cell>
          <cell r="BE36">
            <v>-7392403.6200000001</v>
          </cell>
          <cell r="BF36">
            <v>-7676408.9699999997</v>
          </cell>
          <cell r="BG36">
            <v>-2809425</v>
          </cell>
          <cell r="BH36">
            <v>-16798198.59</v>
          </cell>
          <cell r="BI36">
            <v>-13554358.02</v>
          </cell>
          <cell r="BJ36">
            <v>-4662786.91</v>
          </cell>
          <cell r="BK36">
            <v>-1950176.74</v>
          </cell>
          <cell r="BL36">
            <v>-1459009.8</v>
          </cell>
          <cell r="BM36">
            <v>-121661736.75</v>
          </cell>
          <cell r="BN36">
            <v>-32580895.100000001</v>
          </cell>
          <cell r="BO36">
            <v>-2547174.2999999998</v>
          </cell>
          <cell r="BP36">
            <v>-1274580.04</v>
          </cell>
          <cell r="BQ36">
            <v>-2467705.36</v>
          </cell>
          <cell r="BR36">
            <v>-4429465.8899999997</v>
          </cell>
          <cell r="BS36">
            <v>-6762204.5199999996</v>
          </cell>
          <cell r="BT36">
            <v>-78074748.5</v>
          </cell>
          <cell r="BU36">
            <v>-3499551</v>
          </cell>
          <cell r="BV36">
            <v>-2498668.06</v>
          </cell>
          <cell r="BW36">
            <v>-4390796.7300000004</v>
          </cell>
          <cell r="BX36">
            <v>-6993184.0499999998</v>
          </cell>
          <cell r="BY36">
            <v>-19335605.039999999</v>
          </cell>
          <cell r="BZ36">
            <v>-2848009.5</v>
          </cell>
          <cell r="CA36">
            <v>-1699105.23</v>
          </cell>
          <cell r="CB36">
            <v>-1738033.65</v>
          </cell>
        </row>
        <row r="37">
          <cell r="H37">
            <v>-18168291.710000001</v>
          </cell>
          <cell r="I37">
            <v>-6328620.2800000003</v>
          </cell>
          <cell r="J37">
            <v>-6827693.4199999999</v>
          </cell>
          <cell r="K37">
            <v>-10512648.82</v>
          </cell>
          <cell r="L37">
            <v>-4213894.4000000004</v>
          </cell>
          <cell r="M37">
            <v>-2740587.12</v>
          </cell>
          <cell r="N37">
            <v>-4702395.63</v>
          </cell>
          <cell r="O37">
            <v>-9730722.6799999997</v>
          </cell>
          <cell r="P37">
            <v>-2772451.14</v>
          </cell>
          <cell r="Q37">
            <v>-10894953.9</v>
          </cell>
          <cell r="R37">
            <v>-2817142.69</v>
          </cell>
          <cell r="S37">
            <v>-5402137.2999999998</v>
          </cell>
          <cell r="T37">
            <v>-8129829.04</v>
          </cell>
          <cell r="U37">
            <v>-9147912.9900000002</v>
          </cell>
          <cell r="V37">
            <v>-851923.16</v>
          </cell>
          <cell r="W37">
            <v>-6128004.25</v>
          </cell>
          <cell r="X37">
            <v>-4231309.46</v>
          </cell>
          <cell r="Y37">
            <v>-1833062.2</v>
          </cell>
          <cell r="Z37">
            <v>-14870822.199999999</v>
          </cell>
          <cell r="AA37">
            <v>-7495908.8200000003</v>
          </cell>
          <cell r="AB37">
            <v>-5694342.8799999999</v>
          </cell>
          <cell r="AC37">
            <v>-9597804.3800000008</v>
          </cell>
          <cell r="AD37">
            <v>-3461907.48</v>
          </cell>
          <cell r="AE37">
            <v>-6406076.3700000001</v>
          </cell>
          <cell r="AF37">
            <v>-4148330.14</v>
          </cell>
          <cell r="AG37">
            <v>0</v>
          </cell>
          <cell r="AH37">
            <v>-2372428.9900000002</v>
          </cell>
          <cell r="AI37">
            <v>-11674486.060000001</v>
          </cell>
          <cell r="AJ37">
            <v>-4359387.1399999997</v>
          </cell>
          <cell r="AK37">
            <v>-2975663.47</v>
          </cell>
          <cell r="AL37">
            <v>-2263532.9900000002</v>
          </cell>
          <cell r="AM37">
            <v>-2408847.12</v>
          </cell>
          <cell r="AN37">
            <v>-3862285.39</v>
          </cell>
          <cell r="AO37">
            <v>-3187600.18</v>
          </cell>
          <cell r="AP37">
            <v>-2794436.64</v>
          </cell>
          <cell r="AQ37">
            <v>-11697885.66</v>
          </cell>
          <cell r="AR37">
            <v>-2597710.1800000002</v>
          </cell>
          <cell r="AS37">
            <v>-2875947.99</v>
          </cell>
          <cell r="AT37">
            <v>-2745352.94</v>
          </cell>
          <cell r="AU37">
            <v>-10751925.960000001</v>
          </cell>
          <cell r="AV37">
            <v>-3313996.09</v>
          </cell>
          <cell r="AW37">
            <v>-4315720.12</v>
          </cell>
          <cell r="AX37">
            <v>-3487182.43</v>
          </cell>
          <cell r="AY37">
            <v>-3380723.9</v>
          </cell>
          <cell r="AZ37">
            <v>-781901.77</v>
          </cell>
          <cell r="BA37">
            <v>-1413631.65</v>
          </cell>
          <cell r="BB37">
            <v>-13998958.949999999</v>
          </cell>
          <cell r="BC37">
            <v>-2854750.72</v>
          </cell>
          <cell r="BD37">
            <v>-3906153.88</v>
          </cell>
          <cell r="BE37">
            <v>-5993371.0499999998</v>
          </cell>
          <cell r="BF37">
            <v>-5808910.2699999996</v>
          </cell>
          <cell r="BG37">
            <v>-4313275.07</v>
          </cell>
          <cell r="BH37">
            <v>-5890217.4800000004</v>
          </cell>
          <cell r="BI37">
            <v>-5516976.7300000004</v>
          </cell>
          <cell r="BJ37">
            <v>-3602860.75</v>
          </cell>
          <cell r="BK37">
            <v>-1720306.86</v>
          </cell>
          <cell r="BL37">
            <v>-1272958.08</v>
          </cell>
          <cell r="BM37">
            <v>-11171032.640000001</v>
          </cell>
          <cell r="BN37">
            <v>-4588835.12</v>
          </cell>
          <cell r="BO37">
            <v>-1881557.54</v>
          </cell>
          <cell r="BP37">
            <v>-2224140.2799999998</v>
          </cell>
          <cell r="BQ37">
            <v>-4664788.75</v>
          </cell>
          <cell r="BR37">
            <v>-5234823.32</v>
          </cell>
          <cell r="BS37">
            <v>-2537211.1</v>
          </cell>
          <cell r="BT37">
            <v>-6581677.3499999996</v>
          </cell>
          <cell r="BU37">
            <v>-2657802.94</v>
          </cell>
          <cell r="BV37">
            <v>-3189896.27</v>
          </cell>
          <cell r="BW37">
            <v>-3759619.71</v>
          </cell>
          <cell r="BX37">
            <v>-5179174.8099999996</v>
          </cell>
          <cell r="BY37">
            <v>-6225478.9000000004</v>
          </cell>
          <cell r="BZ37">
            <v>-3187499.14</v>
          </cell>
          <cell r="CA37">
            <v>-1910569.16</v>
          </cell>
          <cell r="CB37">
            <v>-1699679.85</v>
          </cell>
        </row>
        <row r="39">
          <cell r="H39">
            <v>1966800</v>
          </cell>
          <cell r="I39">
            <v>566578</v>
          </cell>
          <cell r="J39">
            <v>515850</v>
          </cell>
          <cell r="K39">
            <v>891039</v>
          </cell>
          <cell r="L39">
            <v>711489</v>
          </cell>
          <cell r="M39">
            <v>359650</v>
          </cell>
          <cell r="N39">
            <v>702150</v>
          </cell>
          <cell r="O39">
            <v>307800</v>
          </cell>
          <cell r="P39">
            <v>44550</v>
          </cell>
          <cell r="Q39">
            <v>638750</v>
          </cell>
          <cell r="R39">
            <v>145450</v>
          </cell>
          <cell r="S39">
            <v>231050</v>
          </cell>
          <cell r="T39">
            <v>259050</v>
          </cell>
          <cell r="U39">
            <v>396150</v>
          </cell>
          <cell r="V39">
            <v>39750</v>
          </cell>
          <cell r="W39">
            <v>121250</v>
          </cell>
          <cell r="X39">
            <v>74950</v>
          </cell>
          <cell r="Y39">
            <v>66400</v>
          </cell>
          <cell r="Z39">
            <v>750100</v>
          </cell>
          <cell r="AA39">
            <v>326350</v>
          </cell>
          <cell r="AB39">
            <v>178450</v>
          </cell>
          <cell r="AC39">
            <v>156100</v>
          </cell>
          <cell r="AD39">
            <v>52150</v>
          </cell>
          <cell r="AE39">
            <v>0</v>
          </cell>
          <cell r="AF39">
            <v>236250</v>
          </cell>
          <cell r="AG39">
            <v>1710.17</v>
          </cell>
          <cell r="AH39">
            <v>0</v>
          </cell>
          <cell r="AI39">
            <v>1304754</v>
          </cell>
          <cell r="AJ39">
            <v>219150</v>
          </cell>
          <cell r="AK39">
            <v>152300</v>
          </cell>
          <cell r="AL39">
            <v>89700</v>
          </cell>
          <cell r="AM39">
            <v>163000</v>
          </cell>
          <cell r="AN39">
            <v>138090</v>
          </cell>
          <cell r="AO39">
            <v>239650</v>
          </cell>
          <cell r="AP39">
            <v>135950</v>
          </cell>
          <cell r="AQ39">
            <v>441650</v>
          </cell>
          <cell r="AR39">
            <v>134800</v>
          </cell>
          <cell r="AS39">
            <v>152100</v>
          </cell>
          <cell r="AT39">
            <v>109300</v>
          </cell>
          <cell r="AU39">
            <v>823907.76</v>
          </cell>
          <cell r="AV39">
            <v>139750</v>
          </cell>
          <cell r="AW39">
            <v>197050</v>
          </cell>
          <cell r="AX39">
            <v>179700</v>
          </cell>
          <cell r="AY39">
            <v>183850</v>
          </cell>
          <cell r="AZ39">
            <v>438900</v>
          </cell>
          <cell r="BA39">
            <v>418450</v>
          </cell>
          <cell r="BB39">
            <v>1234150</v>
          </cell>
          <cell r="BC39">
            <v>199850</v>
          </cell>
          <cell r="BD39">
            <v>313650</v>
          </cell>
          <cell r="BE39">
            <v>353100</v>
          </cell>
          <cell r="BF39">
            <v>553450</v>
          </cell>
          <cell r="BG39">
            <v>541800</v>
          </cell>
          <cell r="BH39">
            <v>335000</v>
          </cell>
          <cell r="BI39">
            <v>330750</v>
          </cell>
          <cell r="BJ39">
            <v>204000</v>
          </cell>
          <cell r="BK39">
            <v>77950</v>
          </cell>
          <cell r="BL39">
            <v>119050</v>
          </cell>
          <cell r="BM39">
            <v>1695019.53</v>
          </cell>
          <cell r="BN39">
            <v>1028900</v>
          </cell>
          <cell r="BO39">
            <v>321750</v>
          </cell>
          <cell r="BP39">
            <v>91050</v>
          </cell>
          <cell r="BQ39">
            <v>214150</v>
          </cell>
          <cell r="BR39">
            <v>474250</v>
          </cell>
          <cell r="BS39">
            <v>136000</v>
          </cell>
          <cell r="BT39">
            <v>653000</v>
          </cell>
          <cell r="BU39">
            <v>130900</v>
          </cell>
          <cell r="BV39">
            <v>452950</v>
          </cell>
          <cell r="BW39">
            <v>444650</v>
          </cell>
          <cell r="BX39">
            <v>499050</v>
          </cell>
          <cell r="BY39">
            <v>444400</v>
          </cell>
          <cell r="BZ39">
            <v>254100</v>
          </cell>
          <cell r="CA39">
            <v>167350</v>
          </cell>
          <cell r="CB39">
            <v>93450</v>
          </cell>
        </row>
        <row r="41">
          <cell r="H41">
            <v>109283.5</v>
          </cell>
          <cell r="I41">
            <v>574167</v>
          </cell>
          <cell r="J41">
            <v>22238</v>
          </cell>
          <cell r="K41">
            <v>620</v>
          </cell>
          <cell r="L41">
            <v>13393.5</v>
          </cell>
          <cell r="M41">
            <v>0</v>
          </cell>
          <cell r="N41">
            <v>1495489</v>
          </cell>
          <cell r="O41">
            <v>40618</v>
          </cell>
          <cell r="P41">
            <v>43168</v>
          </cell>
          <cell r="Q41">
            <v>1420759.91</v>
          </cell>
          <cell r="R41">
            <v>52198</v>
          </cell>
          <cell r="S41">
            <v>71744</v>
          </cell>
          <cell r="T41">
            <v>687589</v>
          </cell>
          <cell r="U41">
            <v>406935.5</v>
          </cell>
          <cell r="V41">
            <v>29510</v>
          </cell>
          <cell r="W41">
            <v>37031.9</v>
          </cell>
          <cell r="X41">
            <v>65558.5</v>
          </cell>
          <cell r="Y41">
            <v>0</v>
          </cell>
          <cell r="Z41">
            <v>2211944.9700000002</v>
          </cell>
          <cell r="AA41">
            <v>1165302.3</v>
          </cell>
          <cell r="AB41">
            <v>710526</v>
          </cell>
          <cell r="AC41">
            <v>703599.25</v>
          </cell>
          <cell r="AD41">
            <v>857341</v>
          </cell>
          <cell r="AE41">
            <v>667257</v>
          </cell>
          <cell r="AF41">
            <v>510870</v>
          </cell>
          <cell r="AG41">
            <v>0</v>
          </cell>
          <cell r="AH41">
            <v>245789</v>
          </cell>
          <cell r="AI41">
            <v>481610.5</v>
          </cell>
          <cell r="AJ41">
            <v>0</v>
          </cell>
          <cell r="AK41">
            <v>103558</v>
          </cell>
          <cell r="AL41">
            <v>0</v>
          </cell>
          <cell r="AM41">
            <v>0</v>
          </cell>
          <cell r="AN41">
            <v>159605</v>
          </cell>
          <cell r="AO41">
            <v>15872</v>
          </cell>
          <cell r="AP41">
            <v>0</v>
          </cell>
          <cell r="AQ41">
            <v>0</v>
          </cell>
          <cell r="AR41">
            <v>0</v>
          </cell>
          <cell r="AS41">
            <v>61972.46</v>
          </cell>
          <cell r="AT41">
            <v>165612.5</v>
          </cell>
          <cell r="AU41">
            <v>21305.5</v>
          </cell>
          <cell r="AV41">
            <v>0</v>
          </cell>
          <cell r="AW41">
            <v>9162</v>
          </cell>
          <cell r="AX41">
            <v>631</v>
          </cell>
          <cell r="AY41">
            <v>79369</v>
          </cell>
          <cell r="AZ41">
            <v>0</v>
          </cell>
          <cell r="BA41">
            <v>4867</v>
          </cell>
          <cell r="BB41">
            <v>392815</v>
          </cell>
          <cell r="BC41">
            <v>17340</v>
          </cell>
          <cell r="BD41">
            <v>324418</v>
          </cell>
          <cell r="BE41">
            <v>0</v>
          </cell>
          <cell r="BF41">
            <v>0</v>
          </cell>
          <cell r="BG41">
            <v>35887</v>
          </cell>
          <cell r="BH41">
            <v>198099</v>
          </cell>
          <cell r="BI41">
            <v>46126.6</v>
          </cell>
          <cell r="BJ41">
            <v>147066</v>
          </cell>
          <cell r="BK41">
            <v>77815.5</v>
          </cell>
          <cell r="BL41">
            <v>0</v>
          </cell>
          <cell r="BM41">
            <v>49380.5</v>
          </cell>
          <cell r="BN41">
            <v>300</v>
          </cell>
          <cell r="BO41">
            <v>66702</v>
          </cell>
          <cell r="BP41">
            <v>0</v>
          </cell>
          <cell r="BQ41">
            <v>0</v>
          </cell>
          <cell r="BR41">
            <v>205494</v>
          </cell>
          <cell r="BS41">
            <v>0</v>
          </cell>
          <cell r="BT41">
            <v>8719</v>
          </cell>
          <cell r="BU41">
            <v>37772</v>
          </cell>
          <cell r="BV41">
            <v>0</v>
          </cell>
          <cell r="BW41">
            <v>22567.75</v>
          </cell>
          <cell r="BX41">
            <v>0</v>
          </cell>
          <cell r="BY41">
            <v>880851</v>
          </cell>
          <cell r="BZ41">
            <v>11562</v>
          </cell>
          <cell r="CA41">
            <v>4509</v>
          </cell>
          <cell r="CB41">
            <v>9127</v>
          </cell>
        </row>
        <row r="42">
          <cell r="H42">
            <v>14735206.630000001</v>
          </cell>
          <cell r="I42">
            <v>958509</v>
          </cell>
          <cell r="J42">
            <v>2183557.4</v>
          </cell>
          <cell r="K42">
            <v>1098193</v>
          </cell>
          <cell r="L42">
            <v>366678</v>
          </cell>
          <cell r="M42">
            <v>0</v>
          </cell>
          <cell r="N42">
            <v>27202225.600000001</v>
          </cell>
          <cell r="O42">
            <v>633368.5</v>
          </cell>
          <cell r="P42">
            <v>9476</v>
          </cell>
          <cell r="Q42">
            <v>1923071</v>
          </cell>
          <cell r="R42">
            <v>0</v>
          </cell>
          <cell r="S42">
            <v>61877</v>
          </cell>
          <cell r="T42">
            <v>587641.12</v>
          </cell>
          <cell r="U42">
            <v>590627.5</v>
          </cell>
          <cell r="V42">
            <v>0</v>
          </cell>
          <cell r="W42">
            <v>20629.599999999999</v>
          </cell>
          <cell r="X42">
            <v>35341.5</v>
          </cell>
          <cell r="Y42">
            <v>20936</v>
          </cell>
          <cell r="Z42">
            <v>3492943.17</v>
          </cell>
          <cell r="AA42">
            <v>1300879</v>
          </cell>
          <cell r="AB42">
            <v>41389.25</v>
          </cell>
          <cell r="AC42">
            <v>1070936</v>
          </cell>
          <cell r="AD42">
            <v>0</v>
          </cell>
          <cell r="AE42">
            <v>4089</v>
          </cell>
          <cell r="AF42">
            <v>44628</v>
          </cell>
          <cell r="AG42">
            <v>0</v>
          </cell>
          <cell r="AH42">
            <v>18221</v>
          </cell>
          <cell r="AI42">
            <v>31518236.809999999</v>
          </cell>
          <cell r="AJ42">
            <v>51798</v>
          </cell>
          <cell r="AK42">
            <v>65952</v>
          </cell>
          <cell r="AL42">
            <v>12815</v>
          </cell>
          <cell r="AM42">
            <v>21275</v>
          </cell>
          <cell r="AN42">
            <v>48353</v>
          </cell>
          <cell r="AO42">
            <v>17172</v>
          </cell>
          <cell r="AP42">
            <v>18377</v>
          </cell>
          <cell r="AQ42">
            <v>25359</v>
          </cell>
          <cell r="AR42">
            <v>0</v>
          </cell>
          <cell r="AS42">
            <v>31916.22</v>
          </cell>
          <cell r="AT42">
            <v>15060</v>
          </cell>
          <cell r="AU42">
            <v>4309871.6500000004</v>
          </cell>
          <cell r="AV42">
            <v>7931</v>
          </cell>
          <cell r="AW42">
            <v>21114</v>
          </cell>
          <cell r="AX42">
            <v>105358</v>
          </cell>
          <cell r="AY42">
            <v>9214</v>
          </cell>
          <cell r="AZ42">
            <v>1400</v>
          </cell>
          <cell r="BA42">
            <v>39276</v>
          </cell>
          <cell r="BB42">
            <v>5637663.5</v>
          </cell>
          <cell r="BC42">
            <v>1191</v>
          </cell>
          <cell r="BD42">
            <v>135201</v>
          </cell>
          <cell r="BE42">
            <v>165592</v>
          </cell>
          <cell r="BF42">
            <v>214993</v>
          </cell>
          <cell r="BG42">
            <v>74050</v>
          </cell>
          <cell r="BH42">
            <v>866551.75</v>
          </cell>
          <cell r="BI42">
            <v>483351.25</v>
          </cell>
          <cell r="BJ42">
            <v>431320</v>
          </cell>
          <cell r="BK42">
            <v>29247</v>
          </cell>
          <cell r="BL42">
            <v>0</v>
          </cell>
          <cell r="BM42">
            <v>5714894</v>
          </cell>
          <cell r="BN42">
            <v>606051.25</v>
          </cell>
          <cell r="BO42">
            <v>24622</v>
          </cell>
          <cell r="BP42">
            <v>68030</v>
          </cell>
          <cell r="BQ42">
            <v>9097</v>
          </cell>
          <cell r="BR42">
            <v>20202</v>
          </cell>
          <cell r="BS42">
            <v>104638</v>
          </cell>
          <cell r="BT42">
            <v>3037618.72</v>
          </cell>
          <cell r="BU42">
            <v>51048.5</v>
          </cell>
          <cell r="BV42">
            <v>0</v>
          </cell>
          <cell r="BW42">
            <v>37188.75</v>
          </cell>
          <cell r="BX42">
            <v>39076</v>
          </cell>
          <cell r="BY42">
            <v>2173770.69</v>
          </cell>
          <cell r="BZ42">
            <v>25415</v>
          </cell>
          <cell r="CA42">
            <v>24283</v>
          </cell>
          <cell r="CB42">
            <v>0</v>
          </cell>
        </row>
        <row r="43">
          <cell r="H43">
            <v>0</v>
          </cell>
          <cell r="I43">
            <v>0</v>
          </cell>
          <cell r="J43">
            <v>0</v>
          </cell>
          <cell r="K43">
            <v>17210</v>
          </cell>
          <cell r="L43">
            <v>1505</v>
          </cell>
          <cell r="M43">
            <v>0</v>
          </cell>
          <cell r="N43">
            <v>29195.5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6146.5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351</v>
          </cell>
          <cell r="AB43">
            <v>0</v>
          </cell>
          <cell r="AC43">
            <v>248</v>
          </cell>
          <cell r="AD43">
            <v>0</v>
          </cell>
          <cell r="AE43">
            <v>7788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3278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70084.5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135345.5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12208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</row>
        <row r="44"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70613.13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1336.38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</row>
        <row r="45"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-50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-5884.68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-4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-628850.84</v>
          </cell>
          <cell r="BE45">
            <v>0</v>
          </cell>
          <cell r="BF45">
            <v>-141600.93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-2989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4379.82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19393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11282.83</v>
          </cell>
          <cell r="BC46">
            <v>0</v>
          </cell>
          <cell r="BD46">
            <v>12058</v>
          </cell>
          <cell r="BE46">
            <v>0</v>
          </cell>
          <cell r="BF46">
            <v>437.27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</row>
        <row r="48">
          <cell r="H48">
            <v>10286374.25</v>
          </cell>
          <cell r="I48">
            <v>1262712.25</v>
          </cell>
          <cell r="J48">
            <v>974784.86</v>
          </cell>
          <cell r="K48">
            <v>257062</v>
          </cell>
          <cell r="L48">
            <v>207116.25</v>
          </cell>
          <cell r="M48">
            <v>165286.51</v>
          </cell>
          <cell r="N48">
            <v>20173106.5</v>
          </cell>
          <cell r="O48">
            <v>1001754.75</v>
          </cell>
          <cell r="P48">
            <v>213538</v>
          </cell>
          <cell r="Q48">
            <v>1048096.25</v>
          </cell>
          <cell r="R48">
            <v>124000.5</v>
          </cell>
          <cell r="S48">
            <v>527824.75</v>
          </cell>
          <cell r="T48">
            <v>2464368</v>
          </cell>
          <cell r="U48">
            <v>480414.5</v>
          </cell>
          <cell r="V48">
            <v>210243</v>
          </cell>
          <cell r="W48">
            <v>183165.5</v>
          </cell>
          <cell r="X48">
            <v>330324</v>
          </cell>
          <cell r="Y48">
            <v>232932.15</v>
          </cell>
          <cell r="Z48">
            <v>10716088.25</v>
          </cell>
          <cell r="AA48">
            <v>537738.36</v>
          </cell>
          <cell r="AB48">
            <v>118394.42</v>
          </cell>
          <cell r="AC48">
            <v>2551758.5699999998</v>
          </cell>
          <cell r="AD48">
            <v>1036958.5</v>
          </cell>
          <cell r="AE48">
            <v>480388.66</v>
          </cell>
          <cell r="AF48">
            <v>362787.75</v>
          </cell>
          <cell r="AG48">
            <v>137684</v>
          </cell>
          <cell r="AH48">
            <v>127319</v>
          </cell>
          <cell r="AI48">
            <v>21013605.039999999</v>
          </cell>
          <cell r="AJ48">
            <v>950601.42</v>
          </cell>
          <cell r="AK48">
            <v>868316.75</v>
          </cell>
          <cell r="AL48">
            <v>165971.42000000001</v>
          </cell>
          <cell r="AM48">
            <v>429657.75</v>
          </cell>
          <cell r="AN48">
            <v>367160</v>
          </cell>
          <cell r="AO48">
            <v>339023</v>
          </cell>
          <cell r="AP48">
            <v>724487</v>
          </cell>
          <cell r="AQ48">
            <v>289539.5</v>
          </cell>
          <cell r="AR48">
            <v>198608.75</v>
          </cell>
          <cell r="AS48">
            <v>413352</v>
          </cell>
          <cell r="AT48">
            <v>296943</v>
          </cell>
          <cell r="AU48">
            <v>3233417</v>
          </cell>
          <cell r="AV48">
            <v>260926.94</v>
          </cell>
          <cell r="AW48">
            <v>262408</v>
          </cell>
          <cell r="AX48">
            <v>333421</v>
          </cell>
          <cell r="AY48">
            <v>696435.57</v>
          </cell>
          <cell r="AZ48">
            <v>29454.25</v>
          </cell>
          <cell r="BA48">
            <v>40854.5</v>
          </cell>
          <cell r="BB48">
            <v>7787330.25</v>
          </cell>
          <cell r="BC48">
            <v>96233.5</v>
          </cell>
          <cell r="BD48">
            <v>1171165.5</v>
          </cell>
          <cell r="BE48">
            <v>408616.36</v>
          </cell>
          <cell r="BF48">
            <v>590158.75</v>
          </cell>
          <cell r="BG48">
            <v>1465366.5</v>
          </cell>
          <cell r="BH48">
            <v>921153.78</v>
          </cell>
          <cell r="BI48">
            <v>762756.8</v>
          </cell>
          <cell r="BJ48">
            <v>440695.25</v>
          </cell>
          <cell r="BK48">
            <v>105569.5</v>
          </cell>
          <cell r="BL48">
            <v>163124.75</v>
          </cell>
          <cell r="BM48">
            <v>8889228.4499999993</v>
          </cell>
          <cell r="BN48">
            <v>1577828.11</v>
          </cell>
          <cell r="BO48">
            <v>368239.84</v>
          </cell>
          <cell r="BP48">
            <v>645998</v>
          </cell>
          <cell r="BQ48">
            <v>275166</v>
          </cell>
          <cell r="BR48">
            <v>154248</v>
          </cell>
          <cell r="BS48">
            <v>247702</v>
          </cell>
          <cell r="BT48">
            <v>7086793</v>
          </cell>
          <cell r="BU48">
            <v>184996.25</v>
          </cell>
          <cell r="BV48">
            <v>177274.25</v>
          </cell>
          <cell r="BW48">
            <v>495292.5</v>
          </cell>
          <cell r="BX48">
            <v>794159.61</v>
          </cell>
          <cell r="BY48">
            <v>2756089.47</v>
          </cell>
          <cell r="BZ48">
            <v>317128</v>
          </cell>
          <cell r="CA48">
            <v>143526.85</v>
          </cell>
          <cell r="CB48">
            <v>168205</v>
          </cell>
        </row>
        <row r="49">
          <cell r="H49">
            <v>5602388.3600000003</v>
          </cell>
          <cell r="I49">
            <v>461434.75</v>
          </cell>
          <cell r="J49">
            <v>1598065</v>
          </cell>
          <cell r="K49">
            <v>291450</v>
          </cell>
          <cell r="L49">
            <v>111161.5</v>
          </cell>
          <cell r="M49">
            <v>2690</v>
          </cell>
          <cell r="N49">
            <v>9987393.6300000008</v>
          </cell>
          <cell r="O49">
            <v>1080743</v>
          </cell>
          <cell r="P49">
            <v>11131.5</v>
          </cell>
          <cell r="Q49">
            <v>428352.73</v>
          </cell>
          <cell r="R49">
            <v>88820.5</v>
          </cell>
          <cell r="S49">
            <v>170019.25</v>
          </cell>
          <cell r="T49">
            <v>2485763.61</v>
          </cell>
          <cell r="U49">
            <v>195454.22</v>
          </cell>
          <cell r="V49">
            <v>9368</v>
          </cell>
          <cell r="W49">
            <v>0</v>
          </cell>
          <cell r="X49">
            <v>196867</v>
          </cell>
          <cell r="Y49">
            <v>0</v>
          </cell>
          <cell r="Z49">
            <v>4943652.05</v>
          </cell>
          <cell r="AA49">
            <v>396976.77</v>
          </cell>
          <cell r="AB49">
            <v>84723</v>
          </cell>
          <cell r="AC49">
            <v>1162240.25</v>
          </cell>
          <cell r="AD49">
            <v>100618</v>
          </cell>
          <cell r="AE49">
            <v>96292.5</v>
          </cell>
          <cell r="AF49">
            <v>20370.5</v>
          </cell>
          <cell r="AG49">
            <v>18689</v>
          </cell>
          <cell r="AH49">
            <v>8997</v>
          </cell>
          <cell r="AI49">
            <v>19217188.890000001</v>
          </cell>
          <cell r="AJ49">
            <v>284120.32000000001</v>
          </cell>
          <cell r="AK49">
            <v>202268</v>
          </cell>
          <cell r="AL49">
            <v>109889</v>
          </cell>
          <cell r="AM49">
            <v>127562</v>
          </cell>
          <cell r="AN49">
            <v>160727</v>
          </cell>
          <cell r="AO49">
            <v>41354.480000000003</v>
          </cell>
          <cell r="AP49">
            <v>103486</v>
          </cell>
          <cell r="AQ49">
            <v>107529</v>
          </cell>
          <cell r="AR49">
            <v>85052.5</v>
          </cell>
          <cell r="AS49">
            <v>104997.5</v>
          </cell>
          <cell r="AT49">
            <v>62527.99</v>
          </cell>
          <cell r="AU49">
            <v>3139862.93</v>
          </cell>
          <cell r="AV49">
            <v>4148.07</v>
          </cell>
          <cell r="AW49">
            <v>16408</v>
          </cell>
          <cell r="AX49">
            <v>67340</v>
          </cell>
          <cell r="AY49">
            <v>90984</v>
          </cell>
          <cell r="AZ49">
            <v>0</v>
          </cell>
          <cell r="BA49">
            <v>0</v>
          </cell>
          <cell r="BB49">
            <v>5184539.25</v>
          </cell>
          <cell r="BC49">
            <v>12135</v>
          </cell>
          <cell r="BD49">
            <v>415494.5</v>
          </cell>
          <cell r="BE49">
            <v>216765.75</v>
          </cell>
          <cell r="BF49">
            <v>303543</v>
          </cell>
          <cell r="BG49">
            <v>146250.5</v>
          </cell>
          <cell r="BH49">
            <v>758724.19</v>
          </cell>
          <cell r="BI49">
            <v>741805.25</v>
          </cell>
          <cell r="BJ49">
            <v>229330.75</v>
          </cell>
          <cell r="BK49">
            <v>1005</v>
          </cell>
          <cell r="BL49">
            <v>22220.25</v>
          </cell>
          <cell r="BM49">
            <v>8493102.5299999993</v>
          </cell>
          <cell r="BN49">
            <v>1239092</v>
          </cell>
          <cell r="BO49">
            <v>99788</v>
          </cell>
          <cell r="BP49">
            <v>85062.84</v>
          </cell>
          <cell r="BQ49">
            <v>2669</v>
          </cell>
          <cell r="BR49">
            <v>102751</v>
          </cell>
          <cell r="BS49">
            <v>13035.75</v>
          </cell>
          <cell r="BT49">
            <v>3366601.43</v>
          </cell>
          <cell r="BU49">
            <v>12187.25</v>
          </cell>
          <cell r="BV49">
            <v>32517.43</v>
          </cell>
          <cell r="BW49">
            <v>131627</v>
          </cell>
          <cell r="BX49">
            <v>201623.24</v>
          </cell>
          <cell r="BY49">
            <v>1036752</v>
          </cell>
          <cell r="BZ49">
            <v>108029.29</v>
          </cell>
          <cell r="CA49">
            <v>38159</v>
          </cell>
          <cell r="CB49">
            <v>30190</v>
          </cell>
        </row>
        <row r="50">
          <cell r="H50">
            <v>-6175864.1500000004</v>
          </cell>
          <cell r="I50">
            <v>0</v>
          </cell>
          <cell r="J50">
            <v>-292880.34999999998</v>
          </cell>
          <cell r="K50">
            <v>-50426.22</v>
          </cell>
          <cell r="L50">
            <v>-18834.07</v>
          </cell>
          <cell r="M50">
            <v>0</v>
          </cell>
          <cell r="N50">
            <v>-1233032.18</v>
          </cell>
          <cell r="O50">
            <v>-72660.899999999994</v>
          </cell>
          <cell r="P50">
            <v>-4622.57</v>
          </cell>
          <cell r="Q50">
            <v>-65315.33</v>
          </cell>
          <cell r="R50">
            <v>-33919.01</v>
          </cell>
          <cell r="S50">
            <v>-12526.87</v>
          </cell>
          <cell r="T50">
            <v>-632347.19999999995</v>
          </cell>
          <cell r="U50">
            <v>-52156.56</v>
          </cell>
          <cell r="V50">
            <v>0</v>
          </cell>
          <cell r="W50">
            <v>0</v>
          </cell>
          <cell r="X50">
            <v>-26003.15</v>
          </cell>
          <cell r="Y50">
            <v>0</v>
          </cell>
          <cell r="Z50">
            <v>-1043235.66</v>
          </cell>
          <cell r="AA50">
            <v>-16265.83</v>
          </cell>
          <cell r="AB50">
            <v>-5713.28</v>
          </cell>
          <cell r="AC50">
            <v>-305666.83</v>
          </cell>
          <cell r="AD50">
            <v>-25328.15</v>
          </cell>
          <cell r="AE50">
            <v>-23974.21</v>
          </cell>
          <cell r="AF50">
            <v>0</v>
          </cell>
          <cell r="AG50">
            <v>0</v>
          </cell>
          <cell r="AH50">
            <v>0</v>
          </cell>
          <cell r="AI50">
            <v>-3528227.1</v>
          </cell>
          <cell r="AJ50">
            <v>-79444.34</v>
          </cell>
          <cell r="AK50">
            <v>-96832</v>
          </cell>
          <cell r="AL50">
            <v>-2117.89</v>
          </cell>
          <cell r="AM50">
            <v>0</v>
          </cell>
          <cell r="AN50">
            <v>-64887.82</v>
          </cell>
          <cell r="AO50">
            <v>-2611.85</v>
          </cell>
          <cell r="AP50">
            <v>-5574.95</v>
          </cell>
          <cell r="AQ50">
            <v>-15476.75</v>
          </cell>
          <cell r="AR50">
            <v>-20635.509999999998</v>
          </cell>
          <cell r="AS50">
            <v>-12649.6</v>
          </cell>
          <cell r="AT50">
            <v>-16425.849999999999</v>
          </cell>
          <cell r="AU50">
            <v>-392080.17</v>
          </cell>
          <cell r="AV50">
            <v>0</v>
          </cell>
          <cell r="AW50">
            <v>0</v>
          </cell>
          <cell r="AX50">
            <v>-555</v>
          </cell>
          <cell r="AY50">
            <v>0</v>
          </cell>
          <cell r="AZ50">
            <v>-1750.25</v>
          </cell>
          <cell r="BA50">
            <v>0</v>
          </cell>
          <cell r="BB50">
            <v>-239314.34</v>
          </cell>
          <cell r="BC50">
            <v>-3926.56</v>
          </cell>
          <cell r="BD50">
            <v>-53934.46</v>
          </cell>
          <cell r="BE50">
            <v>-6847.2</v>
          </cell>
          <cell r="BF50">
            <v>-30109.16</v>
          </cell>
          <cell r="BG50">
            <v>-36858.699999999997</v>
          </cell>
          <cell r="BH50">
            <v>-105387.04</v>
          </cell>
          <cell r="BI50">
            <v>-46939.199999999997</v>
          </cell>
          <cell r="BJ50">
            <v>0</v>
          </cell>
          <cell r="BK50">
            <v>-989</v>
          </cell>
          <cell r="BL50">
            <v>-3827.34</v>
          </cell>
          <cell r="BM50">
            <v>-1368166.94</v>
          </cell>
          <cell r="BN50">
            <v>0</v>
          </cell>
          <cell r="BO50">
            <v>-1912.56</v>
          </cell>
          <cell r="BP50">
            <v>-23432.11</v>
          </cell>
          <cell r="BQ50">
            <v>0</v>
          </cell>
          <cell r="BR50">
            <v>-223.12</v>
          </cell>
          <cell r="BS50">
            <v>-5412.73</v>
          </cell>
          <cell r="BT50">
            <v>-428478.05</v>
          </cell>
          <cell r="BU50">
            <v>-7079.77</v>
          </cell>
          <cell r="BV50">
            <v>-3845.8</v>
          </cell>
          <cell r="BW50">
            <v>-16145.34</v>
          </cell>
          <cell r="BX50">
            <v>-5704.34</v>
          </cell>
          <cell r="BY50">
            <v>-196965.59</v>
          </cell>
          <cell r="BZ50">
            <v>-26349.34</v>
          </cell>
          <cell r="CA50">
            <v>0</v>
          </cell>
          <cell r="CB50">
            <v>-16882.57</v>
          </cell>
        </row>
        <row r="51">
          <cell r="H51">
            <v>0</v>
          </cell>
          <cell r="I51">
            <v>0</v>
          </cell>
          <cell r="J51">
            <v>122473.02</v>
          </cell>
          <cell r="K51">
            <v>34586.81</v>
          </cell>
          <cell r="L51">
            <v>2577.9899999999998</v>
          </cell>
          <cell r="M51">
            <v>0</v>
          </cell>
          <cell r="N51">
            <v>977851.44</v>
          </cell>
          <cell r="O51">
            <v>40840.06</v>
          </cell>
          <cell r="P51">
            <v>0</v>
          </cell>
          <cell r="Q51">
            <v>86994.87</v>
          </cell>
          <cell r="R51">
            <v>8447.56</v>
          </cell>
          <cell r="S51">
            <v>2100</v>
          </cell>
          <cell r="T51">
            <v>91938.38</v>
          </cell>
          <cell r="U51">
            <v>9295.31</v>
          </cell>
          <cell r="V51">
            <v>0</v>
          </cell>
          <cell r="W51">
            <v>0</v>
          </cell>
          <cell r="X51">
            <v>1701.18</v>
          </cell>
          <cell r="Y51">
            <v>0</v>
          </cell>
          <cell r="Z51">
            <v>5544393.04</v>
          </cell>
          <cell r="AA51">
            <v>35687.93</v>
          </cell>
          <cell r="AB51">
            <v>6726.08</v>
          </cell>
          <cell r="AC51">
            <v>46465.99</v>
          </cell>
          <cell r="AD51">
            <v>3563.9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1424427.47</v>
          </cell>
          <cell r="AJ51">
            <v>38408.120000000003</v>
          </cell>
          <cell r="AK51">
            <v>33133.67</v>
          </cell>
          <cell r="AL51">
            <v>650.08000000000004</v>
          </cell>
          <cell r="AM51">
            <v>0</v>
          </cell>
          <cell r="AN51">
            <v>31501.24</v>
          </cell>
          <cell r="AO51">
            <v>2015.7</v>
          </cell>
          <cell r="AP51">
            <v>9234.52</v>
          </cell>
          <cell r="AQ51">
            <v>17720.939999999999</v>
          </cell>
          <cell r="AR51">
            <v>27156.11</v>
          </cell>
          <cell r="AS51">
            <v>17353.11</v>
          </cell>
          <cell r="AT51">
            <v>0</v>
          </cell>
          <cell r="AU51">
            <v>497285.57</v>
          </cell>
          <cell r="AV51">
            <v>0</v>
          </cell>
          <cell r="AW51">
            <v>0</v>
          </cell>
          <cell r="AX51">
            <v>7677.12</v>
          </cell>
          <cell r="AY51">
            <v>11922.46</v>
          </cell>
          <cell r="AZ51">
            <v>0</v>
          </cell>
          <cell r="BA51">
            <v>0</v>
          </cell>
          <cell r="BB51">
            <v>872007.12</v>
          </cell>
          <cell r="BC51">
            <v>0</v>
          </cell>
          <cell r="BD51">
            <v>18959.66</v>
          </cell>
          <cell r="BE51">
            <v>32204.01</v>
          </cell>
          <cell r="BF51">
            <v>13170.77</v>
          </cell>
          <cell r="BG51">
            <v>387.88</v>
          </cell>
          <cell r="BH51">
            <v>18805.849999999999</v>
          </cell>
          <cell r="BI51">
            <v>4568.95</v>
          </cell>
          <cell r="BJ51">
            <v>640.16</v>
          </cell>
          <cell r="BK51">
            <v>0</v>
          </cell>
          <cell r="BL51">
            <v>2644.45</v>
          </cell>
          <cell r="BM51">
            <v>820478.55</v>
          </cell>
          <cell r="BN51">
            <v>0</v>
          </cell>
          <cell r="BO51">
            <v>7743.1</v>
          </cell>
          <cell r="BP51">
            <v>0</v>
          </cell>
          <cell r="BQ51">
            <v>1959.51</v>
          </cell>
          <cell r="BR51">
            <v>406.01</v>
          </cell>
          <cell r="BS51">
            <v>621.64</v>
          </cell>
          <cell r="BT51">
            <v>567871.34</v>
          </cell>
          <cell r="BU51">
            <v>0</v>
          </cell>
          <cell r="BV51">
            <v>1999.51</v>
          </cell>
          <cell r="BW51">
            <v>27875.53</v>
          </cell>
          <cell r="BX51">
            <v>4381.54</v>
          </cell>
          <cell r="BY51">
            <v>302487.38</v>
          </cell>
          <cell r="BZ51">
            <v>1938.46</v>
          </cell>
          <cell r="CA51">
            <v>890.3</v>
          </cell>
          <cell r="CB51">
            <v>6495.95</v>
          </cell>
        </row>
        <row r="52">
          <cell r="H52">
            <v>2684905.79</v>
          </cell>
          <cell r="I52">
            <v>0</v>
          </cell>
          <cell r="J52">
            <v>11500</v>
          </cell>
          <cell r="K52">
            <v>259153</v>
          </cell>
          <cell r="L52">
            <v>92414</v>
          </cell>
          <cell r="M52">
            <v>0</v>
          </cell>
          <cell r="N52">
            <v>2268278</v>
          </cell>
          <cell r="O52">
            <v>0</v>
          </cell>
          <cell r="P52">
            <v>0</v>
          </cell>
          <cell r="Q52">
            <v>1950677.58</v>
          </cell>
          <cell r="R52">
            <v>8808</v>
          </cell>
          <cell r="S52">
            <v>0</v>
          </cell>
          <cell r="T52">
            <v>241828.5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1896</v>
          </cell>
          <cell r="AA52">
            <v>0</v>
          </cell>
          <cell r="AB52">
            <v>256833.5</v>
          </cell>
          <cell r="AC52">
            <v>59939.75</v>
          </cell>
          <cell r="AD52">
            <v>446905</v>
          </cell>
          <cell r="AE52">
            <v>0</v>
          </cell>
          <cell r="AF52">
            <v>0</v>
          </cell>
          <cell r="AG52">
            <v>13701</v>
          </cell>
          <cell r="AH52">
            <v>0</v>
          </cell>
          <cell r="AI52">
            <v>605291.9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13581.5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5375</v>
          </cell>
          <cell r="AT52">
            <v>0</v>
          </cell>
          <cell r="AU52">
            <v>157948.75</v>
          </cell>
          <cell r="AV52">
            <v>0</v>
          </cell>
          <cell r="AW52">
            <v>0</v>
          </cell>
          <cell r="AX52">
            <v>11955</v>
          </cell>
          <cell r="AY52">
            <v>0</v>
          </cell>
          <cell r="AZ52">
            <v>0</v>
          </cell>
          <cell r="BA52">
            <v>0</v>
          </cell>
          <cell r="BB52">
            <v>1954655.75</v>
          </cell>
          <cell r="BC52">
            <v>0</v>
          </cell>
          <cell r="BD52">
            <v>64553</v>
          </cell>
          <cell r="BE52">
            <v>222254.75</v>
          </cell>
          <cell r="BF52">
            <v>0</v>
          </cell>
          <cell r="BG52">
            <v>0</v>
          </cell>
          <cell r="BH52">
            <v>57482.5</v>
          </cell>
          <cell r="BI52">
            <v>1096</v>
          </cell>
          <cell r="BJ52">
            <v>0</v>
          </cell>
          <cell r="BK52">
            <v>0</v>
          </cell>
          <cell r="BL52">
            <v>31731.75</v>
          </cell>
          <cell r="BM52">
            <v>1239651.25</v>
          </cell>
          <cell r="BN52">
            <v>0</v>
          </cell>
          <cell r="BO52">
            <v>0</v>
          </cell>
          <cell r="BP52">
            <v>0</v>
          </cell>
          <cell r="BQ52">
            <v>76664</v>
          </cell>
          <cell r="BR52">
            <v>0</v>
          </cell>
          <cell r="BS52">
            <v>0</v>
          </cell>
          <cell r="BT52">
            <v>634029.09</v>
          </cell>
          <cell r="BU52">
            <v>0</v>
          </cell>
          <cell r="BV52">
            <v>15827.75</v>
          </cell>
          <cell r="BW52">
            <v>2449</v>
          </cell>
          <cell r="BX52">
            <v>0</v>
          </cell>
          <cell r="BY52">
            <v>466904.43</v>
          </cell>
          <cell r="BZ52">
            <v>0</v>
          </cell>
          <cell r="CA52">
            <v>746.25</v>
          </cell>
          <cell r="CB52">
            <v>26905.75</v>
          </cell>
        </row>
        <row r="53">
          <cell r="H53">
            <v>2209375.4300000002</v>
          </cell>
          <cell r="I53">
            <v>0</v>
          </cell>
          <cell r="J53">
            <v>770221.43</v>
          </cell>
          <cell r="K53">
            <v>158663</v>
          </cell>
          <cell r="L53">
            <v>157938.25</v>
          </cell>
          <cell r="M53">
            <v>0</v>
          </cell>
          <cell r="N53">
            <v>1135123.3899999999</v>
          </cell>
          <cell r="O53">
            <v>0</v>
          </cell>
          <cell r="P53">
            <v>0</v>
          </cell>
          <cell r="Q53">
            <v>609427.44999999995</v>
          </cell>
          <cell r="R53">
            <v>0</v>
          </cell>
          <cell r="S53">
            <v>0</v>
          </cell>
          <cell r="T53">
            <v>147926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32390.57</v>
          </cell>
          <cell r="AA53">
            <v>0</v>
          </cell>
          <cell r="AB53">
            <v>407.25</v>
          </cell>
          <cell r="AC53">
            <v>8292</v>
          </cell>
          <cell r="AD53">
            <v>15002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4905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303194.5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2043413.75</v>
          </cell>
          <cell r="BC53">
            <v>0</v>
          </cell>
          <cell r="BD53">
            <v>192724</v>
          </cell>
          <cell r="BE53">
            <v>121847.5</v>
          </cell>
          <cell r="BF53">
            <v>0</v>
          </cell>
          <cell r="BG53">
            <v>0</v>
          </cell>
          <cell r="BH53">
            <v>12426.5</v>
          </cell>
          <cell r="BI53">
            <v>0</v>
          </cell>
          <cell r="BJ53">
            <v>0</v>
          </cell>
          <cell r="BK53">
            <v>0</v>
          </cell>
          <cell r="BL53">
            <v>6898</v>
          </cell>
          <cell r="BM53">
            <v>2057137.61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767556</v>
          </cell>
          <cell r="BU53">
            <v>0</v>
          </cell>
          <cell r="BV53">
            <v>24384.75</v>
          </cell>
          <cell r="BW53">
            <v>0</v>
          </cell>
          <cell r="BX53">
            <v>0</v>
          </cell>
          <cell r="BY53">
            <v>45026.77</v>
          </cell>
          <cell r="BZ53">
            <v>0</v>
          </cell>
          <cell r="CA53">
            <v>0</v>
          </cell>
          <cell r="CB53">
            <v>0</v>
          </cell>
        </row>
        <row r="54">
          <cell r="H54">
            <v>-203280.03</v>
          </cell>
          <cell r="I54">
            <v>0</v>
          </cell>
          <cell r="J54">
            <v>-76186.58</v>
          </cell>
          <cell r="K54">
            <v>-5608.2</v>
          </cell>
          <cell r="L54">
            <v>-14922.91</v>
          </cell>
          <cell r="M54">
            <v>0</v>
          </cell>
          <cell r="N54">
            <v>-196717.13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-6663.25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-25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-9625.3700000000008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-154349.32999999999</v>
          </cell>
          <cell r="BC54">
            <v>0</v>
          </cell>
          <cell r="BD54">
            <v>-17897.12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-126996.34</v>
          </cell>
          <cell r="BU54">
            <v>0</v>
          </cell>
          <cell r="BV54">
            <v>-10266.94</v>
          </cell>
          <cell r="BW54">
            <v>-750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</row>
        <row r="55">
          <cell r="H55">
            <v>197209.25</v>
          </cell>
          <cell r="I55">
            <v>0</v>
          </cell>
          <cell r="J55">
            <v>190035.29</v>
          </cell>
          <cell r="K55">
            <v>23092.79</v>
          </cell>
          <cell r="L55">
            <v>7581</v>
          </cell>
          <cell r="M55">
            <v>0</v>
          </cell>
          <cell r="N55">
            <v>166016.12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29133.919999999998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98055.85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341665.84</v>
          </cell>
          <cell r="BC55">
            <v>0</v>
          </cell>
          <cell r="BD55">
            <v>1292.18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220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104387.45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17970.39</v>
          </cell>
          <cell r="BZ55">
            <v>0</v>
          </cell>
          <cell r="CA55">
            <v>0</v>
          </cell>
          <cell r="CB55">
            <v>0</v>
          </cell>
        </row>
        <row r="57">
          <cell r="H57">
            <v>83610</v>
          </cell>
          <cell r="I57">
            <v>956850</v>
          </cell>
          <cell r="J57">
            <v>205880</v>
          </cell>
          <cell r="K57">
            <v>28550</v>
          </cell>
          <cell r="L57">
            <v>79460</v>
          </cell>
          <cell r="M57">
            <v>0</v>
          </cell>
          <cell r="N57">
            <v>2916896.8</v>
          </cell>
          <cell r="O57">
            <v>136770</v>
          </cell>
          <cell r="P57">
            <v>0</v>
          </cell>
          <cell r="Q57">
            <v>207560</v>
          </cell>
          <cell r="R57">
            <v>10380</v>
          </cell>
          <cell r="S57">
            <v>0</v>
          </cell>
          <cell r="T57">
            <v>408738</v>
          </cell>
          <cell r="U57">
            <v>384075</v>
          </cell>
          <cell r="V57">
            <v>0</v>
          </cell>
          <cell r="W57">
            <v>0</v>
          </cell>
          <cell r="X57">
            <v>0</v>
          </cell>
          <cell r="Y57">
            <v>36630</v>
          </cell>
          <cell r="Z57">
            <v>18400</v>
          </cell>
          <cell r="AA57">
            <v>172130</v>
          </cell>
          <cell r="AB57">
            <v>27780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1233020</v>
          </cell>
          <cell r="AJ57">
            <v>0</v>
          </cell>
          <cell r="AK57">
            <v>64970</v>
          </cell>
          <cell r="AL57">
            <v>26020</v>
          </cell>
          <cell r="AM57">
            <v>96550</v>
          </cell>
          <cell r="AN57">
            <v>91180</v>
          </cell>
          <cell r="AO57">
            <v>119063</v>
          </cell>
          <cell r="AP57">
            <v>18820</v>
          </cell>
          <cell r="AQ57">
            <v>103430</v>
          </cell>
          <cell r="AR57">
            <v>38840</v>
          </cell>
          <cell r="AS57">
            <v>55800</v>
          </cell>
          <cell r="AT57">
            <v>62330</v>
          </cell>
          <cell r="AU57">
            <v>1118070</v>
          </cell>
          <cell r="AV57">
            <v>53730</v>
          </cell>
          <cell r="AW57">
            <v>0</v>
          </cell>
          <cell r="AX57">
            <v>154650</v>
          </cell>
          <cell r="AY57">
            <v>0</v>
          </cell>
          <cell r="AZ57">
            <v>11190</v>
          </cell>
          <cell r="BA57">
            <v>29880</v>
          </cell>
          <cell r="BB57">
            <v>366640</v>
          </cell>
          <cell r="BC57">
            <v>27360.5</v>
          </cell>
          <cell r="BD57">
            <v>98210</v>
          </cell>
          <cell r="BE57">
            <v>0</v>
          </cell>
          <cell r="BF57">
            <v>0</v>
          </cell>
          <cell r="BG57">
            <v>21315</v>
          </cell>
          <cell r="BH57">
            <v>447232</v>
          </cell>
          <cell r="BI57">
            <v>0</v>
          </cell>
          <cell r="BJ57">
            <v>276425</v>
          </cell>
          <cell r="BK57">
            <v>0</v>
          </cell>
          <cell r="BL57">
            <v>30220</v>
          </cell>
          <cell r="BM57">
            <v>44430</v>
          </cell>
          <cell r="BN57">
            <v>258433.38</v>
          </cell>
          <cell r="BO57">
            <v>0</v>
          </cell>
          <cell r="BP57">
            <v>30090</v>
          </cell>
          <cell r="BQ57">
            <v>47320</v>
          </cell>
          <cell r="BR57">
            <v>0</v>
          </cell>
          <cell r="BS57">
            <v>63757.5</v>
          </cell>
          <cell r="BT57">
            <v>499390</v>
          </cell>
          <cell r="BU57">
            <v>130720</v>
          </cell>
          <cell r="BV57">
            <v>89345</v>
          </cell>
          <cell r="BW57">
            <v>28040</v>
          </cell>
          <cell r="BX57">
            <v>95140</v>
          </cell>
          <cell r="BY57">
            <v>0</v>
          </cell>
          <cell r="BZ57">
            <v>0</v>
          </cell>
          <cell r="CA57">
            <v>0</v>
          </cell>
          <cell r="CB57">
            <v>23872</v>
          </cell>
        </row>
        <row r="58">
          <cell r="H58">
            <v>63573028.950000003</v>
          </cell>
          <cell r="I58">
            <v>10647881.26</v>
          </cell>
          <cell r="J58">
            <v>12625142.99</v>
          </cell>
          <cell r="K58">
            <v>2616732</v>
          </cell>
          <cell r="L58">
            <v>2704881.1</v>
          </cell>
          <cell r="M58">
            <v>1316005.23</v>
          </cell>
          <cell r="N58">
            <v>210629529.25</v>
          </cell>
          <cell r="O58">
            <v>9000136.25</v>
          </cell>
          <cell r="P58">
            <v>1177046.5</v>
          </cell>
          <cell r="Q58">
            <v>19968040.800000001</v>
          </cell>
          <cell r="R58">
            <v>1736877</v>
          </cell>
          <cell r="S58">
            <v>4657801</v>
          </cell>
          <cell r="T58">
            <v>22782131.5</v>
          </cell>
          <cell r="U58">
            <v>3826092.75</v>
          </cell>
          <cell r="V58">
            <v>629736.80000000005</v>
          </cell>
          <cell r="W58">
            <v>2871674.99</v>
          </cell>
          <cell r="X58">
            <v>2034436.5</v>
          </cell>
          <cell r="Y58">
            <v>2707674.37</v>
          </cell>
          <cell r="Z58">
            <v>103966562.98999999</v>
          </cell>
          <cell r="AA58">
            <v>3443817.47</v>
          </cell>
          <cell r="AB58">
            <v>1973028.04</v>
          </cell>
          <cell r="AC58">
            <v>15879869.17</v>
          </cell>
          <cell r="AD58">
            <v>7426227.5</v>
          </cell>
          <cell r="AE58">
            <v>3785461.94</v>
          </cell>
          <cell r="AF58">
            <v>2616944.1</v>
          </cell>
          <cell r="AG58">
            <v>1447401</v>
          </cell>
          <cell r="AH58">
            <v>654270</v>
          </cell>
          <cell r="AI58">
            <v>166448711.66999999</v>
          </cell>
          <cell r="AJ58">
            <v>6096119.04</v>
          </cell>
          <cell r="AK58">
            <v>3109147</v>
          </cell>
          <cell r="AL58">
            <v>1795829</v>
          </cell>
          <cell r="AM58">
            <v>1870748.25</v>
          </cell>
          <cell r="AN58">
            <v>3776535.1</v>
          </cell>
          <cell r="AO58">
            <v>3041824.99</v>
          </cell>
          <cell r="AP58">
            <v>4377663</v>
          </cell>
          <cell r="AQ58">
            <v>3697408.5</v>
          </cell>
          <cell r="AR58">
            <v>1655229</v>
          </cell>
          <cell r="AS58">
            <v>3034328</v>
          </cell>
          <cell r="AT58">
            <v>3400078</v>
          </cell>
          <cell r="AU58">
            <v>40165154.649999999</v>
          </cell>
          <cell r="AV58">
            <v>3062466.1</v>
          </cell>
          <cell r="AW58">
            <v>3223118</v>
          </cell>
          <cell r="AX58">
            <v>3523519.5</v>
          </cell>
          <cell r="AY58">
            <v>5929207.5999999996</v>
          </cell>
          <cell r="AZ58">
            <v>417666.5</v>
          </cell>
          <cell r="BA58">
            <v>644092.5</v>
          </cell>
          <cell r="BB58">
            <v>70396224.950000003</v>
          </cell>
          <cell r="BC58">
            <v>1869422</v>
          </cell>
          <cell r="BD58">
            <v>7127199.25</v>
          </cell>
          <cell r="BE58">
            <v>4739680.9800000004</v>
          </cell>
          <cell r="BF58">
            <v>3420688.5</v>
          </cell>
          <cell r="BG58">
            <v>10189922</v>
          </cell>
          <cell r="BH58">
            <v>12855898.4098</v>
          </cell>
          <cell r="BI58">
            <v>6498785</v>
          </cell>
          <cell r="BJ58">
            <v>2503590.75</v>
          </cell>
          <cell r="BK58">
            <v>1037689.72</v>
          </cell>
          <cell r="BL58">
            <v>1933125</v>
          </cell>
          <cell r="BM58">
            <v>113310743.83</v>
          </cell>
          <cell r="BN58">
            <v>16083713.34</v>
          </cell>
          <cell r="BO58">
            <v>3125257</v>
          </cell>
          <cell r="BP58">
            <v>2518151</v>
          </cell>
          <cell r="BQ58">
            <v>2572618</v>
          </cell>
          <cell r="BR58">
            <v>1885213</v>
          </cell>
          <cell r="BS58">
            <v>2444414.44</v>
          </cell>
          <cell r="BT58">
            <v>51454156.850000001</v>
          </cell>
          <cell r="BU58">
            <v>1730072.2</v>
          </cell>
          <cell r="BV58">
            <v>1990834.7</v>
          </cell>
          <cell r="BW58">
            <v>2854371</v>
          </cell>
          <cell r="BX58">
            <v>6468521.6699999999</v>
          </cell>
          <cell r="BY58">
            <v>24553540.670000002</v>
          </cell>
          <cell r="BZ58">
            <v>2028314</v>
          </cell>
          <cell r="CA58">
            <v>1031045.85</v>
          </cell>
          <cell r="CB58">
            <v>1771084.75</v>
          </cell>
        </row>
        <row r="59">
          <cell r="H59">
            <v>44939459.450000003</v>
          </cell>
          <cell r="I59">
            <v>6988685.25</v>
          </cell>
          <cell r="J59">
            <v>12693818.34</v>
          </cell>
          <cell r="K59">
            <v>4529127</v>
          </cell>
          <cell r="L59">
            <v>890906.89</v>
          </cell>
          <cell r="M59">
            <v>151393.85999999999</v>
          </cell>
          <cell r="N59">
            <v>92854969.700000003</v>
          </cell>
          <cell r="O59">
            <v>7424023</v>
          </cell>
          <cell r="P59">
            <v>311988</v>
          </cell>
          <cell r="Q59">
            <v>11665974.220000001</v>
          </cell>
          <cell r="R59">
            <v>454363</v>
          </cell>
          <cell r="S59">
            <v>1365265.25</v>
          </cell>
          <cell r="T59">
            <v>18812677.59</v>
          </cell>
          <cell r="U59">
            <v>3100570.5</v>
          </cell>
          <cell r="V59">
            <v>19973</v>
          </cell>
          <cell r="W59">
            <v>815565.7</v>
          </cell>
          <cell r="X59">
            <v>501754.5</v>
          </cell>
          <cell r="Y59">
            <v>998250.75</v>
          </cell>
          <cell r="Z59">
            <v>44691024.93</v>
          </cell>
          <cell r="AA59">
            <v>3681376.47</v>
          </cell>
          <cell r="AB59">
            <v>1053698.4099999999</v>
          </cell>
          <cell r="AC59">
            <v>10075796</v>
          </cell>
          <cell r="AD59">
            <v>795730</v>
          </cell>
          <cell r="AE59">
            <v>1083726.56</v>
          </cell>
          <cell r="AF59">
            <v>1700779.5</v>
          </cell>
          <cell r="AG59">
            <v>288412.69</v>
          </cell>
          <cell r="AH59">
            <v>45573</v>
          </cell>
          <cell r="AI59">
            <v>147131319.19999999</v>
          </cell>
          <cell r="AJ59">
            <v>1095946</v>
          </cell>
          <cell r="AK59">
            <v>792289</v>
          </cell>
          <cell r="AL59">
            <v>667257</v>
          </cell>
          <cell r="AM59">
            <v>567398</v>
          </cell>
          <cell r="AN59">
            <v>719458.5</v>
          </cell>
          <cell r="AO59">
            <v>547495.38</v>
          </cell>
          <cell r="AP59">
            <v>1255215</v>
          </cell>
          <cell r="AQ59">
            <v>2123440</v>
          </cell>
          <cell r="AR59">
            <v>292230</v>
          </cell>
          <cell r="AS59">
            <v>619722.67000000004</v>
          </cell>
          <cell r="AT59">
            <v>576217</v>
          </cell>
          <cell r="AU59">
            <v>35882975.409999996</v>
          </cell>
          <cell r="AV59">
            <v>337256.31</v>
          </cell>
          <cell r="AW59">
            <v>375529.92</v>
          </cell>
          <cell r="AX59">
            <v>454670.3</v>
          </cell>
          <cell r="AY59">
            <v>799799</v>
          </cell>
          <cell r="AZ59">
            <v>0</v>
          </cell>
          <cell r="BA59">
            <v>156359.25</v>
          </cell>
          <cell r="BB59">
            <v>48748924</v>
          </cell>
          <cell r="BC59">
            <v>469214</v>
          </cell>
          <cell r="BD59">
            <v>4129660</v>
          </cell>
          <cell r="BE59">
            <v>1901982.75</v>
          </cell>
          <cell r="BF59">
            <v>2376261.2000000002</v>
          </cell>
          <cell r="BG59">
            <v>1710152</v>
          </cell>
          <cell r="BH59">
            <v>12664749.729900001</v>
          </cell>
          <cell r="BI59">
            <v>4896137.3</v>
          </cell>
          <cell r="BJ59">
            <v>1557735.8</v>
          </cell>
          <cell r="BK59">
            <v>133732.4</v>
          </cell>
          <cell r="BL59">
            <v>276105.25</v>
          </cell>
          <cell r="BM59">
            <v>80405743.819999993</v>
          </cell>
          <cell r="BN59">
            <v>11266078.380000001</v>
          </cell>
          <cell r="BO59">
            <v>856811</v>
          </cell>
          <cell r="BP59">
            <v>452666.97</v>
          </cell>
          <cell r="BQ59">
            <v>368615</v>
          </cell>
          <cell r="BR59">
            <v>547715.41</v>
          </cell>
          <cell r="BS59">
            <v>708069.25</v>
          </cell>
          <cell r="BT59">
            <v>39003986.990000002</v>
          </cell>
          <cell r="BU59">
            <v>460362.95</v>
          </cell>
          <cell r="BV59">
            <v>1040884.06</v>
          </cell>
          <cell r="BW59">
            <v>787902.5</v>
          </cell>
          <cell r="BX59">
            <v>2356140.54</v>
          </cell>
          <cell r="BY59">
            <v>14788679.970000001</v>
          </cell>
          <cell r="BZ59">
            <v>519749</v>
          </cell>
          <cell r="CA59">
            <v>428413.65</v>
          </cell>
          <cell r="CB59">
            <v>499836.25</v>
          </cell>
        </row>
        <row r="60">
          <cell r="H60">
            <v>-7678163.2400000002</v>
          </cell>
          <cell r="I60">
            <v>0</v>
          </cell>
          <cell r="J60">
            <v>-2538282.2000000002</v>
          </cell>
          <cell r="K60">
            <v>-798280.96</v>
          </cell>
          <cell r="L60">
            <v>-30683.34</v>
          </cell>
          <cell r="M60">
            <v>0</v>
          </cell>
          <cell r="N60">
            <v>-7230212.25</v>
          </cell>
          <cell r="O60">
            <v>-1026347.02</v>
          </cell>
          <cell r="P60">
            <v>-19595.52</v>
          </cell>
          <cell r="Q60">
            <v>-2213583.31</v>
          </cell>
          <cell r="R60">
            <v>-69554.69</v>
          </cell>
          <cell r="S60">
            <v>-106309</v>
          </cell>
          <cell r="T60">
            <v>-5414537.1399999997</v>
          </cell>
          <cell r="U60">
            <v>-625093.29</v>
          </cell>
          <cell r="V60">
            <v>0</v>
          </cell>
          <cell r="W60">
            <v>-28169.95</v>
          </cell>
          <cell r="X60">
            <v>-78123.86</v>
          </cell>
          <cell r="Y60">
            <v>-31200.77</v>
          </cell>
          <cell r="Z60">
            <v>-13252115.27</v>
          </cell>
          <cell r="AA60">
            <v>-782298.27</v>
          </cell>
          <cell r="AB60">
            <v>-98586.44</v>
          </cell>
          <cell r="AC60">
            <v>0</v>
          </cell>
          <cell r="AD60">
            <v>-182957.62</v>
          </cell>
          <cell r="AE60">
            <v>-342413.17</v>
          </cell>
          <cell r="AF60">
            <v>-608099.5</v>
          </cell>
          <cell r="AG60">
            <v>0</v>
          </cell>
          <cell r="AH60">
            <v>0</v>
          </cell>
          <cell r="AI60">
            <v>-37400470.700000003</v>
          </cell>
          <cell r="AJ60">
            <v>-125271.01</v>
          </cell>
          <cell r="AK60">
            <v>-409556.05</v>
          </cell>
          <cell r="AL60">
            <v>-138273.76999999999</v>
          </cell>
          <cell r="AM60">
            <v>0</v>
          </cell>
          <cell r="AN60">
            <v>-105745.23</v>
          </cell>
          <cell r="AO60">
            <v>-40464.370000000003</v>
          </cell>
          <cell r="AP60">
            <v>-117302.47</v>
          </cell>
          <cell r="AQ60">
            <v>-264144.87</v>
          </cell>
          <cell r="AR60">
            <v>-52008.1</v>
          </cell>
          <cell r="AS60">
            <v>-92048.71</v>
          </cell>
          <cell r="AT60">
            <v>-103811.51</v>
          </cell>
          <cell r="AU60">
            <v>-3888174.85</v>
          </cell>
          <cell r="AV60">
            <v>0</v>
          </cell>
          <cell r="AW60">
            <v>-66266.75</v>
          </cell>
          <cell r="AX60">
            <v>-83523.25</v>
          </cell>
          <cell r="AY60">
            <v>-6047.75</v>
          </cell>
          <cell r="AZ60">
            <v>0</v>
          </cell>
          <cell r="BA60">
            <v>-59007.040000000001</v>
          </cell>
          <cell r="BB60">
            <v>-7827702.9000000004</v>
          </cell>
          <cell r="BC60">
            <v>-188023.73</v>
          </cell>
          <cell r="BD60">
            <v>-323634.45</v>
          </cell>
          <cell r="BE60">
            <v>-49957.94</v>
          </cell>
          <cell r="BF60">
            <v>-781749.46</v>
          </cell>
          <cell r="BG60">
            <v>-93634.67</v>
          </cell>
          <cell r="BH60">
            <v>-327749.89990000002</v>
          </cell>
          <cell r="BI60">
            <v>-1272255.17</v>
          </cell>
          <cell r="BJ60">
            <v>0</v>
          </cell>
          <cell r="BK60">
            <v>-72736.89</v>
          </cell>
          <cell r="BL60">
            <v>-37175.279999999999</v>
          </cell>
          <cell r="BM60">
            <v>-9931168.4100000001</v>
          </cell>
          <cell r="BN60">
            <v>0</v>
          </cell>
          <cell r="BO60">
            <v>-9445.51</v>
          </cell>
          <cell r="BP60">
            <v>-113462.52</v>
          </cell>
          <cell r="BQ60">
            <v>-31049.26</v>
          </cell>
          <cell r="BR60">
            <v>-36801.31</v>
          </cell>
          <cell r="BS60">
            <v>-36987.08</v>
          </cell>
          <cell r="BT60">
            <v>-8347443.75</v>
          </cell>
          <cell r="BU60">
            <v>-60372.42</v>
          </cell>
          <cell r="BV60">
            <v>-30880.62</v>
          </cell>
          <cell r="BW60">
            <v>-79758.289999999994</v>
          </cell>
          <cell r="BX60">
            <v>-281682.76</v>
          </cell>
          <cell r="BY60">
            <v>-2229551.2599999998</v>
          </cell>
          <cell r="BZ60">
            <v>-16269.44</v>
          </cell>
          <cell r="CA60">
            <v>0</v>
          </cell>
          <cell r="CB60">
            <v>-13581.8</v>
          </cell>
        </row>
        <row r="61">
          <cell r="H61">
            <v>5304794.29</v>
          </cell>
          <cell r="I61">
            <v>0</v>
          </cell>
          <cell r="J61">
            <v>1812249.9</v>
          </cell>
          <cell r="K61">
            <v>126453.43</v>
          </cell>
          <cell r="L61">
            <v>24284.12</v>
          </cell>
          <cell r="M61">
            <v>0</v>
          </cell>
          <cell r="N61">
            <v>6018285.7599999998</v>
          </cell>
          <cell r="O61">
            <v>356936.5</v>
          </cell>
          <cell r="P61">
            <v>4103.8100000000004</v>
          </cell>
          <cell r="Q61">
            <v>1746991.79</v>
          </cell>
          <cell r="R61">
            <v>1333.01</v>
          </cell>
          <cell r="S61">
            <v>17044.52</v>
          </cell>
          <cell r="T61">
            <v>789773.03</v>
          </cell>
          <cell r="U61">
            <v>17088.490000000002</v>
          </cell>
          <cell r="V61">
            <v>0</v>
          </cell>
          <cell r="W61">
            <v>14755.15</v>
          </cell>
          <cell r="X61">
            <v>38976.879999999997</v>
          </cell>
          <cell r="Y61">
            <v>121287.7</v>
          </cell>
          <cell r="Z61">
            <v>1776029.08</v>
          </cell>
          <cell r="AA61">
            <v>354214.29</v>
          </cell>
          <cell r="AB61">
            <v>59970.13</v>
          </cell>
          <cell r="AC61">
            <v>0</v>
          </cell>
          <cell r="AD61">
            <v>61204.62</v>
          </cell>
          <cell r="AE61">
            <v>0</v>
          </cell>
          <cell r="AF61">
            <v>-252971.1</v>
          </cell>
          <cell r="AG61">
            <v>0</v>
          </cell>
          <cell r="AH61">
            <v>0</v>
          </cell>
          <cell r="AI61">
            <v>11885888.619999999</v>
          </cell>
          <cell r="AJ61">
            <v>330299.03000000003</v>
          </cell>
          <cell r="AK61">
            <v>479973.48</v>
          </cell>
          <cell r="AL61">
            <v>89900.88</v>
          </cell>
          <cell r="AM61">
            <v>0</v>
          </cell>
          <cell r="AN61">
            <v>188660.03</v>
          </cell>
          <cell r="AO61">
            <v>49959.55</v>
          </cell>
          <cell r="AP61">
            <v>104393.56</v>
          </cell>
          <cell r="AQ61">
            <v>237397.55</v>
          </cell>
          <cell r="AR61">
            <v>32798.11</v>
          </cell>
          <cell r="AS61">
            <v>81496.12</v>
          </cell>
          <cell r="AT61">
            <v>10162.049999999999</v>
          </cell>
          <cell r="AU61">
            <v>5251293.47</v>
          </cell>
          <cell r="AV61">
            <v>0</v>
          </cell>
          <cell r="AW61">
            <v>13048.22</v>
          </cell>
          <cell r="AX61">
            <v>47889.05</v>
          </cell>
          <cell r="AY61">
            <v>108699.56</v>
          </cell>
          <cell r="AZ61">
            <v>0</v>
          </cell>
          <cell r="BA61">
            <v>999.37</v>
          </cell>
          <cell r="BB61">
            <v>8469825.8599999994</v>
          </cell>
          <cell r="BC61">
            <v>3099.57</v>
          </cell>
          <cell r="BD61">
            <v>306012.2</v>
          </cell>
          <cell r="BE61">
            <v>135661.32</v>
          </cell>
          <cell r="BF61">
            <v>90295.09</v>
          </cell>
          <cell r="BG61">
            <v>0</v>
          </cell>
          <cell r="BH61">
            <v>235207.32990000001</v>
          </cell>
          <cell r="BI61">
            <v>63135.199999999997</v>
          </cell>
          <cell r="BJ61">
            <v>0</v>
          </cell>
          <cell r="BK61">
            <v>4080.92</v>
          </cell>
          <cell r="BL61">
            <v>98184.83</v>
          </cell>
          <cell r="BM61">
            <v>15538017</v>
          </cell>
          <cell r="BN61">
            <v>0</v>
          </cell>
          <cell r="BO61">
            <v>19086.38</v>
          </cell>
          <cell r="BP61">
            <v>0</v>
          </cell>
          <cell r="BQ61">
            <v>47797.19</v>
          </cell>
          <cell r="BR61">
            <v>42614.91</v>
          </cell>
          <cell r="BS61">
            <v>25300.28</v>
          </cell>
          <cell r="BT61">
            <v>5637222.2599999998</v>
          </cell>
          <cell r="BU61">
            <v>25227.62</v>
          </cell>
          <cell r="BV61">
            <v>66922.929999999993</v>
          </cell>
          <cell r="BW61">
            <v>321149.67</v>
          </cell>
          <cell r="BX61">
            <v>136612.66</v>
          </cell>
          <cell r="BY61">
            <v>1454905.88</v>
          </cell>
          <cell r="BZ61">
            <v>18106.939999999999</v>
          </cell>
          <cell r="CA61">
            <v>0</v>
          </cell>
          <cell r="CB61">
            <v>4235.3599999999997</v>
          </cell>
        </row>
        <row r="63">
          <cell r="H63">
            <v>21795446.98</v>
          </cell>
          <cell r="I63">
            <v>2030350.85</v>
          </cell>
          <cell r="J63">
            <v>1193880.68</v>
          </cell>
          <cell r="K63">
            <v>0</v>
          </cell>
          <cell r="L63">
            <v>0</v>
          </cell>
          <cell r="M63">
            <v>0</v>
          </cell>
          <cell r="N63">
            <v>27120814</v>
          </cell>
          <cell r="O63">
            <v>1718262.97</v>
          </cell>
          <cell r="P63">
            <v>1325015.03</v>
          </cell>
          <cell r="Q63">
            <v>85263.6</v>
          </cell>
          <cell r="R63">
            <v>0</v>
          </cell>
          <cell r="S63">
            <v>182585.37</v>
          </cell>
          <cell r="T63">
            <v>21274440.199999999</v>
          </cell>
          <cell r="U63">
            <v>3675389.49</v>
          </cell>
          <cell r="V63">
            <v>0</v>
          </cell>
          <cell r="W63">
            <v>143294.34</v>
          </cell>
          <cell r="X63">
            <v>0</v>
          </cell>
          <cell r="Y63">
            <v>0</v>
          </cell>
          <cell r="Z63">
            <v>8424249.5</v>
          </cell>
          <cell r="AA63">
            <v>0</v>
          </cell>
          <cell r="AB63">
            <v>28914.14</v>
          </cell>
          <cell r="AC63">
            <v>60685</v>
          </cell>
          <cell r="AD63">
            <v>0</v>
          </cell>
          <cell r="AE63">
            <v>32671.27</v>
          </cell>
          <cell r="AF63">
            <v>0</v>
          </cell>
          <cell r="AG63">
            <v>0</v>
          </cell>
          <cell r="AH63">
            <v>0</v>
          </cell>
          <cell r="AI63">
            <v>13895345.08</v>
          </cell>
          <cell r="AJ63">
            <v>128004.15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159356.42000000001</v>
          </cell>
          <cell r="AS63">
            <v>415</v>
          </cell>
          <cell r="AT63">
            <v>0</v>
          </cell>
          <cell r="AU63">
            <v>14885547.4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67263565.939999998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74718252.230000004</v>
          </cell>
          <cell r="BN63">
            <v>17056862.34</v>
          </cell>
          <cell r="BO63">
            <v>47880</v>
          </cell>
          <cell r="BP63">
            <v>0</v>
          </cell>
          <cell r="BQ63">
            <v>295573.57</v>
          </cell>
          <cell r="BR63">
            <v>0</v>
          </cell>
          <cell r="BS63">
            <v>0</v>
          </cell>
          <cell r="BT63">
            <v>15883286.23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98514.85</v>
          </cell>
          <cell r="BZ63">
            <v>0</v>
          </cell>
          <cell r="CA63">
            <v>0</v>
          </cell>
          <cell r="CB63">
            <v>115385</v>
          </cell>
        </row>
        <row r="64">
          <cell r="H64">
            <v>27458323.640000001</v>
          </cell>
          <cell r="I64">
            <v>7191626.8399999999</v>
          </cell>
          <cell r="J64">
            <v>8374264.0899999999</v>
          </cell>
          <cell r="K64">
            <v>368341</v>
          </cell>
          <cell r="L64">
            <v>373114.75</v>
          </cell>
          <cell r="M64">
            <v>0</v>
          </cell>
          <cell r="N64">
            <v>149230433.5</v>
          </cell>
          <cell r="O64">
            <v>19609846</v>
          </cell>
          <cell r="P64">
            <v>3938235.16</v>
          </cell>
          <cell r="Q64">
            <v>10204014</v>
          </cell>
          <cell r="R64">
            <v>371665</v>
          </cell>
          <cell r="S64">
            <v>13720370.5</v>
          </cell>
          <cell r="T64">
            <v>20908688</v>
          </cell>
          <cell r="U64">
            <v>4767775.25</v>
          </cell>
          <cell r="V64">
            <v>31699.41</v>
          </cell>
          <cell r="W64">
            <v>529442.25</v>
          </cell>
          <cell r="X64">
            <v>5312017.5</v>
          </cell>
          <cell r="Y64">
            <v>2886751.2</v>
          </cell>
          <cell r="Z64">
            <v>151076157.97999999</v>
          </cell>
          <cell r="AA64">
            <v>16885841.879999999</v>
          </cell>
          <cell r="AB64">
            <v>2147152.16</v>
          </cell>
          <cell r="AC64">
            <v>11353655.210000001</v>
          </cell>
          <cell r="AD64">
            <v>2915597</v>
          </cell>
          <cell r="AE64">
            <v>4191148.66</v>
          </cell>
          <cell r="AF64">
            <v>9875876.9900000002</v>
          </cell>
          <cell r="AG64">
            <v>218245.31</v>
          </cell>
          <cell r="AH64">
            <v>3939681</v>
          </cell>
          <cell r="AI64">
            <v>52256621</v>
          </cell>
          <cell r="AJ64">
            <v>1839785.97</v>
          </cell>
          <cell r="AK64">
            <v>2514652.38</v>
          </cell>
          <cell r="AL64">
            <v>819178</v>
          </cell>
          <cell r="AM64">
            <v>1509951.7</v>
          </cell>
          <cell r="AN64">
            <v>1407119</v>
          </cell>
          <cell r="AO64">
            <v>1325414.6100000001</v>
          </cell>
          <cell r="AP64">
            <v>1413002.5</v>
          </cell>
          <cell r="AQ64">
            <v>1752250.5</v>
          </cell>
          <cell r="AR64">
            <v>665727</v>
          </cell>
          <cell r="AS64">
            <v>2215518.5</v>
          </cell>
          <cell r="AT64">
            <v>1180287.1200000001</v>
          </cell>
          <cell r="AU64">
            <v>20191206</v>
          </cell>
          <cell r="AV64">
            <v>943322.33</v>
          </cell>
          <cell r="AW64">
            <v>1083261</v>
          </cell>
          <cell r="AX64">
            <v>1781213.65</v>
          </cell>
          <cell r="AY64">
            <v>2391527.91</v>
          </cell>
          <cell r="AZ64">
            <v>733905.65</v>
          </cell>
          <cell r="BA64">
            <v>2048050.76</v>
          </cell>
          <cell r="BB64">
            <v>89668049.5</v>
          </cell>
          <cell r="BC64">
            <v>1491892</v>
          </cell>
          <cell r="BD64">
            <v>3690729</v>
          </cell>
          <cell r="BE64">
            <v>7541386.4900000002</v>
          </cell>
          <cell r="BF64">
            <v>1547104.71</v>
          </cell>
          <cell r="BG64">
            <v>3131486</v>
          </cell>
          <cell r="BH64">
            <v>8407465.2599999998</v>
          </cell>
          <cell r="BI64">
            <v>2671472.33</v>
          </cell>
          <cell r="BJ64">
            <v>5330099.1399999997</v>
          </cell>
          <cell r="BK64">
            <v>1450157.25</v>
          </cell>
          <cell r="BL64">
            <v>606278</v>
          </cell>
          <cell r="BM64">
            <v>83187376.040000007</v>
          </cell>
          <cell r="BN64">
            <v>26574633.859999999</v>
          </cell>
          <cell r="BO64">
            <v>4212525</v>
          </cell>
          <cell r="BP64">
            <v>4173125.21</v>
          </cell>
          <cell r="BQ64">
            <v>2940702</v>
          </cell>
          <cell r="BR64">
            <v>9305312</v>
          </cell>
          <cell r="BS64">
            <v>2122329.06</v>
          </cell>
          <cell r="BT64">
            <v>30457404.52</v>
          </cell>
          <cell r="BU64">
            <v>1094569.5</v>
          </cell>
          <cell r="BV64">
            <v>676933.5</v>
          </cell>
          <cell r="BW64">
            <v>2298710.75</v>
          </cell>
          <cell r="BX64">
            <v>5110812.5599999996</v>
          </cell>
          <cell r="BY64">
            <v>10506232.939999999</v>
          </cell>
          <cell r="BZ64">
            <v>1295819.1200000001</v>
          </cell>
          <cell r="CA64">
            <v>911230.2</v>
          </cell>
          <cell r="CB64">
            <v>966329.5</v>
          </cell>
        </row>
        <row r="65">
          <cell r="H65">
            <v>20507045.140000001</v>
          </cell>
          <cell r="I65">
            <v>7044212.5099999998</v>
          </cell>
          <cell r="J65">
            <v>9618818.9800000004</v>
          </cell>
          <cell r="K65">
            <v>44264</v>
          </cell>
          <cell r="L65">
            <v>4605.25</v>
          </cell>
          <cell r="M65">
            <v>0</v>
          </cell>
          <cell r="N65">
            <v>118432658.55</v>
          </cell>
          <cell r="O65">
            <v>28583945.25</v>
          </cell>
          <cell r="P65">
            <v>1796484.25</v>
          </cell>
          <cell r="Q65">
            <v>4001173.93</v>
          </cell>
          <cell r="R65">
            <v>83048.5</v>
          </cell>
          <cell r="S65">
            <v>9168061.25</v>
          </cell>
          <cell r="T65">
            <v>15359694</v>
          </cell>
          <cell r="U65">
            <v>3107439.75</v>
          </cell>
          <cell r="V65">
            <v>0</v>
          </cell>
          <cell r="W65">
            <v>21215.37</v>
          </cell>
          <cell r="X65">
            <v>3307668</v>
          </cell>
          <cell r="Y65">
            <v>1168689.95</v>
          </cell>
          <cell r="Z65">
            <v>110967885.45999999</v>
          </cell>
          <cell r="AA65">
            <v>16287874.48</v>
          </cell>
          <cell r="AB65">
            <v>1275481.1000000001</v>
          </cell>
          <cell r="AC65">
            <v>8188339</v>
          </cell>
          <cell r="AD65">
            <v>550028.4</v>
          </cell>
          <cell r="AE65">
            <v>1108142.5</v>
          </cell>
          <cell r="AF65">
            <v>7305887.25</v>
          </cell>
          <cell r="AG65">
            <v>44120.58</v>
          </cell>
          <cell r="AH65">
            <v>550574</v>
          </cell>
          <cell r="AI65">
            <v>58246284.600000001</v>
          </cell>
          <cell r="AJ65">
            <v>327362.58</v>
          </cell>
          <cell r="AK65">
            <v>426730.84</v>
          </cell>
          <cell r="AL65">
            <v>313642</v>
          </cell>
          <cell r="AM65">
            <v>680314.75</v>
          </cell>
          <cell r="AN65">
            <v>352147</v>
          </cell>
          <cell r="AO65">
            <v>258134.89</v>
          </cell>
          <cell r="AP65">
            <v>489996</v>
          </cell>
          <cell r="AQ65">
            <v>783719.5</v>
          </cell>
          <cell r="AR65">
            <v>156851.48000000001</v>
          </cell>
          <cell r="AS65">
            <v>315168.34000000003</v>
          </cell>
          <cell r="AT65">
            <v>152337.75</v>
          </cell>
          <cell r="AU65">
            <v>21235521.050000001</v>
          </cell>
          <cell r="AV65">
            <v>190785.37</v>
          </cell>
          <cell r="AW65">
            <v>266803</v>
          </cell>
          <cell r="AX65">
            <v>296045.75</v>
          </cell>
          <cell r="AY65">
            <v>633987.28</v>
          </cell>
          <cell r="AZ65">
            <v>192505.76</v>
          </cell>
          <cell r="BA65">
            <v>846407.47</v>
          </cell>
          <cell r="BB65">
            <v>68029483.200000003</v>
          </cell>
          <cell r="BC65">
            <v>775717.5</v>
          </cell>
          <cell r="BD65">
            <v>37732695.25</v>
          </cell>
          <cell r="BE65">
            <v>4095749.8</v>
          </cell>
          <cell r="BF65">
            <v>500097.45</v>
          </cell>
          <cell r="BG65">
            <v>2603894.86</v>
          </cell>
          <cell r="BH65">
            <v>16564087.98</v>
          </cell>
          <cell r="BI65">
            <v>4889865.8499999996</v>
          </cell>
          <cell r="BJ65">
            <v>1966684.65</v>
          </cell>
          <cell r="BK65">
            <v>437477.35</v>
          </cell>
          <cell r="BL65">
            <v>146400.75</v>
          </cell>
          <cell r="BM65">
            <v>72127288.799999997</v>
          </cell>
          <cell r="BN65">
            <v>33975143.259999998</v>
          </cell>
          <cell r="BO65">
            <v>1205530</v>
          </cell>
          <cell r="BP65">
            <v>519973.5</v>
          </cell>
          <cell r="BQ65">
            <v>2555322</v>
          </cell>
          <cell r="BR65">
            <v>2671133</v>
          </cell>
          <cell r="BS65">
            <v>889492.82</v>
          </cell>
          <cell r="BT65">
            <v>40587185.490000002</v>
          </cell>
          <cell r="BU65">
            <v>333146.5</v>
          </cell>
          <cell r="BV65">
            <v>189132.75</v>
          </cell>
          <cell r="BW65">
            <v>492947.9</v>
          </cell>
          <cell r="BX65">
            <v>2355813.39</v>
          </cell>
          <cell r="BY65">
            <v>5783332.7300000004</v>
          </cell>
          <cell r="BZ65">
            <v>307974.78999999998</v>
          </cell>
          <cell r="CA65">
            <v>583727</v>
          </cell>
          <cell r="CB65">
            <v>759322.6</v>
          </cell>
        </row>
        <row r="66">
          <cell r="H66">
            <v>980166.75</v>
          </cell>
          <cell r="I66">
            <v>27749.75</v>
          </cell>
          <cell r="J66">
            <v>311951.35999999999</v>
          </cell>
          <cell r="K66">
            <v>66806</v>
          </cell>
          <cell r="L66">
            <v>0</v>
          </cell>
          <cell r="M66">
            <v>13712.01</v>
          </cell>
          <cell r="N66">
            <v>6108828.0499999998</v>
          </cell>
          <cell r="O66">
            <v>138820</v>
          </cell>
          <cell r="P66">
            <v>226614</v>
          </cell>
          <cell r="Q66">
            <v>5638.75</v>
          </cell>
          <cell r="R66">
            <v>0</v>
          </cell>
          <cell r="S66">
            <v>12254</v>
          </cell>
          <cell r="T66">
            <v>1870054.5</v>
          </cell>
          <cell r="U66">
            <v>217330.75</v>
          </cell>
          <cell r="V66">
            <v>0</v>
          </cell>
          <cell r="W66">
            <v>7875</v>
          </cell>
          <cell r="X66">
            <v>121933</v>
          </cell>
          <cell r="Y66">
            <v>0</v>
          </cell>
          <cell r="Z66">
            <v>9207760.8300000001</v>
          </cell>
          <cell r="AA66">
            <v>0</v>
          </cell>
          <cell r="AB66">
            <v>0</v>
          </cell>
          <cell r="AC66">
            <v>0</v>
          </cell>
          <cell r="AD66">
            <v>71608.5</v>
          </cell>
          <cell r="AE66">
            <v>0</v>
          </cell>
          <cell r="AF66">
            <v>111403.5</v>
          </cell>
          <cell r="AG66">
            <v>780216</v>
          </cell>
          <cell r="AH66">
            <v>0</v>
          </cell>
          <cell r="AI66">
            <v>5153148</v>
          </cell>
          <cell r="AJ66">
            <v>32345</v>
          </cell>
          <cell r="AK66">
            <v>0</v>
          </cell>
          <cell r="AL66">
            <v>0</v>
          </cell>
          <cell r="AM66">
            <v>3343.85</v>
          </cell>
          <cell r="AN66">
            <v>0</v>
          </cell>
          <cell r="AO66">
            <v>14614.5</v>
          </cell>
          <cell r="AP66">
            <v>0</v>
          </cell>
          <cell r="AQ66">
            <v>0</v>
          </cell>
          <cell r="AR66">
            <v>35970.5</v>
          </cell>
          <cell r="AS66">
            <v>102864</v>
          </cell>
          <cell r="AT66">
            <v>0</v>
          </cell>
          <cell r="AU66">
            <v>18642.5</v>
          </cell>
          <cell r="AV66">
            <v>123209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684992.75</v>
          </cell>
          <cell r="BC66">
            <v>0</v>
          </cell>
          <cell r="BD66">
            <v>0</v>
          </cell>
          <cell r="BE66">
            <v>156994</v>
          </cell>
          <cell r="BF66">
            <v>284853</v>
          </cell>
          <cell r="BG66">
            <v>28508</v>
          </cell>
          <cell r="BH66">
            <v>159997.75</v>
          </cell>
          <cell r="BI66">
            <v>2073.75</v>
          </cell>
          <cell r="BJ66">
            <v>94024</v>
          </cell>
          <cell r="BK66">
            <v>69014</v>
          </cell>
          <cell r="BL66">
            <v>0</v>
          </cell>
          <cell r="BM66">
            <v>1396187.9</v>
          </cell>
          <cell r="BN66">
            <v>1355541.89</v>
          </cell>
          <cell r="BO66">
            <v>188597</v>
          </cell>
          <cell r="BP66">
            <v>0</v>
          </cell>
          <cell r="BQ66">
            <v>13754</v>
          </cell>
          <cell r="BR66">
            <v>91600</v>
          </cell>
          <cell r="BS66">
            <v>0</v>
          </cell>
          <cell r="BT66">
            <v>225784</v>
          </cell>
          <cell r="BU66">
            <v>0</v>
          </cell>
          <cell r="BV66">
            <v>0</v>
          </cell>
          <cell r="BW66">
            <v>18967.25</v>
          </cell>
          <cell r="BX66">
            <v>178380.5</v>
          </cell>
          <cell r="BY66">
            <v>1119050.17</v>
          </cell>
          <cell r="BZ66">
            <v>0</v>
          </cell>
          <cell r="CA66">
            <v>780394</v>
          </cell>
          <cell r="CB66">
            <v>2732</v>
          </cell>
        </row>
        <row r="67">
          <cell r="H67">
            <v>4980505.6500000004</v>
          </cell>
          <cell r="I67">
            <v>47716.75</v>
          </cell>
          <cell r="J67">
            <v>475915.5</v>
          </cell>
          <cell r="K67">
            <v>79185</v>
          </cell>
          <cell r="L67">
            <v>0</v>
          </cell>
          <cell r="M67">
            <v>410663.5</v>
          </cell>
          <cell r="N67">
            <v>12470544.550000001</v>
          </cell>
          <cell r="O67">
            <v>196979</v>
          </cell>
          <cell r="P67">
            <v>50456</v>
          </cell>
          <cell r="Q67">
            <v>138902.25</v>
          </cell>
          <cell r="R67">
            <v>0</v>
          </cell>
          <cell r="S67">
            <v>0</v>
          </cell>
          <cell r="T67">
            <v>1833013</v>
          </cell>
          <cell r="U67">
            <v>327801.25</v>
          </cell>
          <cell r="V67">
            <v>0</v>
          </cell>
          <cell r="W67">
            <v>125707.48</v>
          </cell>
          <cell r="X67">
            <v>0</v>
          </cell>
          <cell r="Y67">
            <v>0</v>
          </cell>
          <cell r="Z67">
            <v>5115005.25</v>
          </cell>
          <cell r="AA67">
            <v>329896</v>
          </cell>
          <cell r="AB67">
            <v>0</v>
          </cell>
          <cell r="AC67">
            <v>67242.75</v>
          </cell>
          <cell r="AD67">
            <v>0</v>
          </cell>
          <cell r="AE67">
            <v>390021.75</v>
          </cell>
          <cell r="AF67">
            <v>0</v>
          </cell>
          <cell r="AG67">
            <v>84013</v>
          </cell>
          <cell r="AH67">
            <v>0</v>
          </cell>
          <cell r="AI67">
            <v>19048787.399999999</v>
          </cell>
          <cell r="AJ67">
            <v>9965.5</v>
          </cell>
          <cell r="AK67">
            <v>0</v>
          </cell>
          <cell r="AL67">
            <v>0</v>
          </cell>
          <cell r="AM67">
            <v>49985.25</v>
          </cell>
          <cell r="AN67">
            <v>11297</v>
          </cell>
          <cell r="AO67">
            <v>20963.5</v>
          </cell>
          <cell r="AP67">
            <v>0</v>
          </cell>
          <cell r="AQ67">
            <v>0</v>
          </cell>
          <cell r="AR67">
            <v>23893.5</v>
          </cell>
          <cell r="AS67">
            <v>6679.5</v>
          </cell>
          <cell r="AT67">
            <v>0</v>
          </cell>
          <cell r="AU67">
            <v>2075133.85</v>
          </cell>
          <cell r="AV67">
            <v>26608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3762361</v>
          </cell>
          <cell r="BC67">
            <v>0</v>
          </cell>
          <cell r="BD67">
            <v>0</v>
          </cell>
          <cell r="BE67">
            <v>281010.61</v>
          </cell>
          <cell r="BF67">
            <v>1180334</v>
          </cell>
          <cell r="BG67">
            <v>1624115</v>
          </cell>
          <cell r="BH67">
            <v>8932186</v>
          </cell>
          <cell r="BI67">
            <v>120652.95</v>
          </cell>
          <cell r="BJ67">
            <v>67971.600000000006</v>
          </cell>
          <cell r="BK67">
            <v>96888</v>
          </cell>
          <cell r="BL67">
            <v>0</v>
          </cell>
          <cell r="BM67">
            <v>3794340.35</v>
          </cell>
          <cell r="BN67">
            <v>220662.99</v>
          </cell>
          <cell r="BO67">
            <v>134954</v>
          </cell>
          <cell r="BP67">
            <v>0</v>
          </cell>
          <cell r="BQ67">
            <v>47957</v>
          </cell>
          <cell r="BR67">
            <v>1876539</v>
          </cell>
          <cell r="BS67">
            <v>0</v>
          </cell>
          <cell r="BT67">
            <v>2906648.75</v>
          </cell>
          <cell r="BU67">
            <v>0</v>
          </cell>
          <cell r="BV67">
            <v>0</v>
          </cell>
          <cell r="BW67">
            <v>0</v>
          </cell>
          <cell r="BX67">
            <v>1541042.5</v>
          </cell>
          <cell r="BY67">
            <v>2211996.96</v>
          </cell>
          <cell r="BZ67">
            <v>6189</v>
          </cell>
          <cell r="CA67">
            <v>22997</v>
          </cell>
          <cell r="CB67">
            <v>1064</v>
          </cell>
        </row>
        <row r="68">
          <cell r="H68">
            <v>156345</v>
          </cell>
          <cell r="I68">
            <v>0</v>
          </cell>
          <cell r="J68">
            <v>2130</v>
          </cell>
          <cell r="K68">
            <v>12391</v>
          </cell>
          <cell r="L68">
            <v>13205</v>
          </cell>
          <cell r="M68">
            <v>0</v>
          </cell>
          <cell r="N68">
            <v>27053091.25</v>
          </cell>
          <cell r="O68">
            <v>0</v>
          </cell>
          <cell r="P68">
            <v>84387</v>
          </cell>
          <cell r="Q68">
            <v>9098757.8499999996</v>
          </cell>
          <cell r="R68">
            <v>2010831.9</v>
          </cell>
          <cell r="S68">
            <v>0</v>
          </cell>
          <cell r="T68">
            <v>7006</v>
          </cell>
          <cell r="U68">
            <v>9842</v>
          </cell>
          <cell r="V68">
            <v>436526.7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100683</v>
          </cell>
          <cell r="AD68">
            <v>0</v>
          </cell>
          <cell r="AE68">
            <v>0</v>
          </cell>
          <cell r="AF68">
            <v>15995.75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150</v>
          </cell>
          <cell r="AP68">
            <v>0</v>
          </cell>
          <cell r="AQ68">
            <v>0</v>
          </cell>
          <cell r="AR68">
            <v>0</v>
          </cell>
          <cell r="AS68">
            <v>572</v>
          </cell>
          <cell r="AT68">
            <v>17993.5</v>
          </cell>
          <cell r="AU68">
            <v>0</v>
          </cell>
          <cell r="AV68">
            <v>18345</v>
          </cell>
          <cell r="AW68">
            <v>0</v>
          </cell>
          <cell r="AX68">
            <v>0</v>
          </cell>
          <cell r="AY68">
            <v>0</v>
          </cell>
          <cell r="AZ68">
            <v>-300</v>
          </cell>
          <cell r="BA68">
            <v>0</v>
          </cell>
          <cell r="BB68">
            <v>2380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2958</v>
          </cell>
          <cell r="BK68">
            <v>0</v>
          </cell>
          <cell r="BL68">
            <v>0</v>
          </cell>
          <cell r="BM68">
            <v>408394.05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8496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</row>
        <row r="69">
          <cell r="H69">
            <v>20700769.050000001</v>
          </cell>
          <cell r="I69">
            <v>0</v>
          </cell>
          <cell r="J69">
            <v>46000</v>
          </cell>
          <cell r="K69">
            <v>0</v>
          </cell>
          <cell r="L69">
            <v>4343</v>
          </cell>
          <cell r="M69">
            <v>0</v>
          </cell>
          <cell r="N69">
            <v>48631717.75</v>
          </cell>
          <cell r="O69">
            <v>0</v>
          </cell>
          <cell r="P69">
            <v>0</v>
          </cell>
          <cell r="Q69">
            <v>660694</v>
          </cell>
          <cell r="R69">
            <v>241525.6</v>
          </cell>
          <cell r="S69">
            <v>0</v>
          </cell>
          <cell r="T69">
            <v>3772</v>
          </cell>
          <cell r="U69">
            <v>217282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7080.5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528997.37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6486434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</row>
        <row r="70">
          <cell r="H70">
            <v>8642554.2100000009</v>
          </cell>
          <cell r="I70">
            <v>1682328.17</v>
          </cell>
          <cell r="J70">
            <v>1486023.47</v>
          </cell>
          <cell r="K70">
            <v>2141991.77</v>
          </cell>
          <cell r="L70">
            <v>157578</v>
          </cell>
          <cell r="M70">
            <v>84443.76</v>
          </cell>
          <cell r="N70">
            <v>6559349.9299999997</v>
          </cell>
          <cell r="O70">
            <v>1795338.3</v>
          </cell>
          <cell r="P70">
            <v>654981.96</v>
          </cell>
          <cell r="Q70">
            <v>1229849.1200000001</v>
          </cell>
          <cell r="R70">
            <v>118726.31</v>
          </cell>
          <cell r="S70">
            <v>672466.78</v>
          </cell>
          <cell r="T70">
            <v>1905419.64</v>
          </cell>
          <cell r="U70">
            <v>967148.57</v>
          </cell>
          <cell r="V70">
            <v>65081</v>
          </cell>
          <cell r="W70">
            <v>70398.22</v>
          </cell>
          <cell r="X70">
            <v>436449.16</v>
          </cell>
          <cell r="Y70">
            <v>230410.97</v>
          </cell>
          <cell r="Z70">
            <v>6210310.5599999996</v>
          </cell>
          <cell r="AA70">
            <v>2669164.7999999998</v>
          </cell>
          <cell r="AB70">
            <v>96228.81</v>
          </cell>
          <cell r="AC70">
            <v>2124666.6</v>
          </cell>
          <cell r="AD70">
            <v>1878557.82</v>
          </cell>
          <cell r="AE70">
            <v>190824.44</v>
          </cell>
          <cell r="AF70">
            <v>468287.75</v>
          </cell>
          <cell r="AG70">
            <v>64954.84</v>
          </cell>
          <cell r="AH70">
            <v>190759.94</v>
          </cell>
          <cell r="AI70">
            <v>3329155.38</v>
          </cell>
          <cell r="AJ70">
            <v>91275.43</v>
          </cell>
          <cell r="AK70">
            <v>116987</v>
          </cell>
          <cell r="AL70">
            <v>72559.199999999997</v>
          </cell>
          <cell r="AM70">
            <v>92668.25</v>
          </cell>
          <cell r="AN70">
            <v>120764</v>
          </cell>
          <cell r="AO70">
            <v>200437.73</v>
          </cell>
          <cell r="AP70">
            <v>70026</v>
          </cell>
          <cell r="AQ70">
            <v>212341.23</v>
          </cell>
          <cell r="AR70">
            <v>104894.11</v>
          </cell>
          <cell r="AS70">
            <v>103614.33</v>
          </cell>
          <cell r="AT70">
            <v>66907.25</v>
          </cell>
          <cell r="AU70">
            <v>1019261.04</v>
          </cell>
          <cell r="AV70">
            <v>29689.18</v>
          </cell>
          <cell r="AW70">
            <v>123872.47</v>
          </cell>
          <cell r="AX70">
            <v>83110.960000000006</v>
          </cell>
          <cell r="AY70">
            <v>170880.15</v>
          </cell>
          <cell r="AZ70">
            <v>66920</v>
          </cell>
          <cell r="BA70">
            <v>192836.05</v>
          </cell>
          <cell r="BB70">
            <v>8936780.4399999995</v>
          </cell>
          <cell r="BC70">
            <v>163272.57999999999</v>
          </cell>
          <cell r="BD70">
            <v>214219.75</v>
          </cell>
          <cell r="BE70">
            <v>215806</v>
          </cell>
          <cell r="BF70">
            <v>676397.45</v>
          </cell>
          <cell r="BG70">
            <v>405808.6</v>
          </cell>
          <cell r="BH70">
            <v>1018919.44</v>
          </cell>
          <cell r="BI70">
            <v>223845.64</v>
          </cell>
          <cell r="BJ70">
            <v>668402.84</v>
          </cell>
          <cell r="BK70">
            <v>83613</v>
          </cell>
          <cell r="BL70">
            <v>76807.5</v>
          </cell>
          <cell r="BM70">
            <v>4407062.2</v>
          </cell>
          <cell r="BN70">
            <v>1809016.79</v>
          </cell>
          <cell r="BO70">
            <v>460535</v>
          </cell>
          <cell r="BP70">
            <v>131502.49</v>
          </cell>
          <cell r="BQ70">
            <v>382460.69</v>
          </cell>
          <cell r="BR70">
            <v>491688.63</v>
          </cell>
          <cell r="BS70">
            <v>170440.25</v>
          </cell>
          <cell r="BT70">
            <v>4421439.96</v>
          </cell>
          <cell r="BU70">
            <v>84040.51</v>
          </cell>
          <cell r="BV70">
            <v>669583.93000000005</v>
          </cell>
          <cell r="BW70">
            <v>515715.25</v>
          </cell>
          <cell r="BX70">
            <v>438778.91</v>
          </cell>
          <cell r="BY70">
            <v>847067.43</v>
          </cell>
          <cell r="BZ70">
            <v>123239.67</v>
          </cell>
          <cell r="CA70">
            <v>96478.01</v>
          </cell>
          <cell r="CB70">
            <v>115210.28</v>
          </cell>
        </row>
        <row r="71">
          <cell r="H71">
            <v>3078487</v>
          </cell>
          <cell r="I71">
            <v>4754458.5</v>
          </cell>
          <cell r="J71">
            <v>745528.5</v>
          </cell>
          <cell r="K71">
            <v>67802</v>
          </cell>
          <cell r="L71">
            <v>7312</v>
          </cell>
          <cell r="M71">
            <v>0</v>
          </cell>
          <cell r="N71">
            <v>23527584.350000001</v>
          </cell>
          <cell r="O71">
            <v>8518843</v>
          </cell>
          <cell r="P71">
            <v>2154385.2000000002</v>
          </cell>
          <cell r="Q71">
            <v>329469</v>
          </cell>
          <cell r="R71">
            <v>106425</v>
          </cell>
          <cell r="S71">
            <v>317818</v>
          </cell>
          <cell r="T71">
            <v>1201444.5</v>
          </cell>
          <cell r="U71">
            <v>4964602.75</v>
          </cell>
          <cell r="V71">
            <v>81247.600000000006</v>
          </cell>
          <cell r="W71">
            <v>3109453.24</v>
          </cell>
          <cell r="X71">
            <v>789467</v>
          </cell>
          <cell r="Y71">
            <v>357021</v>
          </cell>
          <cell r="Z71">
            <v>1852849.75</v>
          </cell>
          <cell r="AA71">
            <v>7423029.5</v>
          </cell>
          <cell r="AB71">
            <v>2500104.25</v>
          </cell>
          <cell r="AC71">
            <v>1467389</v>
          </cell>
          <cell r="AD71">
            <v>164858</v>
          </cell>
          <cell r="AE71">
            <v>57962.5</v>
          </cell>
          <cell r="AF71">
            <v>7511791.5</v>
          </cell>
          <cell r="AG71">
            <v>186392</v>
          </cell>
          <cell r="AH71">
            <v>83612</v>
          </cell>
          <cell r="AI71">
            <v>2977506</v>
          </cell>
          <cell r="AJ71">
            <v>17078</v>
          </cell>
          <cell r="AK71">
            <v>0</v>
          </cell>
          <cell r="AL71">
            <v>324077</v>
          </cell>
          <cell r="AM71">
            <v>12186</v>
          </cell>
          <cell r="AN71">
            <v>99732</v>
          </cell>
          <cell r="AO71">
            <v>19264</v>
          </cell>
          <cell r="AP71">
            <v>63385</v>
          </cell>
          <cell r="AQ71">
            <v>112164</v>
          </cell>
          <cell r="AR71">
            <v>36766</v>
          </cell>
          <cell r="AS71">
            <v>10232</v>
          </cell>
          <cell r="AT71">
            <v>0</v>
          </cell>
          <cell r="AU71">
            <v>963212.5</v>
          </cell>
          <cell r="AV71">
            <v>0</v>
          </cell>
          <cell r="AW71">
            <v>101421</v>
          </cell>
          <cell r="AX71">
            <v>105063</v>
          </cell>
          <cell r="AY71">
            <v>2544</v>
          </cell>
          <cell r="AZ71">
            <v>2253</v>
          </cell>
          <cell r="BA71">
            <v>0</v>
          </cell>
          <cell r="BB71">
            <v>9558367.5</v>
          </cell>
          <cell r="BC71">
            <v>335579.5</v>
          </cell>
          <cell r="BD71">
            <v>111011.25</v>
          </cell>
          <cell r="BE71">
            <v>0</v>
          </cell>
          <cell r="BF71">
            <v>0</v>
          </cell>
          <cell r="BG71">
            <v>164316</v>
          </cell>
          <cell r="BH71">
            <v>735783.5</v>
          </cell>
          <cell r="BI71">
            <v>2078056.93</v>
          </cell>
          <cell r="BJ71">
            <v>2043662</v>
          </cell>
          <cell r="BK71">
            <v>0</v>
          </cell>
          <cell r="BL71">
            <v>7460</v>
          </cell>
          <cell r="BM71">
            <v>3089205.67</v>
          </cell>
          <cell r="BN71">
            <v>7212805.5099999998</v>
          </cell>
          <cell r="BO71">
            <v>0</v>
          </cell>
          <cell r="BP71">
            <v>44755</v>
          </cell>
          <cell r="BQ71">
            <v>0</v>
          </cell>
          <cell r="BR71">
            <v>0</v>
          </cell>
          <cell r="BS71">
            <v>0</v>
          </cell>
          <cell r="BT71">
            <v>4176878</v>
          </cell>
          <cell r="BU71">
            <v>44296</v>
          </cell>
          <cell r="BV71">
            <v>0</v>
          </cell>
          <cell r="BW71">
            <v>263134.75</v>
          </cell>
          <cell r="BX71">
            <v>324131.75</v>
          </cell>
          <cell r="BY71">
            <v>695577.92</v>
          </cell>
          <cell r="BZ71">
            <v>61773</v>
          </cell>
          <cell r="CA71">
            <v>0</v>
          </cell>
          <cell r="CB71">
            <v>1463327</v>
          </cell>
        </row>
        <row r="72">
          <cell r="H72">
            <v>2789354.4</v>
          </cell>
          <cell r="I72">
            <v>3585957.5</v>
          </cell>
          <cell r="J72">
            <v>940875</v>
          </cell>
          <cell r="K72">
            <v>47971</v>
          </cell>
          <cell r="L72">
            <v>54704</v>
          </cell>
          <cell r="M72">
            <v>3710.79</v>
          </cell>
          <cell r="N72">
            <v>15457911.35</v>
          </cell>
          <cell r="O72">
            <v>1100313.75</v>
          </cell>
          <cell r="P72">
            <v>49277</v>
          </cell>
          <cell r="Q72">
            <v>1106083</v>
          </cell>
          <cell r="R72">
            <v>72036</v>
          </cell>
          <cell r="S72">
            <v>1732659.5</v>
          </cell>
          <cell r="T72">
            <v>329241</v>
          </cell>
          <cell r="U72">
            <v>209500</v>
          </cell>
          <cell r="V72">
            <v>90483.5</v>
          </cell>
          <cell r="W72">
            <v>0</v>
          </cell>
          <cell r="X72">
            <v>174551.5</v>
          </cell>
          <cell r="Y72">
            <v>0</v>
          </cell>
          <cell r="Z72">
            <v>4579640</v>
          </cell>
          <cell r="AA72">
            <v>1462703.5</v>
          </cell>
          <cell r="AB72">
            <v>0</v>
          </cell>
          <cell r="AC72">
            <v>1064696.6000000001</v>
          </cell>
          <cell r="AD72">
            <v>87069.5</v>
          </cell>
          <cell r="AE72">
            <v>250873.25</v>
          </cell>
          <cell r="AF72">
            <v>4035453.64</v>
          </cell>
          <cell r="AG72">
            <v>0</v>
          </cell>
          <cell r="AH72">
            <v>16159.84</v>
          </cell>
          <cell r="AI72">
            <v>4951215.5</v>
          </cell>
          <cell r="AJ72">
            <v>0</v>
          </cell>
          <cell r="AK72">
            <v>32924</v>
          </cell>
          <cell r="AL72">
            <v>7833</v>
          </cell>
          <cell r="AM72">
            <v>50845.5</v>
          </cell>
          <cell r="AN72">
            <v>54597</v>
          </cell>
          <cell r="AO72">
            <v>0</v>
          </cell>
          <cell r="AP72">
            <v>8848</v>
          </cell>
          <cell r="AQ72">
            <v>27276</v>
          </cell>
          <cell r="AR72">
            <v>17503</v>
          </cell>
          <cell r="AS72">
            <v>31102</v>
          </cell>
          <cell r="AT72">
            <v>52701.25</v>
          </cell>
          <cell r="AU72">
            <v>2348294</v>
          </cell>
          <cell r="AV72">
            <v>0</v>
          </cell>
          <cell r="AW72">
            <v>31200</v>
          </cell>
          <cell r="AX72">
            <v>193755</v>
          </cell>
          <cell r="AY72">
            <v>208533</v>
          </cell>
          <cell r="AZ72">
            <v>4254</v>
          </cell>
          <cell r="BA72">
            <v>34855</v>
          </cell>
          <cell r="BB72">
            <v>1497259.5</v>
          </cell>
          <cell r="BC72">
            <v>0</v>
          </cell>
          <cell r="BD72">
            <v>926011.75</v>
          </cell>
          <cell r="BE72">
            <v>900</v>
          </cell>
          <cell r="BF72">
            <v>287011</v>
          </cell>
          <cell r="BG72">
            <v>3984496</v>
          </cell>
          <cell r="BH72">
            <v>538448.5</v>
          </cell>
          <cell r="BI72">
            <v>3344258.5</v>
          </cell>
          <cell r="BJ72">
            <v>396947</v>
          </cell>
          <cell r="BK72">
            <v>0</v>
          </cell>
          <cell r="BL72">
            <v>17121</v>
          </cell>
          <cell r="BM72">
            <v>11450307.75</v>
          </cell>
          <cell r="BN72">
            <v>2138410.69</v>
          </cell>
          <cell r="BO72">
            <v>0</v>
          </cell>
          <cell r="BP72">
            <v>0</v>
          </cell>
          <cell r="BQ72">
            <v>0</v>
          </cell>
          <cell r="BR72">
            <v>104106</v>
          </cell>
          <cell r="BS72">
            <v>78515.5</v>
          </cell>
          <cell r="BT72">
            <v>8565528</v>
          </cell>
          <cell r="BU72">
            <v>76014.5</v>
          </cell>
          <cell r="BV72">
            <v>70901</v>
          </cell>
          <cell r="BW72">
            <v>93985.5</v>
          </cell>
          <cell r="BX72">
            <v>0</v>
          </cell>
          <cell r="BY72">
            <v>2925892.14</v>
          </cell>
          <cell r="BZ72">
            <v>133147.5</v>
          </cell>
          <cell r="CA72">
            <v>43382</v>
          </cell>
          <cell r="CB72">
            <v>101832</v>
          </cell>
        </row>
        <row r="73">
          <cell r="H73">
            <v>2909328.8</v>
          </cell>
          <cell r="I73">
            <v>0</v>
          </cell>
          <cell r="J73">
            <v>5887943.3499999996</v>
          </cell>
          <cell r="K73">
            <v>0</v>
          </cell>
          <cell r="L73">
            <v>0</v>
          </cell>
          <cell r="M73">
            <v>0</v>
          </cell>
          <cell r="N73">
            <v>812203</v>
          </cell>
          <cell r="O73">
            <v>61404.4</v>
          </cell>
          <cell r="P73">
            <v>0</v>
          </cell>
          <cell r="Q73">
            <v>12471163.199999999</v>
          </cell>
          <cell r="R73">
            <v>0</v>
          </cell>
          <cell r="S73">
            <v>0</v>
          </cell>
          <cell r="T73">
            <v>0</v>
          </cell>
          <cell r="U73">
            <v>20433.5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21556013.5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38729187.649999999</v>
          </cell>
          <cell r="AJ73">
            <v>0</v>
          </cell>
          <cell r="AK73">
            <v>14415</v>
          </cell>
          <cell r="AL73">
            <v>0</v>
          </cell>
          <cell r="AM73">
            <v>52281.760000000002</v>
          </cell>
          <cell r="AN73">
            <v>0</v>
          </cell>
          <cell r="AO73">
            <v>0</v>
          </cell>
          <cell r="AP73">
            <v>0</v>
          </cell>
          <cell r="AQ73">
            <v>40295</v>
          </cell>
          <cell r="AR73">
            <v>0</v>
          </cell>
          <cell r="AS73">
            <v>0</v>
          </cell>
          <cell r="AT73">
            <v>33419.5</v>
          </cell>
          <cell r="AU73">
            <v>734467</v>
          </cell>
          <cell r="AV73">
            <v>0</v>
          </cell>
          <cell r="AW73">
            <v>0</v>
          </cell>
          <cell r="AX73">
            <v>27671</v>
          </cell>
          <cell r="AY73">
            <v>292756</v>
          </cell>
          <cell r="AZ73">
            <v>0</v>
          </cell>
          <cell r="BA73">
            <v>46679</v>
          </cell>
          <cell r="BB73">
            <v>45411670</v>
          </cell>
          <cell r="BC73">
            <v>0</v>
          </cell>
          <cell r="BD73">
            <v>0</v>
          </cell>
          <cell r="BE73">
            <v>44649</v>
          </cell>
          <cell r="BF73">
            <v>1084498</v>
          </cell>
          <cell r="BG73">
            <v>11265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250239.2</v>
          </cell>
          <cell r="BN73">
            <v>5487156.4199999999</v>
          </cell>
          <cell r="BO73">
            <v>0</v>
          </cell>
          <cell r="BP73">
            <v>0</v>
          </cell>
          <cell r="BQ73">
            <v>0</v>
          </cell>
          <cell r="BR73">
            <v>158799</v>
          </cell>
          <cell r="BS73">
            <v>292995.75</v>
          </cell>
          <cell r="BT73">
            <v>24660087.800000001</v>
          </cell>
          <cell r="BU73">
            <v>20279</v>
          </cell>
          <cell r="BV73">
            <v>171396</v>
          </cell>
          <cell r="BW73">
            <v>12419.5</v>
          </cell>
          <cell r="BX73">
            <v>0</v>
          </cell>
          <cell r="BY73">
            <v>3294.36</v>
          </cell>
          <cell r="BZ73">
            <v>180392</v>
          </cell>
          <cell r="CA73">
            <v>113182</v>
          </cell>
          <cell r="CB73">
            <v>0</v>
          </cell>
        </row>
        <row r="74">
          <cell r="H74">
            <v>-11712658.59</v>
          </cell>
          <cell r="I74">
            <v>0</v>
          </cell>
          <cell r="J74">
            <v>0</v>
          </cell>
          <cell r="K74">
            <v>0</v>
          </cell>
          <cell r="L74">
            <v>-15750</v>
          </cell>
          <cell r="M74">
            <v>0</v>
          </cell>
          <cell r="N74">
            <v>-75407890.390000001</v>
          </cell>
          <cell r="O74">
            <v>-1307821.03</v>
          </cell>
          <cell r="P74">
            <v>-197496.81</v>
          </cell>
          <cell r="Q74">
            <v>-4249462.2699999996</v>
          </cell>
          <cell r="R74">
            <v>0</v>
          </cell>
          <cell r="S74">
            <v>-3254004.53</v>
          </cell>
          <cell r="T74">
            <v>-5527863.71</v>
          </cell>
          <cell r="U74">
            <v>-225851.3</v>
          </cell>
          <cell r="V74">
            <v>0</v>
          </cell>
          <cell r="W74">
            <v>-121878.89</v>
          </cell>
          <cell r="X74">
            <v>-659020.18999999994</v>
          </cell>
          <cell r="Y74">
            <v>-100056.25</v>
          </cell>
          <cell r="Z74">
            <v>0</v>
          </cell>
          <cell r="AA74">
            <v>0</v>
          </cell>
          <cell r="AB74">
            <v>-115979</v>
          </cell>
          <cell r="AC74">
            <v>0</v>
          </cell>
          <cell r="AD74">
            <v>2691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-23339818.149999999</v>
          </cell>
          <cell r="AJ74">
            <v>-1382197.47</v>
          </cell>
          <cell r="AK74">
            <v>-1616594.16</v>
          </cell>
          <cell r="AL74">
            <v>-459878.18</v>
          </cell>
          <cell r="AM74">
            <v>-1016644.31</v>
          </cell>
          <cell r="AN74">
            <v>-808778.42</v>
          </cell>
          <cell r="AO74">
            <v>-585204.31999999995</v>
          </cell>
          <cell r="AP74">
            <v>-603162.91</v>
          </cell>
          <cell r="AQ74">
            <v>-934877.49</v>
          </cell>
          <cell r="AR74">
            <v>-379999.96</v>
          </cell>
          <cell r="AS74">
            <v>-1112112.8700000001</v>
          </cell>
          <cell r="AT74">
            <v>-746137.82</v>
          </cell>
          <cell r="AU74">
            <v>-13716011.460000001</v>
          </cell>
          <cell r="AV74">
            <v>0</v>
          </cell>
          <cell r="AW74">
            <v>-340556.42</v>
          </cell>
          <cell r="AX74">
            <v>-1159112.56</v>
          </cell>
          <cell r="AY74">
            <v>-1801842.32</v>
          </cell>
          <cell r="AZ74">
            <v>0</v>
          </cell>
          <cell r="BA74">
            <v>-1032863.7</v>
          </cell>
          <cell r="BB74">
            <v>-53669404.560000002</v>
          </cell>
          <cell r="BC74">
            <v>0</v>
          </cell>
          <cell r="BD74">
            <v>-4838743.18</v>
          </cell>
          <cell r="BE74">
            <v>0</v>
          </cell>
          <cell r="BF74">
            <v>-1000671.74</v>
          </cell>
          <cell r="BG74">
            <v>-147040.82</v>
          </cell>
          <cell r="BH74">
            <v>-3498682.59</v>
          </cell>
          <cell r="BI74">
            <v>-1109044.93</v>
          </cell>
          <cell r="BJ74">
            <v>-2292056.27</v>
          </cell>
          <cell r="BK74">
            <v>0</v>
          </cell>
          <cell r="BL74">
            <v>-4345</v>
          </cell>
          <cell r="BM74">
            <v>-41715739.159999996</v>
          </cell>
          <cell r="BN74">
            <v>-5000000</v>
          </cell>
          <cell r="BO74">
            <v>-774111.82</v>
          </cell>
          <cell r="BP74">
            <v>-491427.06</v>
          </cell>
          <cell r="BQ74">
            <v>-506255.86</v>
          </cell>
          <cell r="BR74">
            <v>-2384298.67</v>
          </cell>
          <cell r="BS74">
            <v>-72971.710000000006</v>
          </cell>
          <cell r="BT74">
            <v>-17163739.350000001</v>
          </cell>
          <cell r="BU74">
            <v>-152329.5</v>
          </cell>
          <cell r="BV74">
            <v>-157743.1</v>
          </cell>
          <cell r="BW74">
            <v>-1231922.6399999999</v>
          </cell>
          <cell r="BX74">
            <v>-2377929.7400000002</v>
          </cell>
          <cell r="BY74">
            <v>-2566972.2799999998</v>
          </cell>
          <cell r="BZ74">
            <v>-577277.34</v>
          </cell>
          <cell r="CA74">
            <v>0</v>
          </cell>
          <cell r="CB74">
            <v>-8985.6</v>
          </cell>
        </row>
        <row r="75">
          <cell r="H75">
            <v>-7651945.75</v>
          </cell>
          <cell r="I75">
            <v>0</v>
          </cell>
          <cell r="J75">
            <v>0</v>
          </cell>
          <cell r="K75">
            <v>0</v>
          </cell>
          <cell r="L75">
            <v>-8054.4</v>
          </cell>
          <cell r="M75">
            <v>0</v>
          </cell>
          <cell r="N75">
            <v>-58032396.039999999</v>
          </cell>
          <cell r="O75">
            <v>0</v>
          </cell>
          <cell r="P75">
            <v>-3615.8</v>
          </cell>
          <cell r="Q75">
            <v>-2606202.4500000002</v>
          </cell>
          <cell r="R75">
            <v>-8399.24</v>
          </cell>
          <cell r="S75">
            <v>0</v>
          </cell>
          <cell r="T75">
            <v>-1402850</v>
          </cell>
          <cell r="U75">
            <v>-353660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-2108539.41</v>
          </cell>
          <cell r="AB75">
            <v>-56444.25</v>
          </cell>
          <cell r="AC75">
            <v>0</v>
          </cell>
          <cell r="AD75">
            <v>0</v>
          </cell>
          <cell r="AE75">
            <v>-36729.360000000001</v>
          </cell>
          <cell r="AF75">
            <v>0</v>
          </cell>
          <cell r="AG75">
            <v>0</v>
          </cell>
          <cell r="AH75">
            <v>0</v>
          </cell>
          <cell r="AI75">
            <v>-35771060.289999999</v>
          </cell>
          <cell r="AJ75">
            <v>-15058.54</v>
          </cell>
          <cell r="AK75">
            <v>-314571.95</v>
          </cell>
          <cell r="AL75">
            <v>3065.2</v>
          </cell>
          <cell r="AM75">
            <v>-84043.35</v>
          </cell>
          <cell r="AN75">
            <v>-204944.71</v>
          </cell>
          <cell r="AO75">
            <v>-194075.87</v>
          </cell>
          <cell r="AP75">
            <v>-186853.03</v>
          </cell>
          <cell r="AQ75">
            <v>-115524.3</v>
          </cell>
          <cell r="AR75">
            <v>-35651.279999999999</v>
          </cell>
          <cell r="AS75">
            <v>-299091.52</v>
          </cell>
          <cell r="AT75">
            <v>-25404.89</v>
          </cell>
          <cell r="AU75">
            <v>-14004302.35</v>
          </cell>
          <cell r="AV75">
            <v>0</v>
          </cell>
          <cell r="AW75">
            <v>-7574.06</v>
          </cell>
          <cell r="AX75">
            <v>-149340.91</v>
          </cell>
          <cell r="AY75">
            <v>-550309.5</v>
          </cell>
          <cell r="AZ75">
            <v>-49503.72</v>
          </cell>
          <cell r="BA75">
            <v>-280305.17</v>
          </cell>
          <cell r="BB75">
            <v>-38571026.850000001</v>
          </cell>
          <cell r="BC75">
            <v>0</v>
          </cell>
          <cell r="BD75">
            <v>-432972.24</v>
          </cell>
          <cell r="BE75">
            <v>0</v>
          </cell>
          <cell r="BF75">
            <v>-281130.55</v>
          </cell>
          <cell r="BG75">
            <v>-440574.68</v>
          </cell>
          <cell r="BH75">
            <v>-6750336.5199999996</v>
          </cell>
          <cell r="BI75">
            <v>-703603.74</v>
          </cell>
          <cell r="BJ75">
            <v>-680202.33</v>
          </cell>
          <cell r="BK75">
            <v>0</v>
          </cell>
          <cell r="BL75">
            <v>0</v>
          </cell>
          <cell r="BM75">
            <v>-35771244.369999997</v>
          </cell>
          <cell r="BN75">
            <v>-5000000</v>
          </cell>
          <cell r="BO75">
            <v>-123486.55</v>
          </cell>
          <cell r="BP75">
            <v>-48550.559999999998</v>
          </cell>
          <cell r="BQ75">
            <v>-31428.86</v>
          </cell>
          <cell r="BR75">
            <v>-203747.04</v>
          </cell>
          <cell r="BS75">
            <v>-10888.35</v>
          </cell>
          <cell r="BT75">
            <v>-24424081.510000002</v>
          </cell>
          <cell r="BU75">
            <v>-124653.1</v>
          </cell>
          <cell r="BV75">
            <v>-105000.1</v>
          </cell>
          <cell r="BW75">
            <v>-372605.8</v>
          </cell>
          <cell r="BX75">
            <v>-1070774.97</v>
          </cell>
          <cell r="BY75">
            <v>-2420092.39</v>
          </cell>
          <cell r="BZ75">
            <v>-153380.89000000001</v>
          </cell>
          <cell r="CA75">
            <v>0</v>
          </cell>
          <cell r="CB75">
            <v>-20272.5</v>
          </cell>
        </row>
        <row r="76">
          <cell r="H76">
            <v>-1529414.65</v>
          </cell>
          <cell r="I76">
            <v>0</v>
          </cell>
          <cell r="J76">
            <v>0</v>
          </cell>
          <cell r="K76">
            <v>-6278.96</v>
          </cell>
          <cell r="L76">
            <v>-21893.599999999999</v>
          </cell>
          <cell r="M76">
            <v>0</v>
          </cell>
          <cell r="N76">
            <v>-93309.67</v>
          </cell>
          <cell r="O76">
            <v>-900</v>
          </cell>
          <cell r="P76">
            <v>0</v>
          </cell>
          <cell r="Q76">
            <v>0</v>
          </cell>
          <cell r="R76">
            <v>-58170.76</v>
          </cell>
          <cell r="S76">
            <v>0</v>
          </cell>
          <cell r="T76">
            <v>0</v>
          </cell>
          <cell r="U76">
            <v>-7838.97</v>
          </cell>
          <cell r="V76">
            <v>0</v>
          </cell>
          <cell r="W76">
            <v>-1701689.99</v>
          </cell>
          <cell r="X76">
            <v>0</v>
          </cell>
          <cell r="Y76">
            <v>0</v>
          </cell>
          <cell r="Z76">
            <v>0</v>
          </cell>
          <cell r="AA76">
            <v>-1693</v>
          </cell>
          <cell r="AB76">
            <v>-91</v>
          </cell>
          <cell r="AC76">
            <v>0</v>
          </cell>
          <cell r="AD76">
            <v>-12027</v>
          </cell>
          <cell r="AE76">
            <v>-102</v>
          </cell>
          <cell r="AF76">
            <v>-2450841.5499999998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-15948.99</v>
          </cell>
          <cell r="AL76">
            <v>-9432.39</v>
          </cell>
          <cell r="AM76">
            <v>0</v>
          </cell>
          <cell r="AN76">
            <v>-3171</v>
          </cell>
          <cell r="AO76">
            <v>-488846.38</v>
          </cell>
          <cell r="AP76">
            <v>-45</v>
          </cell>
          <cell r="AQ76">
            <v>-9378.4</v>
          </cell>
          <cell r="AR76">
            <v>-590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-104130</v>
          </cell>
          <cell r="AY76">
            <v>23601.06</v>
          </cell>
          <cell r="AZ76">
            <v>-3918</v>
          </cell>
          <cell r="BA76">
            <v>-17389</v>
          </cell>
          <cell r="BB76">
            <v>-356403.1</v>
          </cell>
          <cell r="BC76">
            <v>-615870.24</v>
          </cell>
          <cell r="BD76">
            <v>-565472.31000000006</v>
          </cell>
          <cell r="BE76">
            <v>-2922123.81</v>
          </cell>
          <cell r="BF76">
            <v>-600</v>
          </cell>
          <cell r="BG76">
            <v>0</v>
          </cell>
          <cell r="BH76">
            <v>-4776.1000000000004</v>
          </cell>
          <cell r="BI76">
            <v>0</v>
          </cell>
          <cell r="BJ76">
            <v>0</v>
          </cell>
          <cell r="BK76">
            <v>-475101.93</v>
          </cell>
          <cell r="BL76">
            <v>-259423.04</v>
          </cell>
          <cell r="BM76">
            <v>-75795.45</v>
          </cell>
          <cell r="BN76">
            <v>0</v>
          </cell>
          <cell r="BO76">
            <v>-30608.95</v>
          </cell>
          <cell r="BP76">
            <v>0</v>
          </cell>
          <cell r="BQ76">
            <v>-3121.6</v>
          </cell>
          <cell r="BR76">
            <v>0</v>
          </cell>
          <cell r="BS76">
            <v>-25062.49</v>
          </cell>
          <cell r="BT76">
            <v>0</v>
          </cell>
          <cell r="BU76">
            <v>-8908.09</v>
          </cell>
          <cell r="BV76">
            <v>-73066.25</v>
          </cell>
          <cell r="BW76">
            <v>-15548.24</v>
          </cell>
          <cell r="BX76">
            <v>-37136.65</v>
          </cell>
          <cell r="BY76">
            <v>-351649.57</v>
          </cell>
          <cell r="BZ76">
            <v>-8850.4</v>
          </cell>
          <cell r="CA76">
            <v>0</v>
          </cell>
          <cell r="CB76">
            <v>-247551.3</v>
          </cell>
        </row>
        <row r="77">
          <cell r="H77">
            <v>0</v>
          </cell>
          <cell r="I77">
            <v>0</v>
          </cell>
          <cell r="J77">
            <v>0</v>
          </cell>
          <cell r="K77">
            <v>63760.5</v>
          </cell>
          <cell r="L77">
            <v>43393.3</v>
          </cell>
          <cell r="M77">
            <v>0</v>
          </cell>
          <cell r="N77">
            <v>16078.94</v>
          </cell>
          <cell r="O77">
            <v>0</v>
          </cell>
          <cell r="P77">
            <v>0</v>
          </cell>
          <cell r="Q77">
            <v>0</v>
          </cell>
          <cell r="R77">
            <v>52700.95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42650.27</v>
          </cell>
          <cell r="X77">
            <v>73819.42</v>
          </cell>
          <cell r="Y77">
            <v>0</v>
          </cell>
          <cell r="Z77">
            <v>0</v>
          </cell>
          <cell r="AA77">
            <v>-312491.67</v>
          </cell>
          <cell r="AB77">
            <v>4294.8</v>
          </cell>
          <cell r="AC77">
            <v>0</v>
          </cell>
          <cell r="AD77">
            <v>897</v>
          </cell>
          <cell r="AE77">
            <v>2870.3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123821.52</v>
          </cell>
          <cell r="AK77">
            <v>263415.59000000003</v>
          </cell>
          <cell r="AL77">
            <v>0</v>
          </cell>
          <cell r="AM77">
            <v>51673.599999999999</v>
          </cell>
          <cell r="AN77">
            <v>336586.55</v>
          </cell>
          <cell r="AO77">
            <v>0</v>
          </cell>
          <cell r="AP77">
            <v>32150.94</v>
          </cell>
          <cell r="AQ77">
            <v>16214.64</v>
          </cell>
          <cell r="AR77">
            <v>11198.43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7659</v>
          </cell>
          <cell r="AY77">
            <v>0</v>
          </cell>
          <cell r="AZ77">
            <v>0</v>
          </cell>
          <cell r="BA77">
            <v>5108</v>
          </cell>
          <cell r="BB77">
            <v>336271.6</v>
          </cell>
          <cell r="BC77">
            <v>0</v>
          </cell>
          <cell r="BD77">
            <v>65284.21</v>
          </cell>
          <cell r="BE77">
            <v>-183124.43</v>
          </cell>
          <cell r="BF77">
            <v>0</v>
          </cell>
          <cell r="BG77">
            <v>0</v>
          </cell>
          <cell r="BH77">
            <v>23373.5</v>
          </cell>
          <cell r="BI77">
            <v>0</v>
          </cell>
          <cell r="BJ77">
            <v>0</v>
          </cell>
          <cell r="BK77">
            <v>-44126.7</v>
          </cell>
          <cell r="BL77">
            <v>57923.48</v>
          </cell>
          <cell r="BM77">
            <v>70237.399999999994</v>
          </cell>
          <cell r="BN77">
            <v>0</v>
          </cell>
          <cell r="BO77">
            <v>-32210.16</v>
          </cell>
          <cell r="BP77">
            <v>0</v>
          </cell>
          <cell r="BQ77">
            <v>25562.799999999999</v>
          </cell>
          <cell r="BR77">
            <v>0</v>
          </cell>
          <cell r="BS77">
            <v>26716.98</v>
          </cell>
          <cell r="BT77">
            <v>0</v>
          </cell>
          <cell r="BU77">
            <v>15664.7</v>
          </cell>
          <cell r="BV77">
            <v>4968.8</v>
          </cell>
          <cell r="BW77">
            <v>0</v>
          </cell>
          <cell r="BX77">
            <v>2</v>
          </cell>
          <cell r="BY77">
            <v>147401.81</v>
          </cell>
          <cell r="BZ77">
            <v>0</v>
          </cell>
          <cell r="CA77">
            <v>0</v>
          </cell>
          <cell r="CB77">
            <v>3809.1</v>
          </cell>
        </row>
        <row r="78"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14273621.99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316482.71000000002</v>
          </cell>
          <cell r="AB78">
            <v>264111.11</v>
          </cell>
          <cell r="AC78">
            <v>2281487.0699999998</v>
          </cell>
          <cell r="AD78">
            <v>316482.71000000002</v>
          </cell>
          <cell r="AE78">
            <v>264111.11</v>
          </cell>
          <cell r="AF78">
            <v>104839.5</v>
          </cell>
          <cell r="AG78">
            <v>264111.11</v>
          </cell>
          <cell r="AH78">
            <v>368505.29</v>
          </cell>
          <cell r="AI78">
            <v>618013.9</v>
          </cell>
          <cell r="AJ78">
            <v>0</v>
          </cell>
          <cell r="AK78">
            <v>90000</v>
          </cell>
          <cell r="AL78">
            <v>280000</v>
          </cell>
          <cell r="AM78">
            <v>280000</v>
          </cell>
          <cell r="AN78">
            <v>0</v>
          </cell>
          <cell r="AO78">
            <v>90000</v>
          </cell>
          <cell r="AP78">
            <v>90000</v>
          </cell>
          <cell r="AQ78">
            <v>1000000</v>
          </cell>
          <cell r="AR78">
            <v>90000</v>
          </cell>
          <cell r="AS78">
            <v>90000</v>
          </cell>
          <cell r="AT78">
            <v>90000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2413089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1682622.25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760292.8</v>
          </cell>
          <cell r="BT78">
            <v>823006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99000</v>
          </cell>
          <cell r="CA78">
            <v>0</v>
          </cell>
          <cell r="CB78">
            <v>0</v>
          </cell>
        </row>
        <row r="79"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1703197.4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350000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394643.33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2599142.9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</row>
        <row r="81"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6429.97</v>
          </cell>
          <cell r="Z81">
            <v>0</v>
          </cell>
          <cell r="AA81">
            <v>102461.81</v>
          </cell>
          <cell r="AB81">
            <v>0</v>
          </cell>
          <cell r="AC81">
            <v>0</v>
          </cell>
          <cell r="AD81">
            <v>0</v>
          </cell>
          <cell r="AE81">
            <v>557030.86</v>
          </cell>
          <cell r="AF81">
            <v>0</v>
          </cell>
          <cell r="AG81">
            <v>0</v>
          </cell>
          <cell r="AH81">
            <v>131594</v>
          </cell>
          <cell r="AI81">
            <v>3218265.14</v>
          </cell>
          <cell r="AJ81">
            <v>17131.560000000001</v>
          </cell>
          <cell r="AK81">
            <v>0</v>
          </cell>
          <cell r="AL81">
            <v>606</v>
          </cell>
          <cell r="AM81">
            <v>0</v>
          </cell>
          <cell r="AN81">
            <v>-1020</v>
          </cell>
          <cell r="AO81">
            <v>0</v>
          </cell>
          <cell r="AP81">
            <v>0</v>
          </cell>
          <cell r="AQ81">
            <v>0</v>
          </cell>
          <cell r="AR81">
            <v>599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516803</v>
          </cell>
          <cell r="BN81">
            <v>202944.03</v>
          </cell>
          <cell r="BO81">
            <v>6444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</row>
        <row r="82">
          <cell r="H82">
            <v>1883665</v>
          </cell>
          <cell r="I82">
            <v>293107.5</v>
          </cell>
          <cell r="J82">
            <v>1275995</v>
          </cell>
          <cell r="K82">
            <v>254615</v>
          </cell>
          <cell r="L82">
            <v>120710</v>
          </cell>
          <cell r="M82">
            <v>0</v>
          </cell>
          <cell r="N82">
            <v>2498444.25</v>
          </cell>
          <cell r="O82">
            <v>725265.75</v>
          </cell>
          <cell r="P82">
            <v>522534</v>
          </cell>
          <cell r="Q82">
            <v>1476179.5</v>
          </cell>
          <cell r="R82">
            <v>250183</v>
          </cell>
          <cell r="S82">
            <v>548201</v>
          </cell>
          <cell r="T82">
            <v>719660</v>
          </cell>
          <cell r="U82">
            <v>711045</v>
          </cell>
          <cell r="V82">
            <v>13508</v>
          </cell>
          <cell r="W82">
            <v>434858.2</v>
          </cell>
          <cell r="X82">
            <v>1140187.5</v>
          </cell>
          <cell r="Y82">
            <v>155083</v>
          </cell>
          <cell r="Z82">
            <v>2114316.75</v>
          </cell>
          <cell r="AA82">
            <v>652478.4</v>
          </cell>
          <cell r="AB82">
            <v>264469.68</v>
          </cell>
          <cell r="AC82">
            <v>1316797.76</v>
          </cell>
          <cell r="AD82">
            <v>413826</v>
          </cell>
          <cell r="AE82">
            <v>515149</v>
          </cell>
          <cell r="AF82">
            <v>1097538.6000000001</v>
          </cell>
          <cell r="AG82">
            <v>334850.46999999997</v>
          </cell>
          <cell r="AH82">
            <v>214825</v>
          </cell>
          <cell r="AI82">
            <v>1162538</v>
          </cell>
          <cell r="AJ82">
            <v>305822</v>
          </cell>
          <cell r="AK82">
            <v>494421</v>
          </cell>
          <cell r="AL82">
            <v>226977</v>
          </cell>
          <cell r="AM82">
            <v>887363</v>
          </cell>
          <cell r="AN82">
            <v>860008</v>
          </cell>
          <cell r="AO82">
            <v>908811.08</v>
          </cell>
          <cell r="AP82">
            <v>1110501</v>
          </cell>
          <cell r="AQ82">
            <v>2364714.39</v>
          </cell>
          <cell r="AR82">
            <v>1345871.17</v>
          </cell>
          <cell r="AS82">
            <v>169897</v>
          </cell>
          <cell r="AT82">
            <v>504198.2</v>
          </cell>
          <cell r="AU82">
            <v>2553535</v>
          </cell>
          <cell r="AV82">
            <v>770278</v>
          </cell>
          <cell r="AW82">
            <v>401976</v>
          </cell>
          <cell r="AX82">
            <v>581037.25</v>
          </cell>
          <cell r="AY82">
            <v>3274485.44</v>
          </cell>
          <cell r="AZ82">
            <v>224869.72</v>
          </cell>
          <cell r="BA82">
            <v>200213</v>
          </cell>
          <cell r="BB82">
            <v>847945</v>
          </cell>
          <cell r="BC82">
            <v>604148</v>
          </cell>
          <cell r="BD82">
            <v>194320</v>
          </cell>
          <cell r="BE82">
            <v>106845</v>
          </cell>
          <cell r="BF82">
            <v>309271</v>
          </cell>
          <cell r="BG82">
            <v>63087</v>
          </cell>
          <cell r="BH82">
            <v>289529</v>
          </cell>
          <cell r="BI82">
            <v>443605</v>
          </cell>
          <cell r="BJ82">
            <v>199957</v>
          </cell>
          <cell r="BK82">
            <v>9594</v>
          </cell>
          <cell r="BL82">
            <v>5163</v>
          </cell>
          <cell r="BM82">
            <v>132626.75</v>
          </cell>
          <cell r="BN82">
            <v>309738.5</v>
          </cell>
          <cell r="BO82">
            <v>5551</v>
          </cell>
          <cell r="BP82">
            <v>59523</v>
          </cell>
          <cell r="BQ82">
            <v>66971</v>
          </cell>
          <cell r="BR82">
            <v>96266</v>
          </cell>
          <cell r="BS82">
            <v>34367</v>
          </cell>
          <cell r="BT82">
            <v>809242</v>
          </cell>
          <cell r="BU82">
            <v>170552</v>
          </cell>
          <cell r="BV82">
            <v>113439</v>
          </cell>
          <cell r="BW82">
            <v>147329.75</v>
          </cell>
          <cell r="BX82">
            <v>532655.91</v>
          </cell>
          <cell r="BY82">
            <v>907757</v>
          </cell>
          <cell r="BZ82">
            <v>145825</v>
          </cell>
          <cell r="CA82">
            <v>74198</v>
          </cell>
          <cell r="CB82">
            <v>571549</v>
          </cell>
        </row>
        <row r="83">
          <cell r="H83">
            <v>9002909.8000000007</v>
          </cell>
          <cell r="I83">
            <v>516070.75</v>
          </cell>
          <cell r="J83">
            <v>11893726.41</v>
          </cell>
          <cell r="K83">
            <v>292846</v>
          </cell>
          <cell r="L83">
            <v>179720</v>
          </cell>
          <cell r="M83">
            <v>0</v>
          </cell>
          <cell r="N83">
            <v>8383542</v>
          </cell>
          <cell r="O83">
            <v>1208161.75</v>
          </cell>
          <cell r="P83">
            <v>491509</v>
          </cell>
          <cell r="Q83">
            <v>1512431</v>
          </cell>
          <cell r="R83">
            <v>123073</v>
          </cell>
          <cell r="S83">
            <v>770673</v>
          </cell>
          <cell r="T83">
            <v>1142837</v>
          </cell>
          <cell r="U83">
            <v>1720102</v>
          </cell>
          <cell r="V83">
            <v>0</v>
          </cell>
          <cell r="W83">
            <v>753009.4</v>
          </cell>
          <cell r="X83">
            <v>687235.5</v>
          </cell>
          <cell r="Y83">
            <v>118771</v>
          </cell>
          <cell r="Z83">
            <v>4805727.92</v>
          </cell>
          <cell r="AA83">
            <v>770778</v>
          </cell>
          <cell r="AB83">
            <v>154882.25</v>
          </cell>
          <cell r="AC83">
            <v>1508210</v>
          </cell>
          <cell r="AD83">
            <v>173565</v>
          </cell>
          <cell r="AE83">
            <v>245784</v>
          </cell>
          <cell r="AF83">
            <v>1710967</v>
          </cell>
          <cell r="AG83">
            <v>66785</v>
          </cell>
          <cell r="AH83">
            <v>46659</v>
          </cell>
          <cell r="AI83">
            <v>3926538</v>
          </cell>
          <cell r="AJ83">
            <v>190550</v>
          </cell>
          <cell r="AK83">
            <v>75568</v>
          </cell>
          <cell r="AL83">
            <v>86260</v>
          </cell>
          <cell r="AM83">
            <v>13637</v>
          </cell>
          <cell r="AN83">
            <v>351608</v>
          </cell>
          <cell r="AO83">
            <v>391920.5</v>
          </cell>
          <cell r="AP83">
            <v>90784</v>
          </cell>
          <cell r="AQ83">
            <v>260230</v>
          </cell>
          <cell r="AR83">
            <v>135986</v>
          </cell>
          <cell r="AS83">
            <v>119664.75</v>
          </cell>
          <cell r="AT83">
            <v>147068.79999999999</v>
          </cell>
          <cell r="AU83">
            <v>4929979.6100000003</v>
          </cell>
          <cell r="AV83">
            <v>72331</v>
          </cell>
          <cell r="AW83">
            <v>88127</v>
          </cell>
          <cell r="AX83">
            <v>0</v>
          </cell>
          <cell r="AY83">
            <v>1739654</v>
          </cell>
          <cell r="AZ83">
            <v>13840</v>
          </cell>
          <cell r="BA83">
            <v>106321</v>
          </cell>
          <cell r="BB83">
            <v>3529353</v>
          </cell>
          <cell r="BC83">
            <v>274071</v>
          </cell>
          <cell r="BD83">
            <v>168934</v>
          </cell>
          <cell r="BE83">
            <v>347914</v>
          </cell>
          <cell r="BF83">
            <v>483415</v>
          </cell>
          <cell r="BG83">
            <v>35573</v>
          </cell>
          <cell r="BH83">
            <v>1712520</v>
          </cell>
          <cell r="BI83">
            <v>826288</v>
          </cell>
          <cell r="BJ83">
            <v>141809</v>
          </cell>
          <cell r="BK83">
            <v>4407</v>
          </cell>
          <cell r="BL83">
            <v>0</v>
          </cell>
          <cell r="BM83">
            <v>519911.75</v>
          </cell>
          <cell r="BN83">
            <v>1422833</v>
          </cell>
          <cell r="BO83">
            <v>0</v>
          </cell>
          <cell r="BP83">
            <v>11099</v>
          </cell>
          <cell r="BQ83">
            <v>5180</v>
          </cell>
          <cell r="BR83">
            <v>33570</v>
          </cell>
          <cell r="BS83">
            <v>36707</v>
          </cell>
          <cell r="BT83">
            <v>4159168</v>
          </cell>
          <cell r="BU83">
            <v>96962.5</v>
          </cell>
          <cell r="BV83">
            <v>26402</v>
          </cell>
          <cell r="BW83">
            <v>150040.75</v>
          </cell>
          <cell r="BX83">
            <v>505308.95</v>
          </cell>
          <cell r="BY83">
            <v>590139</v>
          </cell>
          <cell r="BZ83">
            <v>146928</v>
          </cell>
          <cell r="CA83">
            <v>2231</v>
          </cell>
          <cell r="CB83">
            <v>49400</v>
          </cell>
        </row>
        <row r="84"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-2737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-283395</v>
          </cell>
          <cell r="AH84">
            <v>0</v>
          </cell>
          <cell r="AI84">
            <v>-1934400.12</v>
          </cell>
          <cell r="AJ84">
            <v>0</v>
          </cell>
          <cell r="AK84">
            <v>36874.230000000003</v>
          </cell>
          <cell r="AL84">
            <v>-88490.42</v>
          </cell>
          <cell r="AM84">
            <v>-6214</v>
          </cell>
          <cell r="AN84">
            <v>0</v>
          </cell>
          <cell r="AO84">
            <v>-112327.5</v>
          </cell>
          <cell r="AP84">
            <v>0</v>
          </cell>
          <cell r="AQ84">
            <v>0</v>
          </cell>
          <cell r="AR84">
            <v>0</v>
          </cell>
          <cell r="AS84">
            <v>-2833.25</v>
          </cell>
          <cell r="AT84">
            <v>-99376.5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-2258111.69</v>
          </cell>
          <cell r="AZ84">
            <v>0</v>
          </cell>
          <cell r="BA84">
            <v>0</v>
          </cell>
          <cell r="BB84">
            <v>-127789</v>
          </cell>
          <cell r="BC84">
            <v>0</v>
          </cell>
          <cell r="BD84">
            <v>-2241.6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-43836</v>
          </cell>
          <cell r="BJ84">
            <v>0</v>
          </cell>
          <cell r="BK84">
            <v>0</v>
          </cell>
          <cell r="BL84">
            <v>0</v>
          </cell>
          <cell r="BM84">
            <v>-124651.75</v>
          </cell>
          <cell r="BN84">
            <v>-318139</v>
          </cell>
          <cell r="BO84">
            <v>-5521</v>
          </cell>
          <cell r="BP84">
            <v>0</v>
          </cell>
          <cell r="BQ84">
            <v>-65830.820000000007</v>
          </cell>
          <cell r="BR84">
            <v>-12970.58</v>
          </cell>
          <cell r="BS84">
            <v>0</v>
          </cell>
          <cell r="BT84">
            <v>-299435.38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</row>
        <row r="85"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-67830</v>
          </cell>
          <cell r="AH85">
            <v>0</v>
          </cell>
          <cell r="AI85">
            <v>-9965525.3599999994</v>
          </cell>
          <cell r="AJ85">
            <v>0</v>
          </cell>
          <cell r="AK85">
            <v>0</v>
          </cell>
          <cell r="AL85">
            <v>14232.15</v>
          </cell>
          <cell r="AM85">
            <v>-3864</v>
          </cell>
          <cell r="AN85">
            <v>0</v>
          </cell>
          <cell r="AO85">
            <v>-66480.039999999994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-33496.949999999997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-1735787</v>
          </cell>
          <cell r="AZ85">
            <v>0</v>
          </cell>
          <cell r="BA85">
            <v>0</v>
          </cell>
          <cell r="BB85">
            <v>-605304.62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-518357.75</v>
          </cell>
          <cell r="BN85">
            <v>-1422833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-2206164.14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-3585</v>
          </cell>
          <cell r="BZ85">
            <v>0</v>
          </cell>
          <cell r="CA85">
            <v>0</v>
          </cell>
          <cell r="CB85">
            <v>0</v>
          </cell>
        </row>
        <row r="86">
          <cell r="H86">
            <v>46683.59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203056.5</v>
          </cell>
          <cell r="O86">
            <v>19796.5</v>
          </cell>
          <cell r="P86">
            <v>19551</v>
          </cell>
          <cell r="Q86">
            <v>292055.65000000002</v>
          </cell>
          <cell r="R86">
            <v>140407</v>
          </cell>
          <cell r="S86">
            <v>22713.16</v>
          </cell>
          <cell r="T86">
            <v>2149</v>
          </cell>
          <cell r="U86">
            <v>0</v>
          </cell>
          <cell r="V86">
            <v>0</v>
          </cell>
          <cell r="W86">
            <v>21388.2</v>
          </cell>
          <cell r="X86">
            <v>0</v>
          </cell>
          <cell r="Y86">
            <v>348962</v>
          </cell>
          <cell r="Z86">
            <v>60954.15</v>
          </cell>
          <cell r="AA86">
            <v>170526.1</v>
          </cell>
          <cell r="AB86">
            <v>37592</v>
          </cell>
          <cell r="AC86">
            <v>34348</v>
          </cell>
          <cell r="AD86">
            <v>0</v>
          </cell>
          <cell r="AE86">
            <v>98016</v>
          </cell>
          <cell r="AF86">
            <v>0</v>
          </cell>
          <cell r="AG86">
            <v>0</v>
          </cell>
          <cell r="AH86">
            <v>16603.310000000001</v>
          </cell>
          <cell r="AI86">
            <v>172245</v>
          </cell>
          <cell r="AJ86">
            <v>0</v>
          </cell>
          <cell r="AK86">
            <v>0</v>
          </cell>
          <cell r="AL86">
            <v>0</v>
          </cell>
          <cell r="AM86">
            <v>188.5</v>
          </cell>
          <cell r="AN86">
            <v>0</v>
          </cell>
          <cell r="AO86">
            <v>55.5</v>
          </cell>
          <cell r="AP86">
            <v>7252.68</v>
          </cell>
          <cell r="AQ86">
            <v>1217</v>
          </cell>
          <cell r="AR86">
            <v>2765.49</v>
          </cell>
          <cell r="AS86">
            <v>0</v>
          </cell>
          <cell r="AT86">
            <v>470</v>
          </cell>
          <cell r="AU86">
            <v>199972.6</v>
          </cell>
          <cell r="AV86">
            <v>231064.64</v>
          </cell>
          <cell r="AW86">
            <v>1120</v>
          </cell>
          <cell r="AX86">
            <v>756.5</v>
          </cell>
          <cell r="AY86">
            <v>2158.56</v>
          </cell>
          <cell r="AZ86">
            <v>0</v>
          </cell>
          <cell r="BA86">
            <v>9467.52</v>
          </cell>
          <cell r="BB86">
            <v>20674.05</v>
          </cell>
          <cell r="BC86">
            <v>0</v>
          </cell>
          <cell r="BD86">
            <v>126291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20906</v>
          </cell>
          <cell r="BK86">
            <v>0</v>
          </cell>
          <cell r="BL86">
            <v>0</v>
          </cell>
          <cell r="BM86">
            <v>0</v>
          </cell>
          <cell r="BN86">
            <v>100163.56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</row>
        <row r="87">
          <cell r="H87">
            <v>-151310.46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-3165835</v>
          </cell>
          <cell r="O87">
            <v>-111844.65</v>
          </cell>
          <cell r="P87">
            <v>0</v>
          </cell>
          <cell r="Q87">
            <v>-221150.04</v>
          </cell>
          <cell r="R87">
            <v>-1773.28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-1001893.32</v>
          </cell>
          <cell r="AA87">
            <v>-189227.56</v>
          </cell>
          <cell r="AB87">
            <v>-8370.43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-3238742.7</v>
          </cell>
          <cell r="AJ87">
            <v>-15518.15</v>
          </cell>
          <cell r="AK87">
            <v>0</v>
          </cell>
          <cell r="AL87">
            <v>-16107.06</v>
          </cell>
          <cell r="AM87">
            <v>0</v>
          </cell>
          <cell r="AN87">
            <v>0</v>
          </cell>
          <cell r="AO87">
            <v>-33058.93</v>
          </cell>
          <cell r="AP87">
            <v>-28787.45</v>
          </cell>
          <cell r="AQ87">
            <v>-61689.5</v>
          </cell>
          <cell r="AR87">
            <v>-3467.74</v>
          </cell>
          <cell r="AS87">
            <v>-12394.35</v>
          </cell>
          <cell r="AT87">
            <v>-14544.47</v>
          </cell>
          <cell r="AU87">
            <v>-400361.86</v>
          </cell>
          <cell r="AV87">
            <v>0</v>
          </cell>
          <cell r="AW87">
            <v>-12107.8</v>
          </cell>
          <cell r="AX87">
            <v>0</v>
          </cell>
          <cell r="AY87">
            <v>-2949.28</v>
          </cell>
          <cell r="AZ87">
            <v>0</v>
          </cell>
          <cell r="BA87">
            <v>0</v>
          </cell>
          <cell r="BB87">
            <v>-19998.48</v>
          </cell>
          <cell r="BC87">
            <v>0</v>
          </cell>
          <cell r="BD87">
            <v>-11830.65</v>
          </cell>
          <cell r="BE87">
            <v>0</v>
          </cell>
          <cell r="BF87">
            <v>-6859.06</v>
          </cell>
          <cell r="BG87">
            <v>0</v>
          </cell>
          <cell r="BH87">
            <v>0</v>
          </cell>
          <cell r="BI87">
            <v>0</v>
          </cell>
          <cell r="BJ87">
            <v>11805.97</v>
          </cell>
          <cell r="BK87">
            <v>0</v>
          </cell>
          <cell r="BL87">
            <v>0</v>
          </cell>
          <cell r="BM87">
            <v>-21248.98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-834768.3</v>
          </cell>
          <cell r="BU87">
            <v>0</v>
          </cell>
          <cell r="BV87">
            <v>0</v>
          </cell>
          <cell r="BW87">
            <v>-13662.3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</row>
        <row r="88"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1047620.95</v>
          </cell>
          <cell r="O88">
            <v>3575.65</v>
          </cell>
          <cell r="P88">
            <v>0</v>
          </cell>
          <cell r="Q88">
            <v>394743.3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131868.64000000001</v>
          </cell>
          <cell r="AB88">
            <v>0</v>
          </cell>
          <cell r="AC88">
            <v>0</v>
          </cell>
          <cell r="AD88">
            <v>137783.6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1474123.57</v>
          </cell>
          <cell r="AJ88">
            <v>0</v>
          </cell>
          <cell r="AK88">
            <v>18547.39</v>
          </cell>
          <cell r="AL88">
            <v>463992.36</v>
          </cell>
          <cell r="AM88">
            <v>5275.49</v>
          </cell>
          <cell r="AN88">
            <v>0</v>
          </cell>
          <cell r="AO88">
            <v>3453.02</v>
          </cell>
          <cell r="AP88">
            <v>19595.64</v>
          </cell>
          <cell r="AQ88">
            <v>40121.49</v>
          </cell>
          <cell r="AR88">
            <v>53229.74</v>
          </cell>
          <cell r="AS88">
            <v>478.04</v>
          </cell>
          <cell r="AT88">
            <v>4194.82</v>
          </cell>
          <cell r="AU88">
            <v>0</v>
          </cell>
          <cell r="AV88">
            <v>0</v>
          </cell>
          <cell r="AW88">
            <v>382792.18</v>
          </cell>
          <cell r="AX88">
            <v>186728.64</v>
          </cell>
          <cell r="AY88">
            <v>72652.800000000003</v>
          </cell>
          <cell r="AZ88">
            <v>4163</v>
          </cell>
          <cell r="BA88">
            <v>5958.8</v>
          </cell>
          <cell r="BB88">
            <v>0</v>
          </cell>
          <cell r="BC88">
            <v>0</v>
          </cell>
          <cell r="BD88">
            <v>2016.2</v>
          </cell>
          <cell r="BE88">
            <v>0</v>
          </cell>
          <cell r="BF88">
            <v>0</v>
          </cell>
          <cell r="BG88">
            <v>538.39</v>
          </cell>
          <cell r="BH88">
            <v>0</v>
          </cell>
          <cell r="BI88">
            <v>4605</v>
          </cell>
          <cell r="BJ88">
            <v>13597.5</v>
          </cell>
          <cell r="BK88">
            <v>0</v>
          </cell>
          <cell r="BL88">
            <v>0</v>
          </cell>
          <cell r="BM88">
            <v>56.32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10284.6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9057.6</v>
          </cell>
          <cell r="BZ88">
            <v>0</v>
          </cell>
          <cell r="CA88">
            <v>0</v>
          </cell>
          <cell r="CB88">
            <v>0</v>
          </cell>
        </row>
        <row r="89">
          <cell r="H89">
            <v>141486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2008869</v>
          </cell>
          <cell r="O89">
            <v>30805.5</v>
          </cell>
          <cell r="P89">
            <v>0</v>
          </cell>
          <cell r="Q89">
            <v>58884</v>
          </cell>
          <cell r="R89">
            <v>2584</v>
          </cell>
          <cell r="S89">
            <v>0</v>
          </cell>
          <cell r="T89">
            <v>47228</v>
          </cell>
          <cell r="U89">
            <v>3250</v>
          </cell>
          <cell r="V89">
            <v>0</v>
          </cell>
          <cell r="W89">
            <v>0</v>
          </cell>
          <cell r="X89">
            <v>13927</v>
          </cell>
          <cell r="Y89">
            <v>903</v>
          </cell>
          <cell r="Z89">
            <v>532178.85</v>
          </cell>
          <cell r="AA89">
            <v>49057</v>
          </cell>
          <cell r="AB89">
            <v>0</v>
          </cell>
          <cell r="AC89">
            <v>273944.59999999998</v>
          </cell>
          <cell r="AD89">
            <v>0</v>
          </cell>
          <cell r="AE89">
            <v>50</v>
          </cell>
          <cell r="AF89">
            <v>1228.5</v>
          </cell>
          <cell r="AG89">
            <v>0</v>
          </cell>
          <cell r="AH89">
            <v>0</v>
          </cell>
          <cell r="AI89">
            <v>1242021</v>
          </cell>
          <cell r="AJ89">
            <v>77</v>
          </cell>
          <cell r="AK89">
            <v>0</v>
          </cell>
          <cell r="AL89">
            <v>20303</v>
          </cell>
          <cell r="AM89">
            <v>13404</v>
          </cell>
          <cell r="AN89">
            <v>0</v>
          </cell>
          <cell r="AO89">
            <v>489</v>
          </cell>
          <cell r="AP89">
            <v>325</v>
          </cell>
          <cell r="AQ89">
            <v>0</v>
          </cell>
          <cell r="AR89">
            <v>3688</v>
          </cell>
          <cell r="AS89">
            <v>3463.5</v>
          </cell>
          <cell r="AT89">
            <v>3663</v>
          </cell>
          <cell r="AU89">
            <v>346331.5</v>
          </cell>
          <cell r="AV89">
            <v>31210.76</v>
          </cell>
          <cell r="AW89">
            <v>8367</v>
          </cell>
          <cell r="AX89">
            <v>11095</v>
          </cell>
          <cell r="AY89">
            <v>15032</v>
          </cell>
          <cell r="AZ89">
            <v>1972</v>
          </cell>
          <cell r="BA89">
            <v>4228</v>
          </cell>
          <cell r="BB89">
            <v>318162.25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890</v>
          </cell>
          <cell r="BI89">
            <v>12843</v>
          </cell>
          <cell r="BJ89">
            <v>0</v>
          </cell>
          <cell r="BK89">
            <v>0</v>
          </cell>
          <cell r="BL89">
            <v>0</v>
          </cell>
          <cell r="BM89">
            <v>130340.25</v>
          </cell>
          <cell r="BN89">
            <v>1913.94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119208</v>
          </cell>
          <cell r="BU89">
            <v>22163</v>
          </cell>
          <cell r="BV89">
            <v>0</v>
          </cell>
          <cell r="BW89">
            <v>0</v>
          </cell>
          <cell r="BX89">
            <v>0</v>
          </cell>
          <cell r="BY89">
            <v>19231</v>
          </cell>
          <cell r="BZ89">
            <v>0</v>
          </cell>
          <cell r="CA89">
            <v>0</v>
          </cell>
          <cell r="CB89">
            <v>100</v>
          </cell>
        </row>
        <row r="90">
          <cell r="H90">
            <v>1483858.43</v>
          </cell>
          <cell r="I90">
            <v>73335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7879119.75</v>
          </cell>
          <cell r="O90">
            <v>171360.5</v>
          </cell>
          <cell r="P90">
            <v>0</v>
          </cell>
          <cell r="Q90">
            <v>279406.40000000002</v>
          </cell>
          <cell r="R90">
            <v>12812</v>
          </cell>
          <cell r="S90">
            <v>0</v>
          </cell>
          <cell r="T90">
            <v>577454.6</v>
          </cell>
          <cell r="U90">
            <v>30670.6</v>
          </cell>
          <cell r="V90">
            <v>0</v>
          </cell>
          <cell r="W90">
            <v>0</v>
          </cell>
          <cell r="X90">
            <v>14605</v>
          </cell>
          <cell r="Y90">
            <v>0</v>
          </cell>
          <cell r="Z90">
            <v>3593552.51</v>
          </cell>
          <cell r="AA90">
            <v>381405.8</v>
          </cell>
          <cell r="AB90">
            <v>0</v>
          </cell>
          <cell r="AC90">
            <v>509174</v>
          </cell>
          <cell r="AD90">
            <v>16858</v>
          </cell>
          <cell r="AE90">
            <v>0</v>
          </cell>
          <cell r="AF90">
            <v>85860</v>
          </cell>
          <cell r="AG90">
            <v>0</v>
          </cell>
          <cell r="AH90">
            <v>0</v>
          </cell>
          <cell r="AI90">
            <v>7706266.4100000001</v>
          </cell>
          <cell r="AJ90">
            <v>0</v>
          </cell>
          <cell r="AK90">
            <v>0</v>
          </cell>
          <cell r="AL90">
            <v>41200</v>
          </cell>
          <cell r="AM90">
            <v>124267</v>
          </cell>
          <cell r="AN90">
            <v>8736</v>
          </cell>
          <cell r="AO90">
            <v>3887</v>
          </cell>
          <cell r="AP90">
            <v>5019</v>
          </cell>
          <cell r="AQ90">
            <v>0</v>
          </cell>
          <cell r="AR90">
            <v>0</v>
          </cell>
          <cell r="AS90">
            <v>0</v>
          </cell>
          <cell r="AT90">
            <v>8651</v>
          </cell>
          <cell r="AU90">
            <v>944307.42</v>
          </cell>
          <cell r="AV90">
            <v>11219.96</v>
          </cell>
          <cell r="AW90">
            <v>27616</v>
          </cell>
          <cell r="AX90">
            <v>0</v>
          </cell>
          <cell r="AY90">
            <v>463765</v>
          </cell>
          <cell r="AZ90">
            <v>0</v>
          </cell>
          <cell r="BA90">
            <v>0</v>
          </cell>
          <cell r="BB90">
            <v>3797152.43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22184</v>
          </cell>
          <cell r="BI90">
            <v>283307</v>
          </cell>
          <cell r="BJ90">
            <v>0</v>
          </cell>
          <cell r="BK90">
            <v>0</v>
          </cell>
          <cell r="BL90">
            <v>0</v>
          </cell>
          <cell r="BM90">
            <v>441112.9</v>
          </cell>
          <cell r="BN90">
            <v>169362.58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2874484.8</v>
          </cell>
          <cell r="BU90">
            <v>4313</v>
          </cell>
          <cell r="BV90">
            <v>0</v>
          </cell>
          <cell r="BW90">
            <v>58814.5</v>
          </cell>
          <cell r="BX90">
            <v>0</v>
          </cell>
          <cell r="BY90">
            <v>38410</v>
          </cell>
          <cell r="BZ90">
            <v>0</v>
          </cell>
          <cell r="CA90">
            <v>0</v>
          </cell>
          <cell r="CB90">
            <v>0</v>
          </cell>
        </row>
        <row r="91">
          <cell r="H91">
            <v>1769849.06</v>
          </cell>
          <cell r="I91">
            <v>0</v>
          </cell>
          <cell r="J91">
            <v>488859.21</v>
          </cell>
          <cell r="K91">
            <v>0</v>
          </cell>
          <cell r="L91">
            <v>0</v>
          </cell>
          <cell r="M91">
            <v>0</v>
          </cell>
          <cell r="N91">
            <v>5758948.3300000001</v>
          </cell>
          <cell r="O91">
            <v>151346.25</v>
          </cell>
          <cell r="P91">
            <v>841876</v>
          </cell>
          <cell r="Q91">
            <v>856029</v>
          </cell>
          <cell r="R91">
            <v>5197</v>
          </cell>
          <cell r="S91">
            <v>0</v>
          </cell>
          <cell r="T91">
            <v>354911.68</v>
          </cell>
          <cell r="U91">
            <v>5200</v>
          </cell>
          <cell r="V91">
            <v>0</v>
          </cell>
          <cell r="W91">
            <v>1164800.8</v>
          </cell>
          <cell r="X91">
            <v>85263</v>
          </cell>
          <cell r="Y91">
            <v>155625</v>
          </cell>
          <cell r="Z91">
            <v>4094090.52</v>
          </cell>
          <cell r="AA91">
            <v>916844.62</v>
          </cell>
          <cell r="AB91">
            <v>40382.97</v>
          </cell>
          <cell r="AC91">
            <v>1027224</v>
          </cell>
          <cell r="AD91">
            <v>93364</v>
          </cell>
          <cell r="AE91">
            <v>61948.56</v>
          </cell>
          <cell r="AF91">
            <v>45992</v>
          </cell>
          <cell r="AG91">
            <v>0</v>
          </cell>
          <cell r="AH91">
            <v>0</v>
          </cell>
          <cell r="AI91">
            <v>7497195</v>
          </cell>
          <cell r="AJ91">
            <v>0</v>
          </cell>
          <cell r="AK91">
            <v>0</v>
          </cell>
          <cell r="AL91">
            <v>18465</v>
          </cell>
          <cell r="AM91">
            <v>0</v>
          </cell>
          <cell r="AN91">
            <v>111111.98</v>
          </cell>
          <cell r="AO91">
            <v>0</v>
          </cell>
          <cell r="AP91">
            <v>8435</v>
          </cell>
          <cell r="AQ91">
            <v>22796</v>
          </cell>
          <cell r="AR91">
            <v>9713.98</v>
          </cell>
          <cell r="AS91">
            <v>1179</v>
          </cell>
          <cell r="AT91">
            <v>29382.26</v>
          </cell>
          <cell r="AU91">
            <v>300693.40999999997</v>
          </cell>
          <cell r="AV91">
            <v>0</v>
          </cell>
          <cell r="AW91">
            <v>0</v>
          </cell>
          <cell r="AX91">
            <v>163120</v>
          </cell>
          <cell r="AY91">
            <v>0</v>
          </cell>
          <cell r="AZ91">
            <v>0</v>
          </cell>
          <cell r="BA91">
            <v>54051.31</v>
          </cell>
          <cell r="BB91">
            <v>320833.67</v>
          </cell>
          <cell r="BC91">
            <v>0</v>
          </cell>
          <cell r="BD91">
            <v>50272</v>
          </cell>
          <cell r="BE91">
            <v>6225.69</v>
          </cell>
          <cell r="BF91">
            <v>63782.6</v>
          </cell>
          <cell r="BG91">
            <v>0</v>
          </cell>
          <cell r="BH91">
            <v>477989.64</v>
          </cell>
          <cell r="BI91">
            <v>0</v>
          </cell>
          <cell r="BJ91">
            <v>76325.03</v>
          </cell>
          <cell r="BK91">
            <v>0</v>
          </cell>
          <cell r="BL91">
            <v>0</v>
          </cell>
          <cell r="BM91">
            <v>0</v>
          </cell>
          <cell r="BN91">
            <v>342485.19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2883534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</row>
        <row r="92">
          <cell r="H92">
            <v>0</v>
          </cell>
          <cell r="I92">
            <v>-26408.22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-99230.5</v>
          </cell>
          <cell r="O92">
            <v>-2468.5</v>
          </cell>
          <cell r="P92">
            <v>0</v>
          </cell>
          <cell r="Q92">
            <v>-14364</v>
          </cell>
          <cell r="R92">
            <v>-28209.1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-182982.25</v>
          </cell>
          <cell r="AA92">
            <v>-62411.44</v>
          </cell>
          <cell r="AB92">
            <v>0</v>
          </cell>
          <cell r="AC92">
            <v>0</v>
          </cell>
          <cell r="AD92">
            <v>2026.5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-2100</v>
          </cell>
          <cell r="AJ92">
            <v>-29426.22</v>
          </cell>
          <cell r="AK92">
            <v>-310</v>
          </cell>
          <cell r="AL92">
            <v>-1288</v>
          </cell>
          <cell r="AM92">
            <v>0</v>
          </cell>
          <cell r="AN92">
            <v>-197441</v>
          </cell>
          <cell r="AO92">
            <v>0</v>
          </cell>
          <cell r="AP92">
            <v>-13985</v>
          </cell>
          <cell r="AQ92">
            <v>-83240</v>
          </cell>
          <cell r="AR92">
            <v>-61463</v>
          </cell>
          <cell r="AS92">
            <v>-22930.5</v>
          </cell>
          <cell r="AT92">
            <v>0</v>
          </cell>
          <cell r="AU92">
            <v>-167108</v>
          </cell>
          <cell r="AV92">
            <v>0</v>
          </cell>
          <cell r="AW92">
            <v>-1094</v>
          </cell>
          <cell r="AX92">
            <v>-3043.5</v>
          </cell>
          <cell r="AY92">
            <v>-4128.8</v>
          </cell>
          <cell r="AZ92">
            <v>0</v>
          </cell>
          <cell r="BA92">
            <v>-740</v>
          </cell>
          <cell r="BB92">
            <v>0</v>
          </cell>
          <cell r="BC92">
            <v>0</v>
          </cell>
          <cell r="BD92">
            <v>-7405.46</v>
          </cell>
          <cell r="BE92">
            <v>0</v>
          </cell>
          <cell r="BF92">
            <v>-10740.86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45752.75</v>
          </cell>
          <cell r="BR92">
            <v>0</v>
          </cell>
          <cell r="BS92">
            <v>0</v>
          </cell>
          <cell r="BT92">
            <v>-45818</v>
          </cell>
          <cell r="BU92">
            <v>0</v>
          </cell>
          <cell r="BV92">
            <v>0</v>
          </cell>
          <cell r="BW92">
            <v>-14467.3</v>
          </cell>
          <cell r="BX92">
            <v>0</v>
          </cell>
          <cell r="BY92">
            <v>-6691</v>
          </cell>
          <cell r="BZ92">
            <v>0</v>
          </cell>
          <cell r="CA92">
            <v>0</v>
          </cell>
          <cell r="CB92">
            <v>0</v>
          </cell>
        </row>
        <row r="93">
          <cell r="H93">
            <v>12507040</v>
          </cell>
          <cell r="I93">
            <v>6821415.2000000002</v>
          </cell>
          <cell r="J93">
            <v>34239600</v>
          </cell>
          <cell r="K93">
            <v>2116365</v>
          </cell>
          <cell r="L93">
            <v>1535800</v>
          </cell>
          <cell r="M93">
            <v>0</v>
          </cell>
          <cell r="N93">
            <v>23524400</v>
          </cell>
          <cell r="O93">
            <v>16382950</v>
          </cell>
          <cell r="P93">
            <v>4195620</v>
          </cell>
          <cell r="Q93">
            <v>2727000</v>
          </cell>
          <cell r="R93">
            <v>375500</v>
          </cell>
          <cell r="S93">
            <v>7235300</v>
          </cell>
          <cell r="T93">
            <v>3230000</v>
          </cell>
          <cell r="U93">
            <v>5051000</v>
          </cell>
          <cell r="V93">
            <v>11000</v>
          </cell>
          <cell r="W93">
            <v>1400500</v>
          </cell>
          <cell r="X93">
            <v>2457300</v>
          </cell>
          <cell r="Y93">
            <v>1714400</v>
          </cell>
          <cell r="Z93">
            <v>3323000</v>
          </cell>
          <cell r="AA93">
            <v>1621170</v>
          </cell>
          <cell r="AB93">
            <v>1850000</v>
          </cell>
          <cell r="AC93">
            <v>9229857</v>
          </cell>
          <cell r="AD93">
            <v>3125100</v>
          </cell>
          <cell r="AE93">
            <v>3502700</v>
          </cell>
          <cell r="AF93">
            <v>3267500</v>
          </cell>
          <cell r="AG93">
            <v>446000</v>
          </cell>
          <cell r="AH93">
            <v>651500</v>
          </cell>
          <cell r="AI93">
            <v>1925000</v>
          </cell>
          <cell r="AJ93">
            <v>1981990</v>
          </cell>
          <cell r="AK93">
            <v>266000</v>
          </cell>
          <cell r="AL93">
            <v>1883200</v>
          </cell>
          <cell r="AM93">
            <v>616500</v>
          </cell>
          <cell r="AN93">
            <v>3834174.43</v>
          </cell>
          <cell r="AO93">
            <v>2389500</v>
          </cell>
          <cell r="AP93">
            <v>629850</v>
          </cell>
          <cell r="AQ93">
            <v>1088050</v>
          </cell>
          <cell r="AR93">
            <v>902000</v>
          </cell>
          <cell r="AS93">
            <v>483000</v>
          </cell>
          <cell r="AT93">
            <v>2901668</v>
          </cell>
          <cell r="AU93">
            <v>1685000</v>
          </cell>
          <cell r="AV93">
            <v>760000</v>
          </cell>
          <cell r="AW93">
            <v>1631000</v>
          </cell>
          <cell r="AX93">
            <v>1103120</v>
          </cell>
          <cell r="AY93">
            <v>1035500</v>
          </cell>
          <cell r="AZ93">
            <v>447900</v>
          </cell>
          <cell r="BA93">
            <v>742700</v>
          </cell>
          <cell r="BB93">
            <v>651110</v>
          </cell>
          <cell r="BC93">
            <v>341500</v>
          </cell>
          <cell r="BD93">
            <v>4560155.5999999996</v>
          </cell>
          <cell r="BE93">
            <v>0</v>
          </cell>
          <cell r="BF93">
            <v>1158483.06</v>
          </cell>
          <cell r="BG93">
            <v>2336000</v>
          </cell>
          <cell r="BH93">
            <v>0</v>
          </cell>
          <cell r="BI93">
            <v>530000</v>
          </cell>
          <cell r="BJ93">
            <v>481627</v>
          </cell>
          <cell r="BK93">
            <v>0</v>
          </cell>
          <cell r="BL93">
            <v>24500</v>
          </cell>
          <cell r="BM93">
            <v>0</v>
          </cell>
          <cell r="BN93">
            <v>24000</v>
          </cell>
          <cell r="BO93">
            <v>324242</v>
          </cell>
          <cell r="BP93">
            <v>147428</v>
          </cell>
          <cell r="BQ93">
            <v>338500</v>
          </cell>
          <cell r="BR93">
            <v>0</v>
          </cell>
          <cell r="BS93">
            <v>0</v>
          </cell>
          <cell r="BT93">
            <v>1278225</v>
          </cell>
          <cell r="BU93">
            <v>350000</v>
          </cell>
          <cell r="BV93">
            <v>180500</v>
          </cell>
          <cell r="BW93">
            <v>1984605.5</v>
          </cell>
          <cell r="BX93">
            <v>1218500</v>
          </cell>
          <cell r="BY93">
            <v>3965010</v>
          </cell>
          <cell r="BZ93">
            <v>464340</v>
          </cell>
          <cell r="CA93">
            <v>272000</v>
          </cell>
          <cell r="CB93">
            <v>324000</v>
          </cell>
        </row>
        <row r="94"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2069805</v>
          </cell>
          <cell r="X94">
            <v>0</v>
          </cell>
          <cell r="Y94">
            <v>0</v>
          </cell>
          <cell r="Z94">
            <v>0</v>
          </cell>
          <cell r="AA94">
            <v>945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498931.32</v>
          </cell>
          <cell r="AG94">
            <v>0</v>
          </cell>
          <cell r="AH94">
            <v>39290</v>
          </cell>
          <cell r="AI94">
            <v>0</v>
          </cell>
          <cell r="AJ94">
            <v>1504246.62</v>
          </cell>
          <cell r="AK94">
            <v>300361.33</v>
          </cell>
          <cell r="AL94">
            <v>753974.75</v>
          </cell>
          <cell r="AM94">
            <v>569701.56999999995</v>
          </cell>
          <cell r="AN94">
            <v>1235511.8400000001</v>
          </cell>
          <cell r="AO94">
            <v>1333673.67</v>
          </cell>
          <cell r="AP94">
            <v>219487.32</v>
          </cell>
          <cell r="AQ94">
            <v>765484.39</v>
          </cell>
          <cell r="AR94">
            <v>477928.94</v>
          </cell>
          <cell r="AS94">
            <v>364074.81</v>
          </cell>
          <cell r="AT94">
            <v>164738.12</v>
          </cell>
          <cell r="AU94">
            <v>661470</v>
          </cell>
          <cell r="AV94">
            <v>236306.41</v>
          </cell>
          <cell r="AW94">
            <v>28000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1000000</v>
          </cell>
          <cell r="BN94">
            <v>0</v>
          </cell>
          <cell r="BO94">
            <v>97610.83</v>
          </cell>
          <cell r="BP94">
            <v>0</v>
          </cell>
          <cell r="BQ94">
            <v>0</v>
          </cell>
          <cell r="BR94">
            <v>0</v>
          </cell>
          <cell r="BS94">
            <v>375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168005</v>
          </cell>
          <cell r="CA94">
            <v>0</v>
          </cell>
          <cell r="CB94">
            <v>93314.74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114752.65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150290.63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8237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14501.5</v>
          </cell>
          <cell r="AA96">
            <v>21069.53</v>
          </cell>
          <cell r="AB96">
            <v>0</v>
          </cell>
          <cell r="AC96">
            <v>0</v>
          </cell>
          <cell r="AD96">
            <v>53348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1482.2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22477.85</v>
          </cell>
          <cell r="AW96">
            <v>82316.75</v>
          </cell>
          <cell r="AX96">
            <v>27678.85</v>
          </cell>
          <cell r="AY96">
            <v>47529.15</v>
          </cell>
          <cell r="AZ96">
            <v>2007.7</v>
          </cell>
          <cell r="BA96">
            <v>15721.4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601300.30000000005</v>
          </cell>
          <cell r="BY96">
            <v>8228</v>
          </cell>
          <cell r="BZ96">
            <v>0</v>
          </cell>
          <cell r="CA96">
            <v>0</v>
          </cell>
          <cell r="CB96">
            <v>0</v>
          </cell>
        </row>
        <row r="98"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1209306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11445</v>
          </cell>
          <cell r="BL98">
            <v>0</v>
          </cell>
          <cell r="BM98">
            <v>0</v>
          </cell>
          <cell r="BN98">
            <v>0</v>
          </cell>
          <cell r="BO98">
            <v>3498.08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166031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</row>
        <row r="99"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313540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74318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469172.5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14000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1189925.73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</row>
        <row r="101"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</row>
        <row r="102">
          <cell r="H102">
            <v>76417398.920000002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1246580</v>
          </cell>
          <cell r="O102">
            <v>0</v>
          </cell>
          <cell r="P102">
            <v>0</v>
          </cell>
          <cell r="Q102">
            <v>323400</v>
          </cell>
          <cell r="R102">
            <v>0</v>
          </cell>
          <cell r="S102">
            <v>0</v>
          </cell>
          <cell r="T102">
            <v>0</v>
          </cell>
          <cell r="U102">
            <v>923360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1822350</v>
          </cell>
          <cell r="AA102">
            <v>5430</v>
          </cell>
          <cell r="AB102">
            <v>3390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724500</v>
          </cell>
          <cell r="AH102">
            <v>5750</v>
          </cell>
          <cell r="AI102">
            <v>0</v>
          </cell>
          <cell r="AJ102">
            <v>0</v>
          </cell>
          <cell r="AK102">
            <v>4155</v>
          </cell>
          <cell r="AL102">
            <v>0</v>
          </cell>
          <cell r="AM102">
            <v>0</v>
          </cell>
          <cell r="AN102">
            <v>0</v>
          </cell>
          <cell r="AO102">
            <v>2649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857060</v>
          </cell>
          <cell r="BC102">
            <v>7550</v>
          </cell>
          <cell r="BD102">
            <v>0</v>
          </cell>
          <cell r="BE102">
            <v>0</v>
          </cell>
          <cell r="BF102">
            <v>0</v>
          </cell>
          <cell r="BG102">
            <v>1535</v>
          </cell>
          <cell r="BH102">
            <v>0</v>
          </cell>
          <cell r="BI102">
            <v>0</v>
          </cell>
          <cell r="BJ102">
            <v>10180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14350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4900</v>
          </cell>
          <cell r="BZ102">
            <v>0</v>
          </cell>
          <cell r="CA102">
            <v>0</v>
          </cell>
          <cell r="CB102">
            <v>0</v>
          </cell>
        </row>
        <row r="103">
          <cell r="H103">
            <v>308490</v>
          </cell>
          <cell r="I103">
            <v>986270</v>
          </cell>
          <cell r="J103">
            <v>255160</v>
          </cell>
          <cell r="K103">
            <v>29050</v>
          </cell>
          <cell r="L103">
            <v>0</v>
          </cell>
          <cell r="M103">
            <v>0</v>
          </cell>
          <cell r="N103">
            <v>1776600</v>
          </cell>
          <cell r="O103">
            <v>77397.25</v>
          </cell>
          <cell r="P103">
            <v>0</v>
          </cell>
          <cell r="Q103">
            <v>112500</v>
          </cell>
          <cell r="R103">
            <v>0</v>
          </cell>
          <cell r="S103">
            <v>205040</v>
          </cell>
          <cell r="T103">
            <v>1061050</v>
          </cell>
          <cell r="U103">
            <v>1998850.34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600641.5</v>
          </cell>
          <cell r="AA103">
            <v>2912167</v>
          </cell>
          <cell r="AB103">
            <v>713900</v>
          </cell>
          <cell r="AC103">
            <v>85350</v>
          </cell>
          <cell r="AD103">
            <v>0</v>
          </cell>
          <cell r="AE103">
            <v>541393</v>
          </cell>
          <cell r="AF103">
            <v>1407700</v>
          </cell>
          <cell r="AG103">
            <v>0</v>
          </cell>
          <cell r="AH103">
            <v>379930</v>
          </cell>
          <cell r="AI103">
            <v>84730</v>
          </cell>
          <cell r="AJ103">
            <v>2802600</v>
          </cell>
          <cell r="AK103">
            <v>128950</v>
          </cell>
          <cell r="AL103">
            <v>1080</v>
          </cell>
          <cell r="AM103">
            <v>212800</v>
          </cell>
          <cell r="AN103">
            <v>1321130</v>
          </cell>
          <cell r="AO103">
            <v>0</v>
          </cell>
          <cell r="AP103">
            <v>273200</v>
          </cell>
          <cell r="AQ103">
            <v>1604966.87</v>
          </cell>
          <cell r="AR103">
            <v>276800</v>
          </cell>
          <cell r="AS103">
            <v>146000</v>
          </cell>
          <cell r="AT103">
            <v>480300</v>
          </cell>
          <cell r="AU103">
            <v>31050</v>
          </cell>
          <cell r="AV103">
            <v>8310</v>
          </cell>
          <cell r="AW103">
            <v>152205</v>
          </cell>
          <cell r="AX103">
            <v>32850</v>
          </cell>
          <cell r="AY103">
            <v>0</v>
          </cell>
          <cell r="AZ103">
            <v>0</v>
          </cell>
          <cell r="BA103">
            <v>0</v>
          </cell>
          <cell r="BB103">
            <v>453290</v>
          </cell>
          <cell r="BC103">
            <v>0</v>
          </cell>
          <cell r="BD103">
            <v>158450</v>
          </cell>
          <cell r="BE103">
            <v>0</v>
          </cell>
          <cell r="BF103">
            <v>480690</v>
          </cell>
          <cell r="BG103">
            <v>408920</v>
          </cell>
          <cell r="BH103">
            <v>217505</v>
          </cell>
          <cell r="BI103">
            <v>6028</v>
          </cell>
          <cell r="BJ103">
            <v>218185</v>
          </cell>
          <cell r="BK103">
            <v>0</v>
          </cell>
          <cell r="BL103">
            <v>0</v>
          </cell>
          <cell r="BM103">
            <v>1311854</v>
          </cell>
          <cell r="BN103">
            <v>583190</v>
          </cell>
          <cell r="BO103">
            <v>646599</v>
          </cell>
          <cell r="BP103">
            <v>0</v>
          </cell>
          <cell r="BQ103">
            <v>0</v>
          </cell>
          <cell r="BR103">
            <v>451179</v>
          </cell>
          <cell r="BS103">
            <v>3680</v>
          </cell>
          <cell r="BT103">
            <v>183811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</row>
        <row r="104">
          <cell r="H104">
            <v>40322915.170000002</v>
          </cell>
          <cell r="I104">
            <v>0</v>
          </cell>
          <cell r="J104">
            <v>290027</v>
          </cell>
          <cell r="K104">
            <v>0</v>
          </cell>
          <cell r="L104">
            <v>0</v>
          </cell>
          <cell r="M104">
            <v>0</v>
          </cell>
          <cell r="N104">
            <v>4563160</v>
          </cell>
          <cell r="O104">
            <v>0</v>
          </cell>
          <cell r="P104">
            <v>0</v>
          </cell>
          <cell r="Q104">
            <v>29385100</v>
          </cell>
          <cell r="R104">
            <v>25100</v>
          </cell>
          <cell r="S104">
            <v>0</v>
          </cell>
          <cell r="T104">
            <v>0</v>
          </cell>
          <cell r="U104">
            <v>6080409.25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7339180</v>
          </cell>
          <cell r="AA104">
            <v>0</v>
          </cell>
          <cell r="AB104">
            <v>0</v>
          </cell>
          <cell r="AC104">
            <v>0</v>
          </cell>
          <cell r="AD104">
            <v>1130</v>
          </cell>
          <cell r="AE104">
            <v>0</v>
          </cell>
          <cell r="AF104">
            <v>0</v>
          </cell>
          <cell r="AG104">
            <v>0</v>
          </cell>
          <cell r="AH104">
            <v>94250</v>
          </cell>
          <cell r="AI104">
            <v>12275202.699999999</v>
          </cell>
          <cell r="AJ104">
            <v>0</v>
          </cell>
          <cell r="AK104">
            <v>0</v>
          </cell>
          <cell r="AL104">
            <v>2000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4780</v>
          </cell>
          <cell r="AT104">
            <v>0</v>
          </cell>
          <cell r="AU104">
            <v>8441900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4511990</v>
          </cell>
          <cell r="BC104">
            <v>49070.5</v>
          </cell>
          <cell r="BD104">
            <v>4080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5540</v>
          </cell>
          <cell r="BJ104">
            <v>0</v>
          </cell>
          <cell r="BK104">
            <v>0</v>
          </cell>
          <cell r="BL104">
            <v>0</v>
          </cell>
          <cell r="BM104">
            <v>4762270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13372060.5</v>
          </cell>
          <cell r="BU104">
            <v>3800</v>
          </cell>
          <cell r="BV104">
            <v>0</v>
          </cell>
          <cell r="BW104">
            <v>0</v>
          </cell>
          <cell r="BX104">
            <v>0</v>
          </cell>
          <cell r="BY104">
            <v>184395</v>
          </cell>
          <cell r="BZ104">
            <v>0</v>
          </cell>
          <cell r="CA104">
            <v>0</v>
          </cell>
          <cell r="CB104">
            <v>1600</v>
          </cell>
        </row>
        <row r="105">
          <cell r="H105">
            <v>0</v>
          </cell>
          <cell r="I105">
            <v>2157952.04</v>
          </cell>
          <cell r="J105">
            <v>5416913.3799999999</v>
          </cell>
          <cell r="K105">
            <v>0</v>
          </cell>
          <cell r="L105">
            <v>382113.9</v>
          </cell>
          <cell r="M105">
            <v>0</v>
          </cell>
          <cell r="N105">
            <v>0</v>
          </cell>
          <cell r="O105">
            <v>9906861.9499999993</v>
          </cell>
          <cell r="P105">
            <v>1853069.52</v>
          </cell>
          <cell r="Q105">
            <v>834370.93</v>
          </cell>
          <cell r="R105">
            <v>2422608.36</v>
          </cell>
          <cell r="S105">
            <v>1402975.09</v>
          </cell>
          <cell r="T105">
            <v>60858.559999999998</v>
          </cell>
          <cell r="U105">
            <v>9300860.3200000003</v>
          </cell>
          <cell r="V105">
            <v>8690</v>
          </cell>
          <cell r="W105">
            <v>69138</v>
          </cell>
          <cell r="X105">
            <v>709428.17</v>
          </cell>
          <cell r="Y105">
            <v>0</v>
          </cell>
          <cell r="Z105">
            <v>80467966.670000002</v>
          </cell>
          <cell r="AA105">
            <v>0</v>
          </cell>
          <cell r="AB105">
            <v>0</v>
          </cell>
          <cell r="AC105">
            <v>7794842.7999999998</v>
          </cell>
          <cell r="AD105">
            <v>1801954.1</v>
          </cell>
          <cell r="AE105">
            <v>10764</v>
          </cell>
          <cell r="AF105">
            <v>423249.31</v>
          </cell>
          <cell r="AG105">
            <v>0</v>
          </cell>
          <cell r="AH105">
            <v>0</v>
          </cell>
          <cell r="AI105">
            <v>0</v>
          </cell>
          <cell r="AJ105">
            <v>12947</v>
          </cell>
          <cell r="AK105">
            <v>362430.92</v>
          </cell>
          <cell r="AL105">
            <v>0</v>
          </cell>
          <cell r="AM105">
            <v>673365.33</v>
          </cell>
          <cell r="AN105">
            <v>1356924.32</v>
          </cell>
          <cell r="AO105">
            <v>0</v>
          </cell>
          <cell r="AP105">
            <v>0</v>
          </cell>
          <cell r="AQ105">
            <v>7919864.3399999999</v>
          </cell>
          <cell r="AR105">
            <v>48957.94</v>
          </cell>
          <cell r="AS105">
            <v>0</v>
          </cell>
          <cell r="AT105">
            <v>139036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50645124.43</v>
          </cell>
          <cell r="BC105">
            <v>0</v>
          </cell>
          <cell r="BD105">
            <v>0</v>
          </cell>
          <cell r="BE105">
            <v>7058820.4100000001</v>
          </cell>
          <cell r="BF105">
            <v>0</v>
          </cell>
          <cell r="BG105">
            <v>0</v>
          </cell>
          <cell r="BH105">
            <v>1100</v>
          </cell>
          <cell r="BI105">
            <v>43159.15</v>
          </cell>
          <cell r="BJ105">
            <v>0</v>
          </cell>
          <cell r="BK105">
            <v>0</v>
          </cell>
          <cell r="BL105">
            <v>0</v>
          </cell>
          <cell r="BM105">
            <v>196380657.86000001</v>
          </cell>
          <cell r="BN105">
            <v>0</v>
          </cell>
          <cell r="BO105">
            <v>1149664.8799999999</v>
          </cell>
          <cell r="BP105">
            <v>26234.58</v>
          </cell>
          <cell r="BQ105">
            <v>0</v>
          </cell>
          <cell r="BR105">
            <v>3321701.94</v>
          </cell>
          <cell r="BS105">
            <v>0</v>
          </cell>
          <cell r="BT105">
            <v>6048281.3300000001</v>
          </cell>
          <cell r="BU105">
            <v>198722.51</v>
          </cell>
          <cell r="BV105">
            <v>6416976.4299999997</v>
          </cell>
          <cell r="BW105">
            <v>0</v>
          </cell>
          <cell r="BX105">
            <v>0</v>
          </cell>
          <cell r="BY105">
            <v>990335.86</v>
          </cell>
          <cell r="BZ105">
            <v>279897.92</v>
          </cell>
          <cell r="CA105">
            <v>5000</v>
          </cell>
          <cell r="CB105">
            <v>499647.83</v>
          </cell>
        </row>
        <row r="106">
          <cell r="H106">
            <v>55408527.009999998</v>
          </cell>
          <cell r="I106">
            <v>28296483.5</v>
          </cell>
          <cell r="J106">
            <v>26229263.75</v>
          </cell>
          <cell r="K106">
            <v>10948840.140000001</v>
          </cell>
          <cell r="L106">
            <v>8523208.8800000008</v>
          </cell>
          <cell r="M106">
            <v>1211236.1499999999</v>
          </cell>
          <cell r="N106">
            <v>108310130.47</v>
          </cell>
          <cell r="O106">
            <v>22110476.25</v>
          </cell>
          <cell r="P106">
            <v>5148112</v>
          </cell>
          <cell r="Q106">
            <v>42702822.5</v>
          </cell>
          <cell r="R106">
            <v>4382441</v>
          </cell>
          <cell r="S106">
            <v>11057991.5</v>
          </cell>
          <cell r="T106">
            <v>28292107</v>
          </cell>
          <cell r="U106">
            <v>31592642.48</v>
          </cell>
          <cell r="V106">
            <v>608155</v>
          </cell>
          <cell r="W106">
            <v>8928758.5399999991</v>
          </cell>
          <cell r="X106">
            <v>9404691.5</v>
          </cell>
          <cell r="Y106">
            <v>4131816.5</v>
          </cell>
          <cell r="Z106">
            <v>39267324.579999998</v>
          </cell>
          <cell r="AA106">
            <v>23068306.5</v>
          </cell>
          <cell r="AB106">
            <v>4639240.68</v>
          </cell>
          <cell r="AC106">
            <v>16959500.239999998</v>
          </cell>
          <cell r="AD106">
            <v>4616951</v>
          </cell>
          <cell r="AE106">
            <v>7262427.9500000002</v>
          </cell>
          <cell r="AF106">
            <v>9652614.1999999993</v>
          </cell>
          <cell r="AG106">
            <v>1755154</v>
          </cell>
          <cell r="AH106">
            <v>6236352</v>
          </cell>
          <cell r="AI106">
            <v>61060105.75</v>
          </cell>
          <cell r="AJ106">
            <v>4015311</v>
          </cell>
          <cell r="AK106">
            <v>2319973</v>
          </cell>
          <cell r="AL106">
            <v>2475304</v>
          </cell>
          <cell r="AM106">
            <v>1453094.01</v>
          </cell>
          <cell r="AN106">
            <v>3188104</v>
          </cell>
          <cell r="AO106">
            <v>4553482</v>
          </cell>
          <cell r="AP106">
            <v>3160356</v>
          </cell>
          <cell r="AQ106">
            <v>4883983.5</v>
          </cell>
          <cell r="AR106">
            <v>1514696.22</v>
          </cell>
          <cell r="AS106">
            <v>1736046.25</v>
          </cell>
          <cell r="AT106">
            <v>2408367.5</v>
          </cell>
          <cell r="AU106">
            <v>17293491.25</v>
          </cell>
          <cell r="AV106">
            <v>6698893</v>
          </cell>
          <cell r="AW106">
            <v>6502766</v>
          </cell>
          <cell r="AX106">
            <v>4788330.5</v>
          </cell>
          <cell r="AY106">
            <v>3716457</v>
          </cell>
          <cell r="AZ106">
            <v>751902.5</v>
          </cell>
          <cell r="BA106">
            <v>2974556</v>
          </cell>
          <cell r="BB106">
            <v>39194917.479999997</v>
          </cell>
          <cell r="BC106">
            <v>2218581.5</v>
          </cell>
          <cell r="BD106">
            <v>17244403.75</v>
          </cell>
          <cell r="BE106">
            <v>6276527.0999999996</v>
          </cell>
          <cell r="BF106">
            <v>15479492</v>
          </cell>
          <cell r="BG106">
            <v>7917929</v>
          </cell>
          <cell r="BH106">
            <v>14542810</v>
          </cell>
          <cell r="BI106">
            <v>8003034.0499999998</v>
          </cell>
          <cell r="BJ106">
            <v>5058782.5</v>
          </cell>
          <cell r="BK106">
            <v>1075353.75</v>
          </cell>
          <cell r="BL106">
            <v>845231.75</v>
          </cell>
          <cell r="BM106">
            <v>36537083.030000001</v>
          </cell>
          <cell r="BN106">
            <v>23990861.899999999</v>
          </cell>
          <cell r="BO106">
            <v>3101645</v>
          </cell>
          <cell r="BP106">
            <v>1912594</v>
          </cell>
          <cell r="BQ106">
            <v>3300573</v>
          </cell>
          <cell r="BR106">
            <v>4675913</v>
          </cell>
          <cell r="BS106">
            <v>1786175.75</v>
          </cell>
          <cell r="BT106">
            <v>19811946</v>
          </cell>
          <cell r="BU106">
            <v>2303190.87</v>
          </cell>
          <cell r="BV106">
            <v>2489046.0499999998</v>
          </cell>
          <cell r="BW106">
            <v>4146111.31</v>
          </cell>
          <cell r="BX106">
            <v>6609267.6600000001</v>
          </cell>
          <cell r="BY106">
            <v>23727552.550000001</v>
          </cell>
          <cell r="BZ106">
            <v>2158207.4500000002</v>
          </cell>
          <cell r="CA106">
            <v>2449213.5</v>
          </cell>
          <cell r="CB106">
            <v>2040300</v>
          </cell>
        </row>
        <row r="107">
          <cell r="H107">
            <v>90363293.569999993</v>
          </cell>
          <cell r="I107">
            <v>19301323</v>
          </cell>
          <cell r="J107">
            <v>35490100</v>
          </cell>
          <cell r="K107">
            <v>4799271</v>
          </cell>
          <cell r="L107">
            <v>229760</v>
          </cell>
          <cell r="M107">
            <v>787446.37</v>
          </cell>
          <cell r="N107">
            <v>109154541.19</v>
          </cell>
          <cell r="O107">
            <v>22699619.5</v>
          </cell>
          <cell r="P107">
            <v>1174520</v>
          </cell>
          <cell r="Q107">
            <v>41309967.630000003</v>
          </cell>
          <cell r="R107">
            <v>1126354</v>
          </cell>
          <cell r="S107">
            <v>2793389</v>
          </cell>
          <cell r="T107">
            <v>32914918.5</v>
          </cell>
          <cell r="U107">
            <v>11375315</v>
          </cell>
          <cell r="V107">
            <v>51406</v>
          </cell>
          <cell r="W107">
            <v>1248568.1200000001</v>
          </cell>
          <cell r="X107">
            <v>2166701</v>
          </cell>
          <cell r="Y107">
            <v>415642.75</v>
          </cell>
          <cell r="Z107">
            <v>68406060</v>
          </cell>
          <cell r="AA107">
            <v>9342670.1899999995</v>
          </cell>
          <cell r="AB107">
            <v>983147.99</v>
          </cell>
          <cell r="AC107">
            <v>26411212</v>
          </cell>
          <cell r="AD107">
            <v>578218</v>
          </cell>
          <cell r="AE107">
            <v>1282375.53</v>
          </cell>
          <cell r="AF107">
            <v>2673317.5</v>
          </cell>
          <cell r="AG107">
            <v>306063</v>
          </cell>
          <cell r="AH107">
            <v>2136</v>
          </cell>
          <cell r="AI107">
            <v>87380046.5</v>
          </cell>
          <cell r="AJ107">
            <v>1072709</v>
          </cell>
          <cell r="AK107">
            <v>590363</v>
          </cell>
          <cell r="AL107">
            <v>591935</v>
          </cell>
          <cell r="AM107">
            <v>158505</v>
          </cell>
          <cell r="AN107">
            <v>2210107</v>
          </cell>
          <cell r="AO107">
            <v>1226503</v>
          </cell>
          <cell r="AP107">
            <v>866222</v>
          </cell>
          <cell r="AQ107">
            <v>4749426</v>
          </cell>
          <cell r="AR107">
            <v>608933</v>
          </cell>
          <cell r="AS107">
            <v>866842</v>
          </cell>
          <cell r="AT107">
            <v>776084</v>
          </cell>
          <cell r="AU107">
            <v>46933098.770000003</v>
          </cell>
          <cell r="AV107">
            <v>119405</v>
          </cell>
          <cell r="AW107">
            <v>179948</v>
          </cell>
          <cell r="AX107">
            <v>518287</v>
          </cell>
          <cell r="AY107">
            <v>63592</v>
          </cell>
          <cell r="AZ107">
            <v>15217</v>
          </cell>
          <cell r="BA107">
            <v>885741</v>
          </cell>
          <cell r="BB107">
            <v>74289835</v>
          </cell>
          <cell r="BC107">
            <v>1023095</v>
          </cell>
          <cell r="BD107">
            <v>10499329.5</v>
          </cell>
          <cell r="BE107">
            <v>2921545</v>
          </cell>
          <cell r="BF107">
            <v>6233428</v>
          </cell>
          <cell r="BG107">
            <v>2073819.5</v>
          </cell>
          <cell r="BH107">
            <v>15099941</v>
          </cell>
          <cell r="BI107">
            <v>7176357.3499999996</v>
          </cell>
          <cell r="BJ107">
            <v>2247777.5</v>
          </cell>
          <cell r="BK107">
            <v>23182</v>
          </cell>
          <cell r="BL107">
            <v>48453</v>
          </cell>
          <cell r="BM107">
            <v>62137931.149999999</v>
          </cell>
          <cell r="BN107">
            <v>2016829</v>
          </cell>
          <cell r="BO107">
            <v>451093</v>
          </cell>
          <cell r="BP107">
            <v>401256</v>
          </cell>
          <cell r="BQ107">
            <v>0</v>
          </cell>
          <cell r="BR107">
            <v>1906977</v>
          </cell>
          <cell r="BS107">
            <v>309080</v>
          </cell>
          <cell r="BT107">
            <v>36393528</v>
          </cell>
          <cell r="BU107">
            <v>1035000.5</v>
          </cell>
          <cell r="BV107">
            <v>883731</v>
          </cell>
          <cell r="BW107">
            <v>2359501.27</v>
          </cell>
          <cell r="BX107">
            <v>1846266.75</v>
          </cell>
          <cell r="BY107">
            <v>26841791.050000001</v>
          </cell>
          <cell r="BZ107">
            <v>638928.25</v>
          </cell>
          <cell r="CA107">
            <v>651073</v>
          </cell>
          <cell r="CB107">
            <v>101831</v>
          </cell>
        </row>
        <row r="108">
          <cell r="H108">
            <v>412210</v>
          </cell>
          <cell r="I108">
            <v>236133</v>
          </cell>
          <cell r="J108">
            <v>0</v>
          </cell>
          <cell r="K108">
            <v>78951</v>
          </cell>
          <cell r="L108">
            <v>0</v>
          </cell>
          <cell r="M108">
            <v>0</v>
          </cell>
          <cell r="N108">
            <v>845740.5</v>
          </cell>
          <cell r="O108">
            <v>1844180</v>
          </cell>
          <cell r="P108">
            <v>203417</v>
          </cell>
          <cell r="Q108">
            <v>3444576</v>
          </cell>
          <cell r="R108">
            <v>58281</v>
          </cell>
          <cell r="S108">
            <v>660166</v>
          </cell>
          <cell r="T108">
            <v>366201</v>
          </cell>
          <cell r="U108">
            <v>803621.7</v>
          </cell>
          <cell r="V108">
            <v>30113</v>
          </cell>
          <cell r="W108">
            <v>4030.75</v>
          </cell>
          <cell r="X108">
            <v>782337.5</v>
          </cell>
          <cell r="Y108">
            <v>381543</v>
          </cell>
          <cell r="Z108">
            <v>273589.5</v>
          </cell>
          <cell r="AA108">
            <v>968228.75</v>
          </cell>
          <cell r="AB108">
            <v>278150</v>
          </cell>
          <cell r="AC108">
            <v>610843.07999999996</v>
          </cell>
          <cell r="AD108">
            <v>906447.5</v>
          </cell>
          <cell r="AE108">
            <v>0</v>
          </cell>
          <cell r="AF108">
            <v>122406.75</v>
          </cell>
          <cell r="AG108">
            <v>404165</v>
          </cell>
          <cell r="AH108">
            <v>30565</v>
          </cell>
          <cell r="AI108">
            <v>861340</v>
          </cell>
          <cell r="AJ108">
            <v>42445</v>
          </cell>
          <cell r="AK108">
            <v>23252</v>
          </cell>
          <cell r="AL108">
            <v>14488</v>
          </cell>
          <cell r="AM108">
            <v>65342</v>
          </cell>
          <cell r="AN108">
            <v>362171</v>
          </cell>
          <cell r="AO108">
            <v>80045</v>
          </cell>
          <cell r="AP108">
            <v>8179</v>
          </cell>
          <cell r="AQ108">
            <v>299833</v>
          </cell>
          <cell r="AR108">
            <v>507448</v>
          </cell>
          <cell r="AS108">
            <v>436444</v>
          </cell>
          <cell r="AT108">
            <v>146606</v>
          </cell>
          <cell r="AU108">
            <v>68418.25</v>
          </cell>
          <cell r="AV108">
            <v>439763</v>
          </cell>
          <cell r="AW108">
            <v>231347</v>
          </cell>
          <cell r="AX108">
            <v>316173</v>
          </cell>
          <cell r="AY108">
            <v>404280</v>
          </cell>
          <cell r="AZ108">
            <v>25618</v>
          </cell>
          <cell r="BA108">
            <v>44478</v>
          </cell>
          <cell r="BB108">
            <v>74921</v>
          </cell>
          <cell r="BC108">
            <v>240909</v>
          </cell>
          <cell r="BD108">
            <v>455432</v>
          </cell>
          <cell r="BE108">
            <v>377435</v>
          </cell>
          <cell r="BF108">
            <v>57881</v>
          </cell>
          <cell r="BG108">
            <v>120395</v>
          </cell>
          <cell r="BH108">
            <v>964790</v>
          </cell>
          <cell r="BI108">
            <v>224716</v>
          </cell>
          <cell r="BJ108">
            <v>195890</v>
          </cell>
          <cell r="BK108">
            <v>570</v>
          </cell>
          <cell r="BL108">
            <v>1545.25</v>
          </cell>
          <cell r="BM108">
            <v>386037.55</v>
          </cell>
          <cell r="BN108">
            <v>734089</v>
          </cell>
          <cell r="BO108">
            <v>242230</v>
          </cell>
          <cell r="BP108">
            <v>108751</v>
          </cell>
          <cell r="BQ108">
            <v>603778.35</v>
          </cell>
          <cell r="BR108">
            <v>787348</v>
          </cell>
          <cell r="BS108">
            <v>88065</v>
          </cell>
          <cell r="BT108">
            <v>380455</v>
          </cell>
          <cell r="BU108">
            <v>177216</v>
          </cell>
          <cell r="BV108">
            <v>122796</v>
          </cell>
          <cell r="BW108">
            <v>701696</v>
          </cell>
          <cell r="BX108">
            <v>418320.5</v>
          </cell>
          <cell r="BY108">
            <v>299139</v>
          </cell>
          <cell r="BZ108">
            <v>200649</v>
          </cell>
          <cell r="CA108">
            <v>237667</v>
          </cell>
          <cell r="CB108">
            <v>154997</v>
          </cell>
        </row>
        <row r="109">
          <cell r="H109">
            <v>14535131</v>
          </cell>
          <cell r="I109">
            <v>4159865</v>
          </cell>
          <cell r="J109">
            <v>2348630</v>
          </cell>
          <cell r="K109">
            <v>150476</v>
          </cell>
          <cell r="L109">
            <v>0</v>
          </cell>
          <cell r="M109">
            <v>0</v>
          </cell>
          <cell r="N109">
            <v>26301409.66</v>
          </cell>
          <cell r="O109">
            <v>3305764.4</v>
          </cell>
          <cell r="P109">
            <v>70909</v>
          </cell>
          <cell r="Q109">
            <v>8999967</v>
          </cell>
          <cell r="R109">
            <v>93513</v>
          </cell>
          <cell r="S109">
            <v>882105</v>
          </cell>
          <cell r="T109">
            <v>7652119.0300000003</v>
          </cell>
          <cell r="U109">
            <v>5293271</v>
          </cell>
          <cell r="V109">
            <v>0</v>
          </cell>
          <cell r="W109">
            <v>96233.600000000006</v>
          </cell>
          <cell r="X109">
            <v>366654.1</v>
          </cell>
          <cell r="Y109">
            <v>189856</v>
          </cell>
          <cell r="Z109">
            <v>17111607</v>
          </cell>
          <cell r="AA109">
            <v>3548234.5</v>
          </cell>
          <cell r="AB109">
            <v>272406</v>
          </cell>
          <cell r="AC109">
            <v>5253047</v>
          </cell>
          <cell r="AD109">
            <v>149727</v>
          </cell>
          <cell r="AE109">
            <v>97152.25</v>
          </cell>
          <cell r="AF109">
            <v>31922</v>
          </cell>
          <cell r="AG109">
            <v>73220</v>
          </cell>
          <cell r="AH109">
            <v>52169</v>
          </cell>
          <cell r="AI109">
            <v>35835507.450000003</v>
          </cell>
          <cell r="AJ109">
            <v>85106</v>
          </cell>
          <cell r="AK109">
            <v>27470</v>
          </cell>
          <cell r="AL109">
            <v>80750</v>
          </cell>
          <cell r="AM109">
            <v>85260.75</v>
          </cell>
          <cell r="AN109">
            <v>102321</v>
          </cell>
          <cell r="AO109">
            <v>104515</v>
          </cell>
          <cell r="AP109">
            <v>20307</v>
          </cell>
          <cell r="AQ109">
            <v>309020</v>
          </cell>
          <cell r="AR109">
            <v>138831</v>
          </cell>
          <cell r="AS109">
            <v>94954</v>
          </cell>
          <cell r="AT109">
            <v>56966</v>
          </cell>
          <cell r="AU109">
            <v>9234811</v>
          </cell>
          <cell r="AV109">
            <v>112148</v>
          </cell>
          <cell r="AW109">
            <v>87666</v>
          </cell>
          <cell r="AX109">
            <v>141337</v>
          </cell>
          <cell r="AY109">
            <v>186389</v>
          </cell>
          <cell r="AZ109">
            <v>4577</v>
          </cell>
          <cell r="BA109">
            <v>44527</v>
          </cell>
          <cell r="BB109">
            <v>16061800</v>
          </cell>
          <cell r="BC109">
            <v>151352</v>
          </cell>
          <cell r="BD109">
            <v>236030</v>
          </cell>
          <cell r="BE109">
            <v>92283</v>
          </cell>
          <cell r="BF109">
            <v>154088</v>
          </cell>
          <cell r="BG109">
            <v>200532</v>
          </cell>
          <cell r="BH109">
            <v>1260134</v>
          </cell>
          <cell r="BI109">
            <v>1029802</v>
          </cell>
          <cell r="BJ109">
            <v>192367</v>
          </cell>
          <cell r="BK109">
            <v>3905</v>
          </cell>
          <cell r="BL109">
            <v>12040.25</v>
          </cell>
          <cell r="BM109">
            <v>12592922.4</v>
          </cell>
          <cell r="BN109">
            <v>9061334.5600000005</v>
          </cell>
          <cell r="BO109">
            <v>200591</v>
          </cell>
          <cell r="BP109">
            <v>23705</v>
          </cell>
          <cell r="BQ109">
            <v>32824</v>
          </cell>
          <cell r="BR109">
            <v>85682</v>
          </cell>
          <cell r="BS109">
            <v>22981</v>
          </cell>
          <cell r="BT109">
            <v>15351670.25</v>
          </cell>
          <cell r="BU109">
            <v>246075</v>
          </cell>
          <cell r="BV109">
            <v>270891</v>
          </cell>
          <cell r="BW109">
            <v>636554</v>
          </cell>
          <cell r="BX109">
            <v>601796.75</v>
          </cell>
          <cell r="BY109">
            <v>2200125</v>
          </cell>
          <cell r="BZ109">
            <v>169911</v>
          </cell>
          <cell r="CA109">
            <v>105909</v>
          </cell>
          <cell r="CB109">
            <v>197858</v>
          </cell>
        </row>
        <row r="110">
          <cell r="H110">
            <v>162817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119724</v>
          </cell>
          <cell r="O110">
            <v>4179</v>
          </cell>
          <cell r="P110">
            <v>0</v>
          </cell>
          <cell r="Q110">
            <v>14467.5</v>
          </cell>
          <cell r="R110">
            <v>817</v>
          </cell>
          <cell r="S110">
            <v>0</v>
          </cell>
          <cell r="T110">
            <v>971</v>
          </cell>
          <cell r="U110">
            <v>14500.5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34437.25</v>
          </cell>
          <cell r="AA110">
            <v>6452</v>
          </cell>
          <cell r="AB110">
            <v>0</v>
          </cell>
          <cell r="AC110">
            <v>0</v>
          </cell>
          <cell r="AD110">
            <v>0</v>
          </cell>
          <cell r="AE110">
            <v>39150.67</v>
          </cell>
          <cell r="AF110">
            <v>0</v>
          </cell>
          <cell r="AG110">
            <v>0</v>
          </cell>
          <cell r="AH110">
            <v>0</v>
          </cell>
          <cell r="AI110">
            <v>202447.5</v>
          </cell>
          <cell r="AJ110">
            <v>0</v>
          </cell>
          <cell r="AK110">
            <v>0</v>
          </cell>
          <cell r="AL110">
            <v>2714</v>
          </cell>
          <cell r="AM110">
            <v>12206.93</v>
          </cell>
          <cell r="AN110">
            <v>977450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610</v>
          </cell>
          <cell r="AT110">
            <v>0</v>
          </cell>
          <cell r="AU110">
            <v>498026</v>
          </cell>
          <cell r="AV110">
            <v>40352</v>
          </cell>
          <cell r="AW110">
            <v>32200</v>
          </cell>
          <cell r="AX110">
            <v>110925.5</v>
          </cell>
          <cell r="AY110">
            <v>38042.720000000001</v>
          </cell>
          <cell r="AZ110">
            <v>8903</v>
          </cell>
          <cell r="BA110">
            <v>76038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458032</v>
          </cell>
          <cell r="BH110">
            <v>1886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62646</v>
          </cell>
          <cell r="BU110">
            <v>0</v>
          </cell>
          <cell r="BV110">
            <v>0</v>
          </cell>
          <cell r="BW110">
            <v>700</v>
          </cell>
          <cell r="BX110">
            <v>0</v>
          </cell>
          <cell r="BY110">
            <v>19409.25</v>
          </cell>
          <cell r="BZ110">
            <v>0</v>
          </cell>
          <cell r="CA110">
            <v>4703</v>
          </cell>
          <cell r="CB110">
            <v>4604</v>
          </cell>
        </row>
        <row r="111">
          <cell r="H111">
            <v>971690.06</v>
          </cell>
          <cell r="I111">
            <v>23502</v>
          </cell>
          <cell r="J111">
            <v>3186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4187</v>
          </cell>
          <cell r="P111">
            <v>0</v>
          </cell>
          <cell r="Q111">
            <v>7388.5</v>
          </cell>
          <cell r="R111">
            <v>0</v>
          </cell>
          <cell r="S111">
            <v>0</v>
          </cell>
          <cell r="T111">
            <v>637</v>
          </cell>
          <cell r="U111">
            <v>1984.92</v>
          </cell>
          <cell r="V111">
            <v>0</v>
          </cell>
          <cell r="W111">
            <v>5181.28</v>
          </cell>
          <cell r="X111">
            <v>0</v>
          </cell>
          <cell r="Y111">
            <v>0</v>
          </cell>
          <cell r="Z111">
            <v>695523.58</v>
          </cell>
          <cell r="AA111">
            <v>12230</v>
          </cell>
          <cell r="AB111">
            <v>669.25</v>
          </cell>
          <cell r="AC111">
            <v>0</v>
          </cell>
          <cell r="AD111">
            <v>0</v>
          </cell>
          <cell r="AE111">
            <v>0</v>
          </cell>
          <cell r="AF111">
            <v>27691.200000000001</v>
          </cell>
          <cell r="AG111">
            <v>0</v>
          </cell>
          <cell r="AH111">
            <v>0</v>
          </cell>
          <cell r="AI111">
            <v>557159.80000000005</v>
          </cell>
          <cell r="AJ111">
            <v>32466</v>
          </cell>
          <cell r="AK111">
            <v>0</v>
          </cell>
          <cell r="AL111">
            <v>0</v>
          </cell>
          <cell r="AM111">
            <v>571</v>
          </cell>
          <cell r="AN111">
            <v>0</v>
          </cell>
          <cell r="AO111">
            <v>4610.8500000000004</v>
          </cell>
          <cell r="AP111">
            <v>6256.92</v>
          </cell>
          <cell r="AQ111">
            <v>0</v>
          </cell>
          <cell r="AR111">
            <v>0</v>
          </cell>
          <cell r="AS111">
            <v>1978</v>
          </cell>
          <cell r="AT111">
            <v>6080</v>
          </cell>
          <cell r="AU111">
            <v>406756.18</v>
          </cell>
          <cell r="AV111">
            <v>467186.64</v>
          </cell>
          <cell r="AW111">
            <v>25960.36</v>
          </cell>
          <cell r="AX111">
            <v>40265.19</v>
          </cell>
          <cell r="AY111">
            <v>0</v>
          </cell>
          <cell r="AZ111">
            <v>3008.57</v>
          </cell>
          <cell r="BA111">
            <v>14954.76</v>
          </cell>
          <cell r="BB111">
            <v>8985</v>
          </cell>
          <cell r="BC111">
            <v>0</v>
          </cell>
          <cell r="BD111">
            <v>17053.580000000002</v>
          </cell>
          <cell r="BE111">
            <v>475</v>
          </cell>
          <cell r="BF111">
            <v>9877</v>
          </cell>
          <cell r="BG111">
            <v>0</v>
          </cell>
          <cell r="BH111">
            <v>932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2250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194814.01</v>
          </cell>
          <cell r="BW111">
            <v>0</v>
          </cell>
          <cell r="BX111">
            <v>6996.16</v>
          </cell>
          <cell r="BY111">
            <v>25286</v>
          </cell>
          <cell r="BZ111">
            <v>0</v>
          </cell>
          <cell r="CA111">
            <v>0</v>
          </cell>
          <cell r="CB111">
            <v>4920</v>
          </cell>
        </row>
        <row r="112"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-1483.5</v>
          </cell>
          <cell r="O112">
            <v>0</v>
          </cell>
          <cell r="P112">
            <v>0</v>
          </cell>
          <cell r="Q112">
            <v>-6777</v>
          </cell>
          <cell r="R112">
            <v>0</v>
          </cell>
          <cell r="S112">
            <v>0</v>
          </cell>
          <cell r="T112">
            <v>30</v>
          </cell>
          <cell r="U112">
            <v>-958</v>
          </cell>
          <cell r="V112">
            <v>0</v>
          </cell>
          <cell r="W112">
            <v>0</v>
          </cell>
          <cell r="X112">
            <v>1448</v>
          </cell>
          <cell r="Y112">
            <v>0</v>
          </cell>
          <cell r="Z112">
            <v>-14404.5</v>
          </cell>
          <cell r="AA112">
            <v>0</v>
          </cell>
          <cell r="AB112">
            <v>0</v>
          </cell>
          <cell r="AC112">
            <v>70</v>
          </cell>
          <cell r="AD112">
            <v>1219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-808771.39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-4488.8999999999996</v>
          </cell>
          <cell r="AR112">
            <v>0</v>
          </cell>
          <cell r="AS112">
            <v>-81600.5</v>
          </cell>
          <cell r="AT112">
            <v>0</v>
          </cell>
          <cell r="AU112">
            <v>-221003.51999999999</v>
          </cell>
          <cell r="AV112">
            <v>0</v>
          </cell>
          <cell r="AW112">
            <v>1166</v>
          </cell>
          <cell r="AX112">
            <v>0</v>
          </cell>
          <cell r="AY112">
            <v>16353.28</v>
          </cell>
          <cell r="AZ112">
            <v>-289</v>
          </cell>
          <cell r="BA112">
            <v>-20362</v>
          </cell>
          <cell r="BB112">
            <v>0</v>
          </cell>
          <cell r="BC112">
            <v>0</v>
          </cell>
          <cell r="BD112">
            <v>-13790.43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-2715.98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-13029</v>
          </cell>
          <cell r="BZ112">
            <v>0</v>
          </cell>
          <cell r="CA112">
            <v>0</v>
          </cell>
          <cell r="CB112">
            <v>0</v>
          </cell>
        </row>
        <row r="113">
          <cell r="H113">
            <v>-303.55</v>
          </cell>
          <cell r="I113">
            <v>12902.25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-451099.55</v>
          </cell>
          <cell r="O113">
            <v>-44516.639999999999</v>
          </cell>
          <cell r="P113">
            <v>0</v>
          </cell>
          <cell r="Q113">
            <v>-117698.51</v>
          </cell>
          <cell r="R113">
            <v>-4511.59</v>
          </cell>
          <cell r="S113">
            <v>0</v>
          </cell>
          <cell r="T113">
            <v>0</v>
          </cell>
          <cell r="U113">
            <v>-486066.69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-40320.94</v>
          </cell>
          <cell r="AB113">
            <v>-1076.6500000000001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-781074.18</v>
          </cell>
          <cell r="AJ113">
            <v>-4061.49</v>
          </cell>
          <cell r="AK113">
            <v>0</v>
          </cell>
          <cell r="AL113">
            <v>-10602</v>
          </cell>
          <cell r="AM113">
            <v>0</v>
          </cell>
          <cell r="AN113">
            <v>-24301.56</v>
          </cell>
          <cell r="AO113">
            <v>0</v>
          </cell>
          <cell r="AP113">
            <v>0</v>
          </cell>
          <cell r="AQ113">
            <v>-1833.18</v>
          </cell>
          <cell r="AR113">
            <v>0</v>
          </cell>
          <cell r="AS113">
            <v>0</v>
          </cell>
          <cell r="AT113">
            <v>0</v>
          </cell>
          <cell r="AU113">
            <v>-68906.899999999994</v>
          </cell>
          <cell r="AV113">
            <v>1523.5</v>
          </cell>
          <cell r="AW113">
            <v>0</v>
          </cell>
          <cell r="AX113">
            <v>-72282.179999999993</v>
          </cell>
          <cell r="AY113">
            <v>-154.6</v>
          </cell>
          <cell r="AZ113">
            <v>1662</v>
          </cell>
          <cell r="BA113">
            <v>-1251.29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-1220.06</v>
          </cell>
          <cell r="BK113">
            <v>0</v>
          </cell>
          <cell r="BL113">
            <v>0</v>
          </cell>
          <cell r="BM113">
            <v>-2903.67</v>
          </cell>
          <cell r="BN113">
            <v>0</v>
          </cell>
          <cell r="BO113">
            <v>-681.17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-276668.96999999997</v>
          </cell>
          <cell r="BU113">
            <v>0</v>
          </cell>
          <cell r="BV113">
            <v>-194.32</v>
          </cell>
          <cell r="BW113">
            <v>-36937.040000000001</v>
          </cell>
          <cell r="BX113">
            <v>0</v>
          </cell>
          <cell r="BY113">
            <v>-135317.51999999999</v>
          </cell>
          <cell r="BZ113">
            <v>0</v>
          </cell>
          <cell r="CA113">
            <v>0</v>
          </cell>
          <cell r="CB113">
            <v>-876.52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93614.55</v>
          </cell>
          <cell r="O114">
            <v>1158.08</v>
          </cell>
          <cell r="P114">
            <v>0</v>
          </cell>
          <cell r="Q114">
            <v>-307219.82</v>
          </cell>
          <cell r="R114">
            <v>7094.85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1085</v>
          </cell>
          <cell r="AB114">
            <v>0</v>
          </cell>
          <cell r="AC114">
            <v>0</v>
          </cell>
          <cell r="AD114">
            <v>2787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241745.29</v>
          </cell>
          <cell r="AJ114">
            <v>128.08000000000001</v>
          </cell>
          <cell r="AK114">
            <v>0</v>
          </cell>
          <cell r="AL114">
            <v>0</v>
          </cell>
          <cell r="AM114">
            <v>0</v>
          </cell>
          <cell r="AN114">
            <v>2129.56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120353.5</v>
          </cell>
          <cell r="AW114">
            <v>0</v>
          </cell>
          <cell r="AX114">
            <v>80318.5</v>
          </cell>
          <cell r="AY114">
            <v>0</v>
          </cell>
          <cell r="AZ114">
            <v>0</v>
          </cell>
          <cell r="BA114">
            <v>8581.2900000000009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3505.32</v>
          </cell>
          <cell r="BU114">
            <v>7530.18</v>
          </cell>
          <cell r="BV114">
            <v>9177.02</v>
          </cell>
          <cell r="BW114">
            <v>0</v>
          </cell>
          <cell r="BX114">
            <v>0</v>
          </cell>
          <cell r="BY114">
            <v>40466.949999999997</v>
          </cell>
          <cell r="BZ114">
            <v>0</v>
          </cell>
          <cell r="CA114">
            <v>0</v>
          </cell>
          <cell r="CB114">
            <v>0</v>
          </cell>
        </row>
        <row r="115">
          <cell r="H115">
            <v>528120</v>
          </cell>
          <cell r="I115">
            <v>37958.25</v>
          </cell>
          <cell r="J115">
            <v>85325</v>
          </cell>
          <cell r="K115">
            <v>0</v>
          </cell>
          <cell r="L115">
            <v>0</v>
          </cell>
          <cell r="M115">
            <v>0</v>
          </cell>
          <cell r="N115">
            <v>300085.86</v>
          </cell>
          <cell r="O115">
            <v>86438.5</v>
          </cell>
          <cell r="P115">
            <v>3451</v>
          </cell>
          <cell r="Q115">
            <v>184763.75</v>
          </cell>
          <cell r="R115">
            <v>61936</v>
          </cell>
          <cell r="S115">
            <v>5055</v>
          </cell>
          <cell r="T115">
            <v>125130</v>
          </cell>
          <cell r="U115">
            <v>59354</v>
          </cell>
          <cell r="V115">
            <v>0</v>
          </cell>
          <cell r="W115">
            <v>0</v>
          </cell>
          <cell r="X115">
            <v>0</v>
          </cell>
          <cell r="Y115">
            <v>14897</v>
          </cell>
          <cell r="Z115">
            <v>566557.94999999995</v>
          </cell>
          <cell r="AA115">
            <v>75262</v>
          </cell>
          <cell r="AB115">
            <v>22725.75</v>
          </cell>
          <cell r="AC115">
            <v>65198.09</v>
          </cell>
          <cell r="AD115">
            <v>5979</v>
          </cell>
          <cell r="AE115">
            <v>52157.57</v>
          </cell>
          <cell r="AF115">
            <v>23191.75</v>
          </cell>
          <cell r="AG115">
            <v>0</v>
          </cell>
          <cell r="AH115">
            <v>89099.02</v>
          </cell>
          <cell r="AI115">
            <v>584755.5</v>
          </cell>
          <cell r="AJ115">
            <v>0</v>
          </cell>
          <cell r="AK115">
            <v>2933.89</v>
          </cell>
          <cell r="AL115">
            <v>6002</v>
          </cell>
          <cell r="AM115">
            <v>0</v>
          </cell>
          <cell r="AN115">
            <v>66802</v>
          </cell>
          <cell r="AO115">
            <v>7865.16</v>
          </cell>
          <cell r="AP115">
            <v>19046</v>
          </cell>
          <cell r="AQ115">
            <v>15181.5</v>
          </cell>
          <cell r="AR115">
            <v>9951</v>
          </cell>
          <cell r="AS115">
            <v>106946.62</v>
          </cell>
          <cell r="AT115">
            <v>16254.68</v>
          </cell>
          <cell r="AU115">
            <v>968389</v>
          </cell>
          <cell r="AV115">
            <v>1760339</v>
          </cell>
          <cell r="AW115">
            <v>34330</v>
          </cell>
          <cell r="AX115">
            <v>410713.86</v>
          </cell>
          <cell r="AY115">
            <v>43935</v>
          </cell>
          <cell r="AZ115">
            <v>14956</v>
          </cell>
          <cell r="BA115">
            <v>52974</v>
          </cell>
          <cell r="BB115">
            <v>0</v>
          </cell>
          <cell r="BC115">
            <v>19554</v>
          </cell>
          <cell r="BD115">
            <v>61341</v>
          </cell>
          <cell r="BE115">
            <v>0</v>
          </cell>
          <cell r="BF115">
            <v>87888</v>
          </cell>
          <cell r="BG115">
            <v>38769</v>
          </cell>
          <cell r="BH115">
            <v>23566</v>
          </cell>
          <cell r="BI115">
            <v>28616.84</v>
          </cell>
          <cell r="BJ115">
            <v>50819</v>
          </cell>
          <cell r="BK115">
            <v>0</v>
          </cell>
          <cell r="BL115">
            <v>0</v>
          </cell>
          <cell r="BM115">
            <v>38007.5</v>
          </cell>
          <cell r="BN115">
            <v>20450.38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12222</v>
          </cell>
          <cell r="BU115">
            <v>33562</v>
          </cell>
          <cell r="BV115">
            <v>0</v>
          </cell>
          <cell r="BW115">
            <v>13029.5</v>
          </cell>
          <cell r="BX115">
            <v>0</v>
          </cell>
          <cell r="BY115">
            <v>733855</v>
          </cell>
          <cell r="BZ115">
            <v>0</v>
          </cell>
          <cell r="CA115">
            <v>7.78</v>
          </cell>
          <cell r="CB115">
            <v>102831</v>
          </cell>
        </row>
        <row r="116">
          <cell r="H116">
            <v>1324033.97</v>
          </cell>
          <cell r="I116">
            <v>31450.75</v>
          </cell>
          <cell r="J116">
            <v>283150.08000000002</v>
          </cell>
          <cell r="K116">
            <v>0</v>
          </cell>
          <cell r="L116">
            <v>0</v>
          </cell>
          <cell r="M116">
            <v>0</v>
          </cell>
          <cell r="N116">
            <v>2583222.5</v>
          </cell>
          <cell r="O116">
            <v>13011757</v>
          </cell>
          <cell r="P116">
            <v>0</v>
          </cell>
          <cell r="Q116">
            <v>581040.14</v>
          </cell>
          <cell r="R116">
            <v>50068</v>
          </cell>
          <cell r="S116">
            <v>0</v>
          </cell>
          <cell r="T116">
            <v>105937.19</v>
          </cell>
          <cell r="U116">
            <v>653139.75</v>
          </cell>
          <cell r="V116">
            <v>0</v>
          </cell>
          <cell r="W116">
            <v>8770.56</v>
          </cell>
          <cell r="X116">
            <v>0</v>
          </cell>
          <cell r="Y116">
            <v>7863</v>
          </cell>
          <cell r="Z116">
            <v>470424.88</v>
          </cell>
          <cell r="AA116">
            <v>387417.14</v>
          </cell>
          <cell r="AB116">
            <v>1065673.48</v>
          </cell>
          <cell r="AC116">
            <v>45504</v>
          </cell>
          <cell r="AD116">
            <v>12809</v>
          </cell>
          <cell r="AE116">
            <v>18209.5</v>
          </cell>
          <cell r="AF116">
            <v>0</v>
          </cell>
          <cell r="AG116">
            <v>0</v>
          </cell>
          <cell r="AH116">
            <v>0</v>
          </cell>
          <cell r="AI116">
            <v>11778861</v>
          </cell>
          <cell r="AJ116">
            <v>22188</v>
          </cell>
          <cell r="AK116">
            <v>0</v>
          </cell>
          <cell r="AL116">
            <v>10602</v>
          </cell>
          <cell r="AM116">
            <v>75288</v>
          </cell>
          <cell r="AN116">
            <v>55623</v>
          </cell>
          <cell r="AO116">
            <v>23583.360000000001</v>
          </cell>
          <cell r="AP116">
            <v>0</v>
          </cell>
          <cell r="AQ116">
            <v>10933.5</v>
          </cell>
          <cell r="AR116">
            <v>0</v>
          </cell>
          <cell r="AS116">
            <v>7741</v>
          </cell>
          <cell r="AT116">
            <v>0</v>
          </cell>
          <cell r="AU116">
            <v>1483576.37</v>
          </cell>
          <cell r="AV116">
            <v>531384.91</v>
          </cell>
          <cell r="AW116">
            <v>1956</v>
          </cell>
          <cell r="AX116">
            <v>115760</v>
          </cell>
          <cell r="AY116">
            <v>57433</v>
          </cell>
          <cell r="AZ116">
            <v>9314.8799999999992</v>
          </cell>
          <cell r="BA116">
            <v>122932.76</v>
          </cell>
          <cell r="BB116">
            <v>344618.41</v>
          </cell>
          <cell r="BC116">
            <v>4715</v>
          </cell>
          <cell r="BD116">
            <v>0</v>
          </cell>
          <cell r="BE116">
            <v>5945.28</v>
          </cell>
          <cell r="BF116">
            <v>123526</v>
          </cell>
          <cell r="BG116">
            <v>0</v>
          </cell>
          <cell r="BH116">
            <v>11991</v>
          </cell>
          <cell r="BI116">
            <v>8351</v>
          </cell>
          <cell r="BJ116">
            <v>32939.040000000001</v>
          </cell>
          <cell r="BK116">
            <v>0</v>
          </cell>
          <cell r="BL116">
            <v>0</v>
          </cell>
          <cell r="BM116">
            <v>843917.71</v>
          </cell>
          <cell r="BN116">
            <v>9062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790644</v>
          </cell>
          <cell r="BU116">
            <v>15974.6</v>
          </cell>
          <cell r="BV116">
            <v>12475.06</v>
          </cell>
          <cell r="BW116">
            <v>41315</v>
          </cell>
          <cell r="BX116">
            <v>0</v>
          </cell>
          <cell r="BY116">
            <v>1063946</v>
          </cell>
          <cell r="BZ116">
            <v>0</v>
          </cell>
          <cell r="CA116">
            <v>24708</v>
          </cell>
          <cell r="CB116">
            <v>15897</v>
          </cell>
        </row>
        <row r="117"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-116804.87</v>
          </cell>
          <cell r="R117">
            <v>0</v>
          </cell>
          <cell r="S117">
            <v>-1545</v>
          </cell>
          <cell r="T117">
            <v>-125130</v>
          </cell>
          <cell r="U117">
            <v>-55634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-532135.75</v>
          </cell>
          <cell r="AA117">
            <v>-18465</v>
          </cell>
          <cell r="AB117">
            <v>-13795.55</v>
          </cell>
          <cell r="AC117">
            <v>0</v>
          </cell>
          <cell r="AD117">
            <v>-1100.5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-5738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-7857</v>
          </cell>
          <cell r="AR117">
            <v>0</v>
          </cell>
          <cell r="AS117">
            <v>-7866.5</v>
          </cell>
          <cell r="AT117">
            <v>0</v>
          </cell>
          <cell r="AU117">
            <v>0</v>
          </cell>
          <cell r="AV117">
            <v>-1760339</v>
          </cell>
          <cell r="AW117">
            <v>-34330</v>
          </cell>
          <cell r="AX117">
            <v>-390403.86</v>
          </cell>
          <cell r="AY117">
            <v>0</v>
          </cell>
          <cell r="AZ117">
            <v>-14956</v>
          </cell>
          <cell r="BA117">
            <v>-52974</v>
          </cell>
          <cell r="BB117">
            <v>0</v>
          </cell>
          <cell r="BC117">
            <v>0</v>
          </cell>
          <cell r="BD117">
            <v>-244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-17670.849999999999</v>
          </cell>
          <cell r="BK117">
            <v>0</v>
          </cell>
          <cell r="BL117">
            <v>0</v>
          </cell>
          <cell r="BM117">
            <v>-7349.5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-5895</v>
          </cell>
          <cell r="BU117">
            <v>-7721.2</v>
          </cell>
          <cell r="BV117">
            <v>0</v>
          </cell>
          <cell r="BW117">
            <v>-6525.75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</row>
        <row r="118">
          <cell r="H118">
            <v>0</v>
          </cell>
          <cell r="I118">
            <v>12125.19</v>
          </cell>
          <cell r="J118">
            <v>26125.919999999998</v>
          </cell>
          <cell r="K118">
            <v>657387.31000000006</v>
          </cell>
          <cell r="L118">
            <v>125367.96</v>
          </cell>
          <cell r="M118">
            <v>0</v>
          </cell>
          <cell r="N118">
            <v>0</v>
          </cell>
          <cell r="O118">
            <v>144084.54999999999</v>
          </cell>
          <cell r="P118">
            <v>75225.2</v>
          </cell>
          <cell r="Q118">
            <v>0</v>
          </cell>
          <cell r="R118">
            <v>67527.070000000007</v>
          </cell>
          <cell r="S118">
            <v>32464.62</v>
          </cell>
          <cell r="T118">
            <v>0</v>
          </cell>
          <cell r="U118">
            <v>0</v>
          </cell>
          <cell r="V118">
            <v>0</v>
          </cell>
          <cell r="W118">
            <v>88159.95</v>
          </cell>
          <cell r="X118">
            <v>0</v>
          </cell>
          <cell r="Y118">
            <v>7061.05</v>
          </cell>
          <cell r="Z118">
            <v>696036.71</v>
          </cell>
          <cell r="AA118">
            <v>-53921.88</v>
          </cell>
          <cell r="AB118">
            <v>0</v>
          </cell>
          <cell r="AC118">
            <v>0</v>
          </cell>
          <cell r="AD118">
            <v>91338.42</v>
          </cell>
          <cell r="AE118">
            <v>0</v>
          </cell>
          <cell r="AF118">
            <v>72403.34</v>
          </cell>
          <cell r="AG118">
            <v>0</v>
          </cell>
          <cell r="AH118">
            <v>0</v>
          </cell>
          <cell r="AI118">
            <v>0</v>
          </cell>
          <cell r="AJ118">
            <v>64038.400000000001</v>
          </cell>
          <cell r="AK118">
            <v>6893.68</v>
          </cell>
          <cell r="AL118">
            <v>17448.919999999998</v>
          </cell>
          <cell r="AM118">
            <v>105</v>
          </cell>
          <cell r="AN118">
            <v>309203.45</v>
          </cell>
          <cell r="AO118">
            <v>20955.48</v>
          </cell>
          <cell r="AP118">
            <v>22103</v>
          </cell>
          <cell r="AQ118">
            <v>0</v>
          </cell>
          <cell r="AR118">
            <v>36114.74</v>
          </cell>
          <cell r="AS118">
            <v>0</v>
          </cell>
          <cell r="AT118">
            <v>94281.7</v>
          </cell>
          <cell r="AU118">
            <v>1079156.0900000001</v>
          </cell>
          <cell r="AV118">
            <v>4263226.74</v>
          </cell>
          <cell r="AW118">
            <v>143195.72</v>
          </cell>
          <cell r="AX118">
            <v>675246.14</v>
          </cell>
          <cell r="AY118">
            <v>0</v>
          </cell>
          <cell r="AZ118">
            <v>14225.52</v>
          </cell>
          <cell r="BA118">
            <v>217704.07</v>
          </cell>
          <cell r="BB118">
            <v>0</v>
          </cell>
          <cell r="BC118">
            <v>0</v>
          </cell>
          <cell r="BD118">
            <v>0</v>
          </cell>
          <cell r="BE118">
            <v>54052.87</v>
          </cell>
          <cell r="BF118">
            <v>70442.23</v>
          </cell>
          <cell r="BG118">
            <v>0</v>
          </cell>
          <cell r="BH118">
            <v>18213.57</v>
          </cell>
          <cell r="BI118">
            <v>30757</v>
          </cell>
          <cell r="BJ118">
            <v>0</v>
          </cell>
          <cell r="BK118">
            <v>0</v>
          </cell>
          <cell r="BL118">
            <v>0</v>
          </cell>
          <cell r="BM118">
            <v>27422.51</v>
          </cell>
          <cell r="BN118">
            <v>81436.53</v>
          </cell>
          <cell r="BO118">
            <v>6979.66</v>
          </cell>
          <cell r="BP118">
            <v>17772.88</v>
          </cell>
          <cell r="BQ118">
            <v>1397.03</v>
          </cell>
          <cell r="BR118">
            <v>11026.49</v>
          </cell>
          <cell r="BS118">
            <v>0</v>
          </cell>
          <cell r="BT118">
            <v>0</v>
          </cell>
          <cell r="BU118">
            <v>38580.559999999998</v>
          </cell>
          <cell r="BV118">
            <v>0</v>
          </cell>
          <cell r="BW118">
            <v>132770.59</v>
          </cell>
          <cell r="BX118">
            <v>13959.32</v>
          </cell>
          <cell r="BY118">
            <v>0</v>
          </cell>
          <cell r="BZ118">
            <v>28722.48</v>
          </cell>
          <cell r="CA118">
            <v>0</v>
          </cell>
          <cell r="CB118">
            <v>40016.71</v>
          </cell>
        </row>
        <row r="119">
          <cell r="H119">
            <v>0</v>
          </cell>
          <cell r="I119">
            <v>1725</v>
          </cell>
          <cell r="J119">
            <v>0</v>
          </cell>
          <cell r="K119">
            <v>0</v>
          </cell>
          <cell r="L119">
            <v>0</v>
          </cell>
          <cell r="M119">
            <v>7360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18850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2733054.54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750319.42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9840</v>
          </cell>
          <cell r="BS119">
            <v>0</v>
          </cell>
          <cell r="BT119">
            <v>751302.5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330</v>
          </cell>
        </row>
        <row r="120"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1000</v>
          </cell>
          <cell r="U120">
            <v>231200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32238</v>
          </cell>
          <cell r="AA120">
            <v>2080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600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30948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</row>
        <row r="121">
          <cell r="H121">
            <v>237436160.00999999</v>
          </cell>
          <cell r="I121">
            <v>1446361</v>
          </cell>
          <cell r="J121">
            <v>9623832.1999999993</v>
          </cell>
          <cell r="K121">
            <v>1718590.04</v>
          </cell>
          <cell r="L121">
            <v>792883</v>
          </cell>
          <cell r="M121">
            <v>10847886.91</v>
          </cell>
          <cell r="N121">
            <v>178029129</v>
          </cell>
          <cell r="O121">
            <v>1454339.2</v>
          </cell>
          <cell r="P121">
            <v>37960</v>
          </cell>
          <cell r="Q121">
            <v>58922168.609999999</v>
          </cell>
          <cell r="R121">
            <v>55600</v>
          </cell>
          <cell r="S121">
            <v>963612.66</v>
          </cell>
          <cell r="T121">
            <v>425520</v>
          </cell>
          <cell r="U121">
            <v>373060</v>
          </cell>
          <cell r="V121">
            <v>0</v>
          </cell>
          <cell r="W121">
            <v>878850.8</v>
          </cell>
          <cell r="X121">
            <v>144749.92000000001</v>
          </cell>
          <cell r="Y121">
            <v>545878</v>
          </cell>
          <cell r="Z121">
            <v>219497837.52000001</v>
          </cell>
          <cell r="AA121">
            <v>2086019.8</v>
          </cell>
          <cell r="AB121">
            <v>19924.740000000002</v>
          </cell>
          <cell r="AC121">
            <v>1126110</v>
          </cell>
          <cell r="AD121">
            <v>567687.26</v>
          </cell>
          <cell r="AE121">
            <v>1187053.3600000001</v>
          </cell>
          <cell r="AF121">
            <v>143240</v>
          </cell>
          <cell r="AG121">
            <v>927520</v>
          </cell>
          <cell r="AH121">
            <v>98032</v>
          </cell>
          <cell r="AI121">
            <v>97960070</v>
          </cell>
          <cell r="AJ121">
            <v>570520</v>
          </cell>
          <cell r="AK121">
            <v>48440</v>
          </cell>
          <cell r="AL121">
            <v>1067052.5900000001</v>
          </cell>
          <cell r="AM121">
            <v>0</v>
          </cell>
          <cell r="AN121">
            <v>851248</v>
          </cell>
          <cell r="AO121">
            <v>819777</v>
          </cell>
          <cell r="AP121">
            <v>424612</v>
          </cell>
          <cell r="AQ121">
            <v>456010</v>
          </cell>
          <cell r="AR121">
            <v>82940</v>
          </cell>
          <cell r="AS121">
            <v>0</v>
          </cell>
          <cell r="AT121">
            <v>95400</v>
          </cell>
          <cell r="AU121">
            <v>33476280</v>
          </cell>
          <cell r="AV121">
            <v>174568.88</v>
          </cell>
          <cell r="AW121">
            <v>118021</v>
          </cell>
          <cell r="AX121">
            <v>110900</v>
          </cell>
          <cell r="AY121">
            <v>493960</v>
          </cell>
          <cell r="AZ121">
            <v>0</v>
          </cell>
          <cell r="BA121">
            <v>166980</v>
          </cell>
          <cell r="BB121">
            <v>55886640</v>
          </cell>
          <cell r="BC121">
            <v>136560</v>
          </cell>
          <cell r="BD121">
            <v>10828103.75</v>
          </cell>
          <cell r="BE121">
            <v>461655.66</v>
          </cell>
          <cell r="BF121">
            <v>5000</v>
          </cell>
          <cell r="BG121">
            <v>0</v>
          </cell>
          <cell r="BH121">
            <v>20905084</v>
          </cell>
          <cell r="BI121">
            <v>5499614.5</v>
          </cell>
          <cell r="BJ121">
            <v>5883991</v>
          </cell>
          <cell r="BK121">
            <v>165856.75</v>
          </cell>
          <cell r="BL121">
            <v>15960</v>
          </cell>
          <cell r="BM121">
            <v>85963037</v>
          </cell>
          <cell r="BN121">
            <v>0</v>
          </cell>
          <cell r="BO121">
            <v>0</v>
          </cell>
          <cell r="BP121">
            <v>38180</v>
          </cell>
          <cell r="BQ121">
            <v>4102220</v>
          </cell>
          <cell r="BR121">
            <v>2914790</v>
          </cell>
          <cell r="BS121">
            <v>76208.55</v>
          </cell>
          <cell r="BT121">
            <v>68453441</v>
          </cell>
          <cell r="BU121">
            <v>17943921</v>
          </cell>
          <cell r="BV121">
            <v>117160</v>
          </cell>
          <cell r="BW121">
            <v>2091785</v>
          </cell>
          <cell r="BX121">
            <v>603996.25</v>
          </cell>
          <cell r="BY121">
            <v>3010850</v>
          </cell>
          <cell r="BZ121">
            <v>1177479.75</v>
          </cell>
          <cell r="CA121">
            <v>7539820</v>
          </cell>
          <cell r="CB121">
            <v>953592.46</v>
          </cell>
        </row>
        <row r="122">
          <cell r="H122">
            <v>104890252.09999999</v>
          </cell>
          <cell r="I122">
            <v>6740688.4500000002</v>
          </cell>
          <cell r="J122">
            <v>13784062.890000001</v>
          </cell>
          <cell r="K122">
            <v>13168898.609999999</v>
          </cell>
          <cell r="L122">
            <v>8110382.5999999996</v>
          </cell>
          <cell r="M122">
            <v>6963578.7800000003</v>
          </cell>
          <cell r="N122">
            <v>84749593.209999993</v>
          </cell>
          <cell r="O122">
            <v>17564114.649999999</v>
          </cell>
          <cell r="P122">
            <v>0</v>
          </cell>
          <cell r="Q122">
            <v>1129454.56</v>
          </cell>
          <cell r="R122">
            <v>514155</v>
          </cell>
          <cell r="S122">
            <v>3864936.94</v>
          </cell>
          <cell r="T122">
            <v>4318049.68</v>
          </cell>
          <cell r="U122">
            <v>8542132.1199999992</v>
          </cell>
          <cell r="V122">
            <v>0</v>
          </cell>
          <cell r="W122">
            <v>10505557.58</v>
          </cell>
          <cell r="X122">
            <v>4845867.68</v>
          </cell>
          <cell r="Y122">
            <v>3118039</v>
          </cell>
          <cell r="Z122">
            <v>89976279.549999997</v>
          </cell>
          <cell r="AA122">
            <v>112140.45</v>
          </cell>
          <cell r="AB122">
            <v>2265684.7200000002</v>
          </cell>
          <cell r="AC122">
            <v>9469325.3499999996</v>
          </cell>
          <cell r="AD122">
            <v>1196097.3600000001</v>
          </cell>
          <cell r="AE122">
            <v>318816.58</v>
          </cell>
          <cell r="AF122">
            <v>57674.6</v>
          </cell>
          <cell r="AG122">
            <v>2655.4</v>
          </cell>
          <cell r="AH122">
            <v>5594334</v>
          </cell>
          <cell r="AI122">
            <v>50978639.880000003</v>
          </cell>
          <cell r="AJ122">
            <v>341500.5</v>
          </cell>
          <cell r="AK122">
            <v>19050.990000000002</v>
          </cell>
          <cell r="AL122">
            <v>279529</v>
          </cell>
          <cell r="AM122">
            <v>0</v>
          </cell>
          <cell r="AN122">
            <v>3530624.81</v>
          </cell>
          <cell r="AO122">
            <v>138827.01999999999</v>
          </cell>
          <cell r="AP122">
            <v>133070.88</v>
          </cell>
          <cell r="AQ122">
            <v>229705.56</v>
          </cell>
          <cell r="AR122">
            <v>197786.32</v>
          </cell>
          <cell r="AS122">
            <v>0</v>
          </cell>
          <cell r="AT122">
            <v>520282.39</v>
          </cell>
          <cell r="AU122">
            <v>5238261.95</v>
          </cell>
          <cell r="AV122">
            <v>10009.959999999999</v>
          </cell>
          <cell r="AW122">
            <v>470797.5</v>
          </cell>
          <cell r="AX122">
            <v>393628.81</v>
          </cell>
          <cell r="AY122">
            <v>826417</v>
          </cell>
          <cell r="AZ122">
            <v>0</v>
          </cell>
          <cell r="BA122">
            <v>483219.4</v>
          </cell>
          <cell r="BB122">
            <v>5077978.9400000004</v>
          </cell>
          <cell r="BC122">
            <v>424861.38</v>
          </cell>
          <cell r="BD122">
            <v>0</v>
          </cell>
          <cell r="BE122">
            <v>0</v>
          </cell>
          <cell r="BF122">
            <v>2583514.65</v>
          </cell>
          <cell r="BG122">
            <v>0</v>
          </cell>
          <cell r="BH122">
            <v>33316350</v>
          </cell>
          <cell r="BI122">
            <v>560036.35</v>
          </cell>
          <cell r="BJ122">
            <v>506855.41</v>
          </cell>
          <cell r="BK122">
            <v>163674.42000000001</v>
          </cell>
          <cell r="BL122">
            <v>13000</v>
          </cell>
          <cell r="BM122">
            <v>38570256.969999999</v>
          </cell>
          <cell r="BN122">
            <v>0</v>
          </cell>
          <cell r="BO122">
            <v>0</v>
          </cell>
          <cell r="BP122">
            <v>63853.5</v>
          </cell>
          <cell r="BQ122">
            <v>5853860.9000000004</v>
          </cell>
          <cell r="BR122">
            <v>1769489</v>
          </cell>
          <cell r="BS122">
            <v>0</v>
          </cell>
          <cell r="BT122">
            <v>253174.36</v>
          </cell>
          <cell r="BU122">
            <v>205476.25</v>
          </cell>
          <cell r="BV122">
            <v>339020.57</v>
          </cell>
          <cell r="BW122">
            <v>615683.12</v>
          </cell>
          <cell r="BX122">
            <v>4372958.3600000003</v>
          </cell>
          <cell r="BY122">
            <v>2039935.37</v>
          </cell>
          <cell r="BZ122">
            <v>1539083.06</v>
          </cell>
          <cell r="CA122">
            <v>4529267.13</v>
          </cell>
          <cell r="CB122">
            <v>0</v>
          </cell>
        </row>
        <row r="124">
          <cell r="H124">
            <v>313723314.04000002</v>
          </cell>
          <cell r="I124">
            <v>85489776.969999999</v>
          </cell>
          <cell r="J124">
            <v>98592922.819999993</v>
          </cell>
          <cell r="K124">
            <v>54888017.289999999</v>
          </cell>
          <cell r="L124">
            <v>39552573.310000002</v>
          </cell>
          <cell r="M124">
            <v>15797665.279999999</v>
          </cell>
          <cell r="N124">
            <v>552526220.27999997</v>
          </cell>
          <cell r="O124">
            <v>73218324</v>
          </cell>
          <cell r="P124">
            <v>28493287.059999999</v>
          </cell>
          <cell r="Q124">
            <v>162597661.99000001</v>
          </cell>
          <cell r="R124">
            <v>28068762.510000002</v>
          </cell>
          <cell r="S124">
            <v>56648060.060000002</v>
          </cell>
          <cell r="T124">
            <v>104921562.92</v>
          </cell>
          <cell r="U124">
            <v>99181698.290000007</v>
          </cell>
          <cell r="V124">
            <v>11661925.6</v>
          </cell>
          <cell r="W124">
            <v>50043165.979999997</v>
          </cell>
          <cell r="X124">
            <v>38400140.969999999</v>
          </cell>
          <cell r="Y124">
            <v>14176685</v>
          </cell>
          <cell r="Z124">
            <v>357409383.97000003</v>
          </cell>
          <cell r="AA124">
            <v>85466661.010000005</v>
          </cell>
          <cell r="AB124">
            <v>49710596.119999997</v>
          </cell>
          <cell r="AC124">
            <v>107504910.58</v>
          </cell>
          <cell r="AD124">
            <v>33596371.079999998</v>
          </cell>
          <cell r="AE124">
            <v>51767213.490000002</v>
          </cell>
          <cell r="AF124">
            <v>36286231</v>
          </cell>
          <cell r="AG124">
            <v>18458579.850000001</v>
          </cell>
          <cell r="AH124">
            <v>14220998</v>
          </cell>
          <cell r="AI124">
            <v>477491723.80000001</v>
          </cell>
          <cell r="AJ124">
            <v>32560366.379999999</v>
          </cell>
          <cell r="AK124">
            <v>23575365.010000002</v>
          </cell>
          <cell r="AL124">
            <v>24379977.039999999</v>
          </cell>
          <cell r="AM124">
            <v>22959212.260000002</v>
          </cell>
          <cell r="AN124">
            <v>35447223.700000003</v>
          </cell>
          <cell r="AO124">
            <v>26819243.5</v>
          </cell>
          <cell r="AP124">
            <v>26990417.32</v>
          </cell>
          <cell r="AQ124">
            <v>41058328.329999998</v>
          </cell>
          <cell r="AR124">
            <v>21735362.16</v>
          </cell>
          <cell r="AS124">
            <v>25464461.84</v>
          </cell>
          <cell r="AT124">
            <v>25632803.280000001</v>
          </cell>
          <cell r="AU124">
            <v>210184234.38</v>
          </cell>
          <cell r="AV124">
            <v>30728708.489999998</v>
          </cell>
          <cell r="AW124">
            <v>29753528.870000001</v>
          </cell>
          <cell r="AX124">
            <v>28522667.239999998</v>
          </cell>
          <cell r="AY124">
            <v>27843066</v>
          </cell>
          <cell r="AZ124">
            <v>7788137.9800000004</v>
          </cell>
          <cell r="BA124">
            <v>13754681.609999999</v>
          </cell>
          <cell r="BB124">
            <v>358107392.37</v>
          </cell>
          <cell r="BC124">
            <v>27597799.190000001</v>
          </cell>
          <cell r="BD124">
            <v>38505327.740000002</v>
          </cell>
          <cell r="BE124">
            <v>55764883</v>
          </cell>
          <cell r="BF124">
            <v>59851140.579999998</v>
          </cell>
          <cell r="BG124">
            <v>37959876.579999998</v>
          </cell>
          <cell r="BH124">
            <v>64040289.539899997</v>
          </cell>
          <cell r="BI124">
            <v>62679806.229999997</v>
          </cell>
          <cell r="BJ124">
            <v>33850770.689999998</v>
          </cell>
          <cell r="BK124">
            <v>17276586.899999999</v>
          </cell>
          <cell r="BL124">
            <v>10428131.58</v>
          </cell>
          <cell r="BM124">
            <v>315159873.75</v>
          </cell>
          <cell r="BN124">
            <v>114140070.52</v>
          </cell>
          <cell r="BO124">
            <v>32847182.460000001</v>
          </cell>
          <cell r="BP124">
            <v>26522557.600000001</v>
          </cell>
          <cell r="BQ124">
            <v>36394506.259999998</v>
          </cell>
          <cell r="BR124">
            <v>46163559.799999997</v>
          </cell>
          <cell r="BS124">
            <v>23178037.09</v>
          </cell>
          <cell r="BT124">
            <v>188236612.15000001</v>
          </cell>
          <cell r="BU124">
            <v>25783504.09</v>
          </cell>
          <cell r="BV124">
            <v>25928975.010000002</v>
          </cell>
          <cell r="BW124">
            <v>42237885.789999999</v>
          </cell>
          <cell r="BX124">
            <v>46352895.979999997</v>
          </cell>
          <cell r="BY124">
            <v>81504884.5</v>
          </cell>
          <cell r="BZ124">
            <v>28840113.879999999</v>
          </cell>
          <cell r="CA124">
            <v>11153641.939999999</v>
          </cell>
          <cell r="CB124">
            <v>12172202.26</v>
          </cell>
        </row>
        <row r="126"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1198728.7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2248092.7400000002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311578.90000000002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3711.32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976962.44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</row>
        <row r="127"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12520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5658.96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11733.6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100713.4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</row>
        <row r="128">
          <cell r="H128">
            <v>14300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9300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2600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13700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31000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450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</row>
        <row r="129"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26400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</row>
        <row r="130"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65000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74500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</row>
        <row r="131"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413.94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78789.41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3284.97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95.93</v>
          </cell>
          <cell r="BH131">
            <v>0</v>
          </cell>
          <cell r="BI131">
            <v>0</v>
          </cell>
          <cell r="BJ131">
            <v>23372.720000000001</v>
          </cell>
          <cell r="BK131">
            <v>0</v>
          </cell>
          <cell r="BL131">
            <v>0</v>
          </cell>
          <cell r="BM131">
            <v>34535.230000000003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875.96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0.2</v>
          </cell>
        </row>
        <row r="132"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1600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</row>
        <row r="133">
          <cell r="H133">
            <v>195520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100000</v>
          </cell>
          <cell r="O133">
            <v>0</v>
          </cell>
          <cell r="P133">
            <v>0</v>
          </cell>
          <cell r="Q133">
            <v>20350</v>
          </cell>
          <cell r="R133">
            <v>0</v>
          </cell>
          <cell r="S133">
            <v>0</v>
          </cell>
          <cell r="T133">
            <v>17600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55335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61326.5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79600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931637.2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198116.44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366667.74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10220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69030.67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15877.87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</row>
        <row r="135"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31776.6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37373.4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551847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9000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</row>
        <row r="136"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</row>
        <row r="137"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57300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77630</v>
          </cell>
          <cell r="BO137">
            <v>12200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</row>
        <row r="138"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</row>
        <row r="139"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16800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236050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</row>
        <row r="140">
          <cell r="H140">
            <v>0</v>
          </cell>
          <cell r="I140">
            <v>28650</v>
          </cell>
          <cell r="J140">
            <v>0</v>
          </cell>
          <cell r="K140">
            <v>1346475.26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21000</v>
          </cell>
          <cell r="Q140">
            <v>141135.28</v>
          </cell>
          <cell r="R140">
            <v>0</v>
          </cell>
          <cell r="S140">
            <v>0</v>
          </cell>
          <cell r="T140">
            <v>0</v>
          </cell>
          <cell r="U140">
            <v>11021644.4</v>
          </cell>
          <cell r="V140">
            <v>0</v>
          </cell>
          <cell r="W140">
            <v>274900</v>
          </cell>
          <cell r="X140">
            <v>100000</v>
          </cell>
          <cell r="Y140">
            <v>0</v>
          </cell>
          <cell r="Z140">
            <v>0</v>
          </cell>
          <cell r="AA140">
            <v>491635</v>
          </cell>
          <cell r="AB140">
            <v>0</v>
          </cell>
          <cell r="AC140">
            <v>0</v>
          </cell>
          <cell r="AD140">
            <v>0</v>
          </cell>
          <cell r="AE140">
            <v>306590</v>
          </cell>
          <cell r="AF140">
            <v>0</v>
          </cell>
          <cell r="AG140">
            <v>73145</v>
          </cell>
          <cell r="AH140">
            <v>0</v>
          </cell>
          <cell r="AI140">
            <v>337575.6</v>
          </cell>
          <cell r="AJ140">
            <v>941600</v>
          </cell>
          <cell r="AK140">
            <v>0</v>
          </cell>
          <cell r="AL140">
            <v>129250</v>
          </cell>
          <cell r="AM140">
            <v>75289.72</v>
          </cell>
          <cell r="AN140">
            <v>0</v>
          </cell>
          <cell r="AO140">
            <v>0</v>
          </cell>
          <cell r="AP140">
            <v>58375</v>
          </cell>
          <cell r="AQ140">
            <v>0</v>
          </cell>
          <cell r="AR140">
            <v>0</v>
          </cell>
          <cell r="AS140">
            <v>98000</v>
          </cell>
          <cell r="AT140">
            <v>80026</v>
          </cell>
          <cell r="AU140">
            <v>43250</v>
          </cell>
          <cell r="AV140">
            <v>0</v>
          </cell>
          <cell r="AW140">
            <v>60000</v>
          </cell>
          <cell r="AX140">
            <v>61530</v>
          </cell>
          <cell r="AY140">
            <v>74590</v>
          </cell>
          <cell r="AZ140">
            <v>9404</v>
          </cell>
          <cell r="BA140">
            <v>23850</v>
          </cell>
          <cell r="BB140">
            <v>0</v>
          </cell>
          <cell r="BC140">
            <v>0</v>
          </cell>
          <cell r="BD140">
            <v>103300</v>
          </cell>
          <cell r="BE140">
            <v>0</v>
          </cell>
          <cell r="BF140">
            <v>0</v>
          </cell>
          <cell r="BG140">
            <v>0</v>
          </cell>
          <cell r="BH140">
            <v>40500</v>
          </cell>
          <cell r="BI140">
            <v>386709.25</v>
          </cell>
          <cell r="BJ140">
            <v>178200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16320</v>
          </cell>
          <cell r="BR140">
            <v>165681.04999999999</v>
          </cell>
          <cell r="BS140">
            <v>142225</v>
          </cell>
          <cell r="BT140">
            <v>113944</v>
          </cell>
          <cell r="BU140">
            <v>52280</v>
          </cell>
          <cell r="BV140">
            <v>13800</v>
          </cell>
          <cell r="BW140">
            <v>190297.5</v>
          </cell>
          <cell r="BX140">
            <v>322490</v>
          </cell>
          <cell r="BY140">
            <v>197590</v>
          </cell>
          <cell r="BZ140">
            <v>198550</v>
          </cell>
          <cell r="CA140">
            <v>0</v>
          </cell>
          <cell r="CB140">
            <v>261624</v>
          </cell>
        </row>
        <row r="141">
          <cell r="H141">
            <v>0</v>
          </cell>
          <cell r="I141">
            <v>2177720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5200459</v>
          </cell>
          <cell r="O141">
            <v>6523490.0800000001</v>
          </cell>
          <cell r="P141">
            <v>0</v>
          </cell>
          <cell r="Q141">
            <v>56090233.219999999</v>
          </cell>
          <cell r="R141">
            <v>0</v>
          </cell>
          <cell r="S141">
            <v>0</v>
          </cell>
          <cell r="T141">
            <v>0</v>
          </cell>
          <cell r="U141">
            <v>422030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761502.17</v>
          </cell>
          <cell r="AA141">
            <v>17499342.699999999</v>
          </cell>
          <cell r="AB141">
            <v>214996.5</v>
          </cell>
          <cell r="AC141">
            <v>3100465</v>
          </cell>
          <cell r="AD141">
            <v>50000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6826350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633406</v>
          </cell>
          <cell r="AO141">
            <v>1371160</v>
          </cell>
          <cell r="AP141">
            <v>0</v>
          </cell>
          <cell r="AQ141">
            <v>0</v>
          </cell>
          <cell r="AR141">
            <v>57900</v>
          </cell>
          <cell r="AS141">
            <v>1843318.7</v>
          </cell>
          <cell r="AT141">
            <v>0</v>
          </cell>
          <cell r="AU141">
            <v>318152.5</v>
          </cell>
          <cell r="AV141">
            <v>0</v>
          </cell>
          <cell r="AW141">
            <v>207800</v>
          </cell>
          <cell r="AX141">
            <v>58335</v>
          </cell>
          <cell r="AY141">
            <v>630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90000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1124061.55</v>
          </cell>
          <cell r="BN141">
            <v>0</v>
          </cell>
          <cell r="BO141">
            <v>0</v>
          </cell>
          <cell r="BP141">
            <v>0</v>
          </cell>
          <cell r="BQ141">
            <v>450000</v>
          </cell>
          <cell r="BR141">
            <v>0</v>
          </cell>
          <cell r="BS141">
            <v>0</v>
          </cell>
          <cell r="BT141">
            <v>241608.8</v>
          </cell>
          <cell r="BU141">
            <v>0</v>
          </cell>
          <cell r="BV141">
            <v>0</v>
          </cell>
          <cell r="BW141">
            <v>0</v>
          </cell>
          <cell r="BX141">
            <v>1133000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</row>
        <row r="142">
          <cell r="H142">
            <v>29505189.02</v>
          </cell>
          <cell r="I142">
            <v>4831115.28</v>
          </cell>
          <cell r="J142">
            <v>13149418.52</v>
          </cell>
          <cell r="K142">
            <v>1441313.99</v>
          </cell>
          <cell r="L142">
            <v>1859206.31</v>
          </cell>
          <cell r="M142">
            <v>1619757.98</v>
          </cell>
          <cell r="N142">
            <v>175811460.77000001</v>
          </cell>
          <cell r="O142">
            <v>683000</v>
          </cell>
          <cell r="P142">
            <v>2400</v>
          </cell>
          <cell r="Q142">
            <v>30921646.27</v>
          </cell>
          <cell r="R142">
            <v>696809.02</v>
          </cell>
          <cell r="S142">
            <v>11778344.449999999</v>
          </cell>
          <cell r="T142">
            <v>15967448.16</v>
          </cell>
          <cell r="U142">
            <v>7183901.4900000002</v>
          </cell>
          <cell r="V142">
            <v>147000</v>
          </cell>
          <cell r="W142">
            <v>579838.07999999996</v>
          </cell>
          <cell r="X142">
            <v>3600</v>
          </cell>
          <cell r="Y142">
            <v>698237.99</v>
          </cell>
          <cell r="Z142">
            <v>33473247.34</v>
          </cell>
          <cell r="AA142">
            <v>13867216.039999999</v>
          </cell>
          <cell r="AB142">
            <v>2993607.11</v>
          </cell>
          <cell r="AC142">
            <v>9113227.2899999991</v>
          </cell>
          <cell r="AD142">
            <v>10490964.49</v>
          </cell>
          <cell r="AE142">
            <v>608969.89</v>
          </cell>
          <cell r="AF142">
            <v>5038449.58</v>
          </cell>
          <cell r="AG142">
            <v>997733.57</v>
          </cell>
          <cell r="AH142">
            <v>319201</v>
          </cell>
          <cell r="AI142">
            <v>60626845.5</v>
          </cell>
          <cell r="AJ142">
            <v>530481</v>
          </cell>
          <cell r="AK142">
            <v>418231</v>
          </cell>
          <cell r="AL142">
            <v>518750</v>
          </cell>
          <cell r="AM142">
            <v>418171.55</v>
          </cell>
          <cell r="AN142">
            <v>603005.61</v>
          </cell>
          <cell r="AO142">
            <v>55798</v>
          </cell>
          <cell r="AP142">
            <v>46020</v>
          </cell>
          <cell r="AQ142">
            <v>92973.27</v>
          </cell>
          <cell r="AR142">
            <v>138355.01999999999</v>
          </cell>
          <cell r="AS142">
            <v>234917.43</v>
          </cell>
          <cell r="AT142">
            <v>382808.56</v>
          </cell>
          <cell r="AU142">
            <v>16739429.109999999</v>
          </cell>
          <cell r="AV142">
            <v>124346.46</v>
          </cell>
          <cell r="AW142">
            <v>253189.6</v>
          </cell>
          <cell r="AX142">
            <v>160910.24</v>
          </cell>
          <cell r="AY142">
            <v>353872.23</v>
          </cell>
          <cell r="AZ142">
            <v>7000</v>
          </cell>
          <cell r="BA142">
            <v>82130</v>
          </cell>
          <cell r="BB142">
            <v>3182133.7</v>
          </cell>
          <cell r="BC142">
            <v>152768</v>
          </cell>
          <cell r="BD142">
            <v>2542115.5</v>
          </cell>
          <cell r="BE142">
            <v>692021.81</v>
          </cell>
          <cell r="BF142">
            <v>1591957.74</v>
          </cell>
          <cell r="BG142">
            <v>1215</v>
          </cell>
          <cell r="BH142">
            <v>7486521.5399000002</v>
          </cell>
          <cell r="BI142">
            <v>2736070.05</v>
          </cell>
          <cell r="BJ142">
            <v>2094420</v>
          </cell>
          <cell r="BK142">
            <v>311700</v>
          </cell>
          <cell r="BL142">
            <v>5327329.41</v>
          </cell>
          <cell r="BM142">
            <v>40019177.759999998</v>
          </cell>
          <cell r="BN142">
            <v>939779.67</v>
          </cell>
          <cell r="BO142">
            <v>54793</v>
          </cell>
          <cell r="BP142">
            <v>301425.96999999997</v>
          </cell>
          <cell r="BQ142">
            <v>690140</v>
          </cell>
          <cell r="BR142">
            <v>1973089.45</v>
          </cell>
          <cell r="BS142">
            <v>100400</v>
          </cell>
          <cell r="BT142">
            <v>17072350.52</v>
          </cell>
          <cell r="BU142">
            <v>437278.18</v>
          </cell>
          <cell r="BV142">
            <v>59368.51</v>
          </cell>
          <cell r="BW142">
            <v>1129892.21</v>
          </cell>
          <cell r="BX142">
            <v>1662504.99</v>
          </cell>
          <cell r="BY142">
            <v>1409471.99</v>
          </cell>
          <cell r="BZ142">
            <v>591189.77</v>
          </cell>
          <cell r="CA142">
            <v>184033.65</v>
          </cell>
          <cell r="CB142">
            <v>1133759.21</v>
          </cell>
        </row>
        <row r="143">
          <cell r="H143">
            <v>0</v>
          </cell>
          <cell r="I143">
            <v>0</v>
          </cell>
          <cell r="J143">
            <v>25773327.460000001</v>
          </cell>
          <cell r="K143">
            <v>936922</v>
          </cell>
          <cell r="L143">
            <v>754283.94</v>
          </cell>
          <cell r="M143">
            <v>1205666.7</v>
          </cell>
          <cell r="N143">
            <v>1194627.6399999999</v>
          </cell>
          <cell r="O143">
            <v>3891400</v>
          </cell>
          <cell r="P143">
            <v>328666.2</v>
          </cell>
          <cell r="Q143">
            <v>9094684.0399999991</v>
          </cell>
          <cell r="R143">
            <v>0</v>
          </cell>
          <cell r="S143">
            <v>3986886.35</v>
          </cell>
          <cell r="T143">
            <v>2613351.77</v>
          </cell>
          <cell r="U143">
            <v>3015547.06</v>
          </cell>
          <cell r="V143">
            <v>0</v>
          </cell>
          <cell r="W143">
            <v>96366.66</v>
          </cell>
          <cell r="X143">
            <v>362166.7</v>
          </cell>
          <cell r="Y143">
            <v>0</v>
          </cell>
          <cell r="Z143">
            <v>18149343.420000002</v>
          </cell>
          <cell r="AA143">
            <v>98489.95</v>
          </cell>
          <cell r="AB143">
            <v>3299774.73</v>
          </cell>
          <cell r="AC143">
            <v>1830251</v>
          </cell>
          <cell r="AD143">
            <v>755209.47</v>
          </cell>
          <cell r="AE143">
            <v>0</v>
          </cell>
          <cell r="AF143">
            <v>569535</v>
          </cell>
          <cell r="AG143">
            <v>0</v>
          </cell>
          <cell r="AH143">
            <v>0</v>
          </cell>
          <cell r="AI143">
            <v>233001208.66</v>
          </cell>
          <cell r="AJ143">
            <v>2120692.52</v>
          </cell>
          <cell r="AK143">
            <v>792000</v>
          </cell>
          <cell r="AL143">
            <v>1898818.42</v>
          </cell>
          <cell r="AM143">
            <v>285120.02</v>
          </cell>
          <cell r="AN143">
            <v>1504673.62</v>
          </cell>
          <cell r="AO143">
            <v>3157540.83</v>
          </cell>
          <cell r="AP143">
            <v>3086230.07</v>
          </cell>
          <cell r="AQ143">
            <v>12179344.09</v>
          </cell>
          <cell r="AR143">
            <v>952303.6</v>
          </cell>
          <cell r="AS143">
            <v>609863.06000000006</v>
          </cell>
          <cell r="AT143">
            <v>73263</v>
          </cell>
          <cell r="AU143">
            <v>11853812.800000001</v>
          </cell>
          <cell r="AV143">
            <v>578842.47</v>
          </cell>
          <cell r="AW143">
            <v>150580</v>
          </cell>
          <cell r="AX143">
            <v>576380.91</v>
          </cell>
          <cell r="AY143">
            <v>201782.36</v>
          </cell>
          <cell r="AZ143">
            <v>378473.82</v>
          </cell>
          <cell r="BA143">
            <v>149628.28</v>
          </cell>
          <cell r="BB143">
            <v>17503339.699999999</v>
          </cell>
          <cell r="BC143">
            <v>227727</v>
          </cell>
          <cell r="BD143">
            <v>516436</v>
          </cell>
          <cell r="BE143">
            <v>2799825.25</v>
          </cell>
          <cell r="BF143">
            <v>0</v>
          </cell>
          <cell r="BG143">
            <v>2344600.98</v>
          </cell>
          <cell r="BH143">
            <v>6077523.2999999998</v>
          </cell>
          <cell r="BI143">
            <v>5936960</v>
          </cell>
          <cell r="BJ143">
            <v>1038125.14</v>
          </cell>
          <cell r="BK143">
            <v>189159</v>
          </cell>
          <cell r="BL143">
            <v>47936</v>
          </cell>
          <cell r="BM143">
            <v>1890000</v>
          </cell>
          <cell r="BN143">
            <v>0</v>
          </cell>
          <cell r="BO143">
            <v>1100000</v>
          </cell>
          <cell r="BP143">
            <v>0</v>
          </cell>
          <cell r="BQ143">
            <v>0</v>
          </cell>
          <cell r="BR143">
            <v>447362</v>
          </cell>
          <cell r="BS143">
            <v>0</v>
          </cell>
          <cell r="BT143">
            <v>0</v>
          </cell>
          <cell r="BU143">
            <v>215724.6</v>
          </cell>
          <cell r="BV143">
            <v>464810</v>
          </cell>
          <cell r="BW143">
            <v>372840</v>
          </cell>
          <cell r="BX143">
            <v>0</v>
          </cell>
          <cell r="BY143">
            <v>371450</v>
          </cell>
          <cell r="BZ143">
            <v>0</v>
          </cell>
          <cell r="CA143">
            <v>975171.79</v>
          </cell>
          <cell r="CB143">
            <v>317590</v>
          </cell>
        </row>
        <row r="144">
          <cell r="H144">
            <v>427996.94</v>
          </cell>
          <cell r="I144">
            <v>312728.46999999997</v>
          </cell>
          <cell r="J144">
            <v>1339801.42</v>
          </cell>
          <cell r="K144">
            <v>149686.57</v>
          </cell>
          <cell r="L144">
            <v>80088.210000000006</v>
          </cell>
          <cell r="M144">
            <v>175853.42</v>
          </cell>
          <cell r="N144">
            <v>822027.98</v>
          </cell>
          <cell r="O144">
            <v>463082.67</v>
          </cell>
          <cell r="P144">
            <v>79425.279999999999</v>
          </cell>
          <cell r="Q144">
            <v>1222646.47</v>
          </cell>
          <cell r="R144">
            <v>73816.12</v>
          </cell>
          <cell r="S144">
            <v>259585.06</v>
          </cell>
          <cell r="T144">
            <v>121216.42</v>
          </cell>
          <cell r="U144">
            <v>446251.62</v>
          </cell>
          <cell r="V144">
            <v>34505.07</v>
          </cell>
          <cell r="W144">
            <v>418803.69</v>
          </cell>
          <cell r="X144">
            <v>161618.64000000001</v>
          </cell>
          <cell r="Y144">
            <v>91766.11</v>
          </cell>
          <cell r="Z144">
            <v>1006168.31</v>
          </cell>
          <cell r="AA144">
            <v>26232.720000000001</v>
          </cell>
          <cell r="AB144">
            <v>116314.87</v>
          </cell>
          <cell r="AC144">
            <v>245658.39</v>
          </cell>
          <cell r="AD144">
            <v>76849.14</v>
          </cell>
          <cell r="AE144">
            <v>234499.47</v>
          </cell>
          <cell r="AF144">
            <v>79751.66</v>
          </cell>
          <cell r="AG144">
            <v>37026.199999999997</v>
          </cell>
          <cell r="AH144">
            <v>172886.53</v>
          </cell>
          <cell r="AI144">
            <v>454117.16</v>
          </cell>
          <cell r="AJ144">
            <v>62957.4</v>
          </cell>
          <cell r="AK144">
            <v>74290.75</v>
          </cell>
          <cell r="AL144">
            <v>54337.22</v>
          </cell>
          <cell r="AM144">
            <v>75794.83</v>
          </cell>
          <cell r="AN144">
            <v>59991.17</v>
          </cell>
          <cell r="AO144">
            <v>32579.360000000001</v>
          </cell>
          <cell r="AP144">
            <v>57138</v>
          </cell>
          <cell r="AQ144">
            <v>74393.960000000006</v>
          </cell>
          <cell r="AR144">
            <v>55624.77</v>
          </cell>
          <cell r="AS144">
            <v>50474.73</v>
          </cell>
          <cell r="AT144">
            <v>94790.26</v>
          </cell>
          <cell r="AU144">
            <v>292014.95</v>
          </cell>
          <cell r="AV144">
            <v>31602.67</v>
          </cell>
          <cell r="AW144">
            <v>80554.95</v>
          </cell>
          <cell r="AX144">
            <v>78055.789999999994</v>
          </cell>
          <cell r="AY144">
            <v>44087.16</v>
          </cell>
          <cell r="AZ144">
            <v>37708.86</v>
          </cell>
          <cell r="BA144">
            <v>49809.94</v>
          </cell>
          <cell r="BB144">
            <v>481582.48</v>
          </cell>
          <cell r="BC144">
            <v>72550.28</v>
          </cell>
          <cell r="BD144">
            <v>119406.24</v>
          </cell>
          <cell r="BE144">
            <v>70097.39</v>
          </cell>
          <cell r="BF144">
            <v>125169.45</v>
          </cell>
          <cell r="BG144">
            <v>12257.33</v>
          </cell>
          <cell r="BH144">
            <v>135897.96</v>
          </cell>
          <cell r="BI144">
            <v>82315.11</v>
          </cell>
          <cell r="BJ144">
            <v>8388.26</v>
          </cell>
          <cell r="BK144">
            <v>15582</v>
          </cell>
          <cell r="BL144">
            <v>52303.360000000001</v>
          </cell>
          <cell r="BM144">
            <v>449022.84</v>
          </cell>
          <cell r="BN144">
            <v>616130.03</v>
          </cell>
          <cell r="BO144">
            <v>54421.3</v>
          </cell>
          <cell r="BP144">
            <v>27189.52</v>
          </cell>
          <cell r="BQ144">
            <v>61892.63</v>
          </cell>
          <cell r="BR144">
            <v>47069.36</v>
          </cell>
          <cell r="BS144">
            <v>5562.51</v>
          </cell>
          <cell r="BT144">
            <v>712011.93</v>
          </cell>
          <cell r="BU144">
            <v>45308.82</v>
          </cell>
          <cell r="BV144">
            <v>118662.58</v>
          </cell>
          <cell r="BW144">
            <v>50821.06</v>
          </cell>
          <cell r="BX144">
            <v>98693.08</v>
          </cell>
          <cell r="BY144">
            <v>66089.41</v>
          </cell>
          <cell r="BZ144">
            <v>64853.73</v>
          </cell>
          <cell r="CA144">
            <v>44744.19</v>
          </cell>
          <cell r="CB144">
            <v>42878.04</v>
          </cell>
        </row>
        <row r="145"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</row>
        <row r="146">
          <cell r="H146">
            <v>571094</v>
          </cell>
          <cell r="I146">
            <v>0</v>
          </cell>
          <cell r="J146">
            <v>0</v>
          </cell>
          <cell r="K146">
            <v>3130</v>
          </cell>
          <cell r="L146">
            <v>0</v>
          </cell>
          <cell r="M146">
            <v>0</v>
          </cell>
          <cell r="N146">
            <v>80000</v>
          </cell>
          <cell r="O146">
            <v>0</v>
          </cell>
          <cell r="P146">
            <v>0</v>
          </cell>
          <cell r="Q146">
            <v>40650</v>
          </cell>
          <cell r="R146">
            <v>0</v>
          </cell>
          <cell r="S146">
            <v>14730</v>
          </cell>
          <cell r="T146">
            <v>50430</v>
          </cell>
          <cell r="U146">
            <v>34400</v>
          </cell>
          <cell r="V146">
            <v>0</v>
          </cell>
          <cell r="W146">
            <v>0</v>
          </cell>
          <cell r="X146">
            <v>0</v>
          </cell>
          <cell r="Y146">
            <v>3190</v>
          </cell>
          <cell r="Z146">
            <v>309850</v>
          </cell>
          <cell r="AA146">
            <v>10740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58673.5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2750</v>
          </cell>
          <cell r="AW146">
            <v>0</v>
          </cell>
          <cell r="AX146">
            <v>2752</v>
          </cell>
          <cell r="AY146">
            <v>6120</v>
          </cell>
          <cell r="AZ146">
            <v>1495</v>
          </cell>
          <cell r="BA146">
            <v>0</v>
          </cell>
          <cell r="BB146">
            <v>0</v>
          </cell>
          <cell r="BC146">
            <v>0</v>
          </cell>
          <cell r="BD146">
            <v>8500</v>
          </cell>
          <cell r="BE146">
            <v>0</v>
          </cell>
          <cell r="BF146">
            <v>16300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3400</v>
          </cell>
          <cell r="BZ146">
            <v>0</v>
          </cell>
          <cell r="CA146">
            <v>0</v>
          </cell>
          <cell r="CB146">
            <v>570</v>
          </cell>
        </row>
        <row r="147">
          <cell r="H147">
            <v>4386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18371.5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1261</v>
          </cell>
          <cell r="AG147">
            <v>0</v>
          </cell>
          <cell r="AH147">
            <v>0</v>
          </cell>
          <cell r="AI147">
            <v>10820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30000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200</v>
          </cell>
          <cell r="BZ147">
            <v>0</v>
          </cell>
          <cell r="CA147">
            <v>0</v>
          </cell>
          <cell r="CB147">
            <v>0</v>
          </cell>
        </row>
        <row r="148">
          <cell r="H148">
            <v>29845842.440000001</v>
          </cell>
          <cell r="I148">
            <v>7563.6</v>
          </cell>
          <cell r="J148">
            <v>0</v>
          </cell>
          <cell r="K148">
            <v>35230.32</v>
          </cell>
          <cell r="L148">
            <v>539882.4</v>
          </cell>
          <cell r="M148">
            <v>0</v>
          </cell>
          <cell r="N148">
            <v>43159017.219999999</v>
          </cell>
          <cell r="O148">
            <v>656110</v>
          </cell>
          <cell r="P148">
            <v>480487</v>
          </cell>
          <cell r="Q148">
            <v>12738369.560000001</v>
          </cell>
          <cell r="R148">
            <v>39300</v>
          </cell>
          <cell r="S148">
            <v>36597.78</v>
          </cell>
          <cell r="T148">
            <v>0</v>
          </cell>
          <cell r="U148">
            <v>84155.71</v>
          </cell>
          <cell r="V148">
            <v>0</v>
          </cell>
          <cell r="W148">
            <v>5395.77</v>
          </cell>
          <cell r="X148">
            <v>3958602.5</v>
          </cell>
          <cell r="Y148">
            <v>370581</v>
          </cell>
          <cell r="Z148">
            <v>77394260.310000002</v>
          </cell>
          <cell r="AA148">
            <v>7833831</v>
          </cell>
          <cell r="AB148">
            <v>34418.620000000003</v>
          </cell>
          <cell r="AC148">
            <v>7698212.2000000002</v>
          </cell>
          <cell r="AD148">
            <v>128520.4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36932290.979999997</v>
          </cell>
          <cell r="AJ148">
            <v>17672.95</v>
          </cell>
          <cell r="AK148">
            <v>0</v>
          </cell>
          <cell r="AL148">
            <v>4202</v>
          </cell>
          <cell r="AM148">
            <v>91363.5</v>
          </cell>
          <cell r="AN148">
            <v>0</v>
          </cell>
          <cell r="AO148">
            <v>97000</v>
          </cell>
          <cell r="AP148">
            <v>13237.86</v>
          </cell>
          <cell r="AQ148">
            <v>31165.06</v>
          </cell>
          <cell r="AR148">
            <v>28840.799999999999</v>
          </cell>
          <cell r="AS148">
            <v>108702.39999999999</v>
          </cell>
          <cell r="AT148">
            <v>13672.2</v>
          </cell>
          <cell r="AU148">
            <v>13163510.800000001</v>
          </cell>
          <cell r="AV148">
            <v>0</v>
          </cell>
          <cell r="AW148">
            <v>11120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25504477.609999999</v>
          </cell>
          <cell r="BC148">
            <v>575823.64</v>
          </cell>
          <cell r="BD148">
            <v>0</v>
          </cell>
          <cell r="BE148">
            <v>4571313.1500000004</v>
          </cell>
          <cell r="BF148">
            <v>4081018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157500</v>
          </cell>
          <cell r="BM148">
            <v>23076385</v>
          </cell>
          <cell r="BN148">
            <v>14795585.27</v>
          </cell>
          <cell r="BO148">
            <v>0</v>
          </cell>
          <cell r="BP148">
            <v>0</v>
          </cell>
          <cell r="BQ148">
            <v>639.6</v>
          </cell>
          <cell r="BR148">
            <v>12000</v>
          </cell>
          <cell r="BS148">
            <v>898393.97</v>
          </cell>
          <cell r="BT148">
            <v>16825991.579999998</v>
          </cell>
          <cell r="BU148">
            <v>18963.22</v>
          </cell>
          <cell r="BV148">
            <v>0</v>
          </cell>
          <cell r="BW148">
            <v>28844.92</v>
          </cell>
          <cell r="BX148">
            <v>17887.04</v>
          </cell>
          <cell r="BY148">
            <v>6966316.9000000004</v>
          </cell>
          <cell r="BZ148">
            <v>0</v>
          </cell>
          <cell r="CA148">
            <v>0</v>
          </cell>
          <cell r="CB148">
            <v>0</v>
          </cell>
        </row>
        <row r="149"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16227806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19960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16950000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45000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13374600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111943000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170194.39</v>
          </cell>
          <cell r="BD150">
            <v>0</v>
          </cell>
          <cell r="BE150">
            <v>0</v>
          </cell>
          <cell r="BF150">
            <v>464791.5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</row>
        <row r="151">
          <cell r="H151">
            <v>15584324.060000001</v>
          </cell>
          <cell r="I151">
            <v>3573425.83</v>
          </cell>
          <cell r="J151">
            <v>4252435.4800000004</v>
          </cell>
          <cell r="K151">
            <v>2307136.83</v>
          </cell>
          <cell r="L151">
            <v>1508023.23</v>
          </cell>
          <cell r="M151">
            <v>698341.41</v>
          </cell>
          <cell r="N151">
            <v>29035015</v>
          </cell>
          <cell r="O151">
            <v>2850660</v>
          </cell>
          <cell r="P151">
            <v>1189584.05</v>
          </cell>
          <cell r="Q151">
            <v>8909720.4399999995</v>
          </cell>
          <cell r="R151">
            <v>1083487.97</v>
          </cell>
          <cell r="S151">
            <v>3291221.55</v>
          </cell>
          <cell r="T151">
            <v>6309888.7199999997</v>
          </cell>
          <cell r="U151">
            <v>3892316.68</v>
          </cell>
          <cell r="V151">
            <v>483518.3</v>
          </cell>
          <cell r="W151">
            <v>1066401.58</v>
          </cell>
          <cell r="X151">
            <v>3157199.17</v>
          </cell>
          <cell r="Y151">
            <v>636510.30000000005</v>
          </cell>
          <cell r="Z151">
            <v>18583296.640000001</v>
          </cell>
          <cell r="AA151">
            <v>4029531.5</v>
          </cell>
          <cell r="AB151">
            <v>1969510.63</v>
          </cell>
          <cell r="AC151">
            <v>5218349.93</v>
          </cell>
          <cell r="AD151">
            <v>1476330.51</v>
          </cell>
          <cell r="AE151">
            <v>2050028.7</v>
          </cell>
          <cell r="AF151">
            <v>1475520</v>
          </cell>
          <cell r="AG151">
            <v>33180</v>
          </cell>
          <cell r="AH151">
            <v>0</v>
          </cell>
          <cell r="AI151">
            <v>22823063.93</v>
          </cell>
          <cell r="AJ151">
            <v>1253226.76</v>
          </cell>
          <cell r="AK151">
            <v>870214.1</v>
          </cell>
          <cell r="AL151">
            <v>916821.05</v>
          </cell>
          <cell r="AM151">
            <v>852954.01</v>
          </cell>
          <cell r="AN151">
            <v>944015.37</v>
          </cell>
          <cell r="AO151">
            <v>1003175.18</v>
          </cell>
          <cell r="AP151">
            <v>927207.75</v>
          </cell>
          <cell r="AQ151">
            <v>1582305</v>
          </cell>
          <cell r="AR151">
            <v>908505.44</v>
          </cell>
          <cell r="AS151">
            <v>973919.9</v>
          </cell>
          <cell r="AT151">
            <v>661843.43999999994</v>
          </cell>
          <cell r="AU151">
            <v>7087322.6799999997</v>
          </cell>
          <cell r="AV151">
            <v>535649.55000000005</v>
          </cell>
          <cell r="AW151">
            <v>921676.48</v>
          </cell>
          <cell r="AX151">
            <v>888429.45</v>
          </cell>
          <cell r="AY151">
            <v>748804.2</v>
          </cell>
          <cell r="AZ151">
            <v>240121.52</v>
          </cell>
          <cell r="BA151">
            <v>586100.68000000005</v>
          </cell>
          <cell r="BB151">
            <v>14901185.65</v>
          </cell>
          <cell r="BC151">
            <v>1299610.8500000001</v>
          </cell>
          <cell r="BD151">
            <v>688515.6</v>
          </cell>
          <cell r="BE151">
            <v>2901073.99</v>
          </cell>
          <cell r="BF151">
            <v>1836621.9</v>
          </cell>
          <cell r="BG151">
            <v>0</v>
          </cell>
          <cell r="BH151">
            <v>788600</v>
          </cell>
          <cell r="BI151">
            <v>2434944.27</v>
          </cell>
          <cell r="BJ151">
            <v>1358062.77</v>
          </cell>
          <cell r="BK151">
            <v>0</v>
          </cell>
          <cell r="BL151">
            <v>432786.83</v>
          </cell>
          <cell r="BM151">
            <v>13992988.779999999</v>
          </cell>
          <cell r="BN151">
            <v>4575347.74</v>
          </cell>
          <cell r="BO151">
            <v>1412502.39</v>
          </cell>
          <cell r="BP151">
            <v>0</v>
          </cell>
          <cell r="BQ151">
            <v>1292863.43</v>
          </cell>
          <cell r="BR151">
            <v>1687892.3</v>
          </cell>
          <cell r="BS151">
            <v>0</v>
          </cell>
          <cell r="BT151">
            <v>9529582.9900000002</v>
          </cell>
          <cell r="BU151">
            <v>855378.09</v>
          </cell>
          <cell r="BV151">
            <v>931869.54</v>
          </cell>
          <cell r="BW151">
            <v>1497680.29</v>
          </cell>
          <cell r="BX151">
            <v>1590120.4</v>
          </cell>
          <cell r="BY151">
            <v>3192089.6</v>
          </cell>
          <cell r="BZ151">
            <v>1271681.99</v>
          </cell>
          <cell r="CA151">
            <v>483048</v>
          </cell>
          <cell r="CB151">
            <v>557837.12</v>
          </cell>
        </row>
        <row r="152"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17279765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4018000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861022</v>
          </cell>
          <cell r="BI152">
            <v>0</v>
          </cell>
          <cell r="BJ152">
            <v>390550</v>
          </cell>
          <cell r="BK152">
            <v>0</v>
          </cell>
          <cell r="BL152">
            <v>0</v>
          </cell>
          <cell r="BM152">
            <v>1000000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999800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</row>
        <row r="153"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14273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9224</v>
          </cell>
          <cell r="AR153">
            <v>14610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147673.17000000001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</row>
        <row r="154">
          <cell r="H154">
            <v>355722.53</v>
          </cell>
          <cell r="I154">
            <v>57538</v>
          </cell>
          <cell r="J154">
            <v>302513.11</v>
          </cell>
          <cell r="K154">
            <v>0</v>
          </cell>
          <cell r="L154">
            <v>0</v>
          </cell>
          <cell r="M154">
            <v>7020</v>
          </cell>
          <cell r="N154">
            <v>2009531.39</v>
          </cell>
          <cell r="O154">
            <v>169615.16</v>
          </cell>
          <cell r="P154">
            <v>90523.7</v>
          </cell>
          <cell r="Q154">
            <v>76416.759999999995</v>
          </cell>
          <cell r="R154">
            <v>0</v>
          </cell>
          <cell r="S154">
            <v>7915.59</v>
          </cell>
          <cell r="T154">
            <v>253893.26</v>
          </cell>
          <cell r="U154">
            <v>265756.17</v>
          </cell>
          <cell r="V154">
            <v>0</v>
          </cell>
          <cell r="W154">
            <v>28000.84</v>
          </cell>
          <cell r="X154">
            <v>382212.02</v>
          </cell>
          <cell r="Y154">
            <v>0</v>
          </cell>
          <cell r="Z154">
            <v>2715739.27</v>
          </cell>
          <cell r="AA154">
            <v>1330</v>
          </cell>
          <cell r="AB154">
            <v>80445.72</v>
          </cell>
          <cell r="AC154">
            <v>0</v>
          </cell>
          <cell r="AD154">
            <v>507674</v>
          </cell>
          <cell r="AE154">
            <v>5730.3</v>
          </cell>
          <cell r="AF154">
            <v>0</v>
          </cell>
          <cell r="AG154">
            <v>0</v>
          </cell>
          <cell r="AH154">
            <v>0</v>
          </cell>
          <cell r="AI154">
            <v>56967</v>
          </cell>
          <cell r="AJ154">
            <v>0</v>
          </cell>
          <cell r="AK154">
            <v>862.08</v>
          </cell>
          <cell r="AL154">
            <v>0</v>
          </cell>
          <cell r="AM154">
            <v>15273.2</v>
          </cell>
          <cell r="AN154">
            <v>23585</v>
          </cell>
          <cell r="AO154">
            <v>7947.8</v>
          </cell>
          <cell r="AP154">
            <v>40000</v>
          </cell>
          <cell r="AQ154">
            <v>69120</v>
          </cell>
          <cell r="AR154">
            <v>19500</v>
          </cell>
          <cell r="AS154">
            <v>0</v>
          </cell>
          <cell r="AT154">
            <v>19350</v>
          </cell>
          <cell r="AU154">
            <v>59170.8</v>
          </cell>
          <cell r="AV154">
            <v>0</v>
          </cell>
          <cell r="AW154">
            <v>16413.04</v>
          </cell>
          <cell r="AX154">
            <v>105892.32</v>
          </cell>
          <cell r="AY154">
            <v>70530</v>
          </cell>
          <cell r="AZ154">
            <v>0</v>
          </cell>
          <cell r="BA154">
            <v>14600</v>
          </cell>
          <cell r="BB154">
            <v>154696</v>
          </cell>
          <cell r="BC154">
            <v>0</v>
          </cell>
          <cell r="BD154">
            <v>0</v>
          </cell>
          <cell r="BE154">
            <v>29140</v>
          </cell>
          <cell r="BF154">
            <v>0</v>
          </cell>
          <cell r="BG154">
            <v>0</v>
          </cell>
          <cell r="BH154">
            <v>19274.21</v>
          </cell>
          <cell r="BI154">
            <v>3600</v>
          </cell>
          <cell r="BJ154">
            <v>990</v>
          </cell>
          <cell r="BK154">
            <v>0</v>
          </cell>
          <cell r="BL154">
            <v>0</v>
          </cell>
          <cell r="BM154">
            <v>317022.17</v>
          </cell>
          <cell r="BN154">
            <v>95400</v>
          </cell>
          <cell r="BO154">
            <v>0</v>
          </cell>
          <cell r="BP154">
            <v>3724</v>
          </cell>
          <cell r="BQ154">
            <v>0</v>
          </cell>
          <cell r="BR154">
            <v>6328</v>
          </cell>
          <cell r="BS154">
            <v>0</v>
          </cell>
          <cell r="BT154">
            <v>54154.18</v>
          </cell>
          <cell r="BU154">
            <v>0</v>
          </cell>
          <cell r="BV154">
            <v>0</v>
          </cell>
          <cell r="BW154">
            <v>8279.4</v>
          </cell>
          <cell r="BX154">
            <v>0</v>
          </cell>
          <cell r="BY154">
            <v>138499.35</v>
          </cell>
          <cell r="BZ154">
            <v>50000</v>
          </cell>
          <cell r="CA154">
            <v>240000</v>
          </cell>
          <cell r="CB154">
            <v>129.6</v>
          </cell>
        </row>
        <row r="155">
          <cell r="H155">
            <v>0</v>
          </cell>
          <cell r="I155">
            <v>0</v>
          </cell>
          <cell r="J155">
            <v>17700</v>
          </cell>
          <cell r="K155">
            <v>21300</v>
          </cell>
          <cell r="L155">
            <v>34920</v>
          </cell>
          <cell r="M155">
            <v>0</v>
          </cell>
          <cell r="N155">
            <v>411840</v>
          </cell>
          <cell r="O155">
            <v>24640</v>
          </cell>
          <cell r="P155">
            <v>290960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443880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91300</v>
          </cell>
          <cell r="AJ155">
            <v>0</v>
          </cell>
          <cell r="AK155">
            <v>97380</v>
          </cell>
          <cell r="AL155">
            <v>0</v>
          </cell>
          <cell r="AM155">
            <v>32040</v>
          </cell>
          <cell r="AN155">
            <v>1500</v>
          </cell>
          <cell r="AO155">
            <v>0</v>
          </cell>
          <cell r="AP155">
            <v>153400</v>
          </cell>
          <cell r="AQ155">
            <v>54430</v>
          </cell>
          <cell r="AR155">
            <v>27510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57600</v>
          </cell>
          <cell r="BG155">
            <v>0</v>
          </cell>
          <cell r="BH155">
            <v>0</v>
          </cell>
          <cell r="BI155">
            <v>331214</v>
          </cell>
          <cell r="BJ155">
            <v>514100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538020</v>
          </cell>
          <cell r="BU155">
            <v>0</v>
          </cell>
          <cell r="BV155">
            <v>0</v>
          </cell>
          <cell r="BW155">
            <v>3400</v>
          </cell>
          <cell r="BX155">
            <v>212100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</row>
        <row r="156"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28318198.25</v>
          </cell>
          <cell r="O156">
            <v>0</v>
          </cell>
          <cell r="P156">
            <v>550</v>
          </cell>
          <cell r="Q156">
            <v>125000</v>
          </cell>
          <cell r="R156">
            <v>0</v>
          </cell>
          <cell r="S156">
            <v>55000</v>
          </cell>
          <cell r="T156">
            <v>200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2117948.2400000002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70000</v>
          </cell>
          <cell r="BH156">
            <v>125000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3255836.17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</row>
        <row r="157"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60000</v>
          </cell>
          <cell r="T157">
            <v>113900</v>
          </cell>
          <cell r="U157">
            <v>18450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9349716.5700000003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</row>
        <row r="158">
          <cell r="H158">
            <v>6268897.7000000002</v>
          </cell>
          <cell r="I158">
            <v>1022317.7</v>
          </cell>
          <cell r="J158">
            <v>1159958.45</v>
          </cell>
          <cell r="K158">
            <v>169415</v>
          </cell>
          <cell r="L158">
            <v>73341.679999999993</v>
          </cell>
          <cell r="M158">
            <v>62589</v>
          </cell>
          <cell r="N158">
            <v>17665477.52</v>
          </cell>
          <cell r="O158">
            <v>37161</v>
          </cell>
          <cell r="P158">
            <v>19495</v>
          </cell>
          <cell r="Q158">
            <v>11392762.58</v>
          </cell>
          <cell r="R158">
            <v>15300</v>
          </cell>
          <cell r="S158">
            <v>459626.15</v>
          </cell>
          <cell r="T158">
            <v>41350</v>
          </cell>
          <cell r="U158">
            <v>10364</v>
          </cell>
          <cell r="V158">
            <v>446452.82</v>
          </cell>
          <cell r="W158">
            <v>35147.5</v>
          </cell>
          <cell r="X158">
            <v>51713</v>
          </cell>
          <cell r="Y158">
            <v>20789.05</v>
          </cell>
          <cell r="Z158">
            <v>4583903.83</v>
          </cell>
          <cell r="AA158">
            <v>554953.67000000004</v>
          </cell>
          <cell r="AB158">
            <v>240401.5</v>
          </cell>
          <cell r="AC158">
            <v>10908375.609999999</v>
          </cell>
          <cell r="AD158">
            <v>101000</v>
          </cell>
          <cell r="AE158">
            <v>130704.16</v>
          </cell>
          <cell r="AF158">
            <v>87332</v>
          </cell>
          <cell r="AG158">
            <v>251398</v>
          </cell>
          <cell r="AH158">
            <v>405664.25</v>
          </cell>
          <cell r="AI158">
            <v>3730882.72</v>
          </cell>
          <cell r="AJ158">
            <v>1075142</v>
          </cell>
          <cell r="AK158">
            <v>119238</v>
          </cell>
          <cell r="AL158">
            <v>60400.52</v>
          </cell>
          <cell r="AM158">
            <v>21075.26</v>
          </cell>
          <cell r="AN158">
            <v>469814.54</v>
          </cell>
          <cell r="AO158">
            <v>518363.26</v>
          </cell>
          <cell r="AP158">
            <v>213370</v>
          </cell>
          <cell r="AQ158">
            <v>130018</v>
          </cell>
          <cell r="AR158">
            <v>6300</v>
          </cell>
          <cell r="AS158">
            <v>79670</v>
          </cell>
          <cell r="AT158">
            <v>21864</v>
          </cell>
          <cell r="AU158">
            <v>553034.76</v>
          </cell>
          <cell r="AV158">
            <v>507013.82</v>
          </cell>
          <cell r="AW158">
            <v>10000</v>
          </cell>
          <cell r="AX158">
            <v>45545</v>
          </cell>
          <cell r="AY158">
            <v>11338.2</v>
          </cell>
          <cell r="AZ158">
            <v>5060</v>
          </cell>
          <cell r="BA158">
            <v>11100</v>
          </cell>
          <cell r="BB158">
            <v>26557981.719999999</v>
          </cell>
          <cell r="BC158">
            <v>228640.16</v>
          </cell>
          <cell r="BD158">
            <v>115278</v>
          </cell>
          <cell r="BE158">
            <v>685472.76</v>
          </cell>
          <cell r="BF158">
            <v>445665</v>
          </cell>
          <cell r="BG158">
            <v>3646341.4</v>
          </cell>
          <cell r="BH158">
            <v>460062</v>
          </cell>
          <cell r="BI158">
            <v>425507.54</v>
          </cell>
          <cell r="BJ158">
            <v>283778.58</v>
          </cell>
          <cell r="BK158">
            <v>33485.5</v>
          </cell>
          <cell r="BL158">
            <v>18391</v>
          </cell>
          <cell r="BM158">
            <v>25735098.739999998</v>
          </cell>
          <cell r="BN158">
            <v>0</v>
          </cell>
          <cell r="BO158">
            <v>1000</v>
          </cell>
          <cell r="BP158">
            <v>854109.29</v>
          </cell>
          <cell r="BQ158">
            <v>8300</v>
          </cell>
          <cell r="BR158">
            <v>16200</v>
          </cell>
          <cell r="BS158">
            <v>49043</v>
          </cell>
          <cell r="BT158">
            <v>3402291.44</v>
          </cell>
          <cell r="BU158">
            <v>187379.74</v>
          </cell>
          <cell r="BV158">
            <v>36163</v>
          </cell>
          <cell r="BW158">
            <v>284733.93</v>
          </cell>
          <cell r="BX158">
            <v>920</v>
          </cell>
          <cell r="BY158">
            <v>39400</v>
          </cell>
          <cell r="BZ158">
            <v>33398.199999999997</v>
          </cell>
          <cell r="CA158">
            <v>20038</v>
          </cell>
          <cell r="CB158">
            <v>324032</v>
          </cell>
        </row>
        <row r="159">
          <cell r="H159">
            <v>0</v>
          </cell>
          <cell r="I159">
            <v>0</v>
          </cell>
          <cell r="J159">
            <v>0</v>
          </cell>
          <cell r="K159">
            <v>17730</v>
          </cell>
          <cell r="L159">
            <v>0</v>
          </cell>
          <cell r="M159">
            <v>0</v>
          </cell>
          <cell r="N159">
            <v>0</v>
          </cell>
          <cell r="O159">
            <v>28536</v>
          </cell>
          <cell r="P159">
            <v>0</v>
          </cell>
          <cell r="Q159">
            <v>66060</v>
          </cell>
          <cell r="R159">
            <v>19830</v>
          </cell>
          <cell r="S159">
            <v>33810</v>
          </cell>
          <cell r="T159">
            <v>3350</v>
          </cell>
          <cell r="U159">
            <v>27840</v>
          </cell>
          <cell r="V159">
            <v>300</v>
          </cell>
          <cell r="W159">
            <v>6240</v>
          </cell>
          <cell r="X159">
            <v>0</v>
          </cell>
          <cell r="Y159">
            <v>0</v>
          </cell>
          <cell r="Z159">
            <v>71140</v>
          </cell>
          <cell r="AA159">
            <v>99300</v>
          </cell>
          <cell r="AB159">
            <v>16890</v>
          </cell>
          <cell r="AC159">
            <v>68791</v>
          </cell>
          <cell r="AD159">
            <v>32040</v>
          </cell>
          <cell r="AE159">
            <v>0</v>
          </cell>
          <cell r="AF159">
            <v>50350</v>
          </cell>
          <cell r="AG159">
            <v>24290</v>
          </cell>
          <cell r="AH159">
            <v>0</v>
          </cell>
          <cell r="AI159">
            <v>48390</v>
          </cell>
          <cell r="AJ159">
            <v>40026</v>
          </cell>
          <cell r="AK159">
            <v>0</v>
          </cell>
          <cell r="AL159">
            <v>17520</v>
          </cell>
          <cell r="AM159">
            <v>2670</v>
          </cell>
          <cell r="AN159">
            <v>3600</v>
          </cell>
          <cell r="AO159">
            <v>0</v>
          </cell>
          <cell r="AP159">
            <v>15940</v>
          </cell>
          <cell r="AQ159">
            <v>13110</v>
          </cell>
          <cell r="AR159">
            <v>33390</v>
          </cell>
          <cell r="AS159">
            <v>15720</v>
          </cell>
          <cell r="AT159">
            <v>38755</v>
          </cell>
          <cell r="AU159">
            <v>98820</v>
          </cell>
          <cell r="AV159">
            <v>38820</v>
          </cell>
          <cell r="AW159">
            <v>57887</v>
          </cell>
          <cell r="AX159">
            <v>40262</v>
          </cell>
          <cell r="AY159">
            <v>0</v>
          </cell>
          <cell r="AZ159">
            <v>7870</v>
          </cell>
          <cell r="BA159">
            <v>22041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624048</v>
          </cell>
          <cell r="BH159">
            <v>0</v>
          </cell>
          <cell r="BI159">
            <v>0</v>
          </cell>
          <cell r="BJ159">
            <v>14768</v>
          </cell>
          <cell r="BK159">
            <v>2400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3600</v>
          </cell>
          <cell r="BQ159">
            <v>0</v>
          </cell>
          <cell r="BR159">
            <v>0</v>
          </cell>
          <cell r="BS159">
            <v>0</v>
          </cell>
          <cell r="BT159">
            <v>24370</v>
          </cell>
          <cell r="BU159">
            <v>14630</v>
          </cell>
          <cell r="BV159">
            <v>6120</v>
          </cell>
          <cell r="BW159">
            <v>8970</v>
          </cell>
          <cell r="BX159">
            <v>0</v>
          </cell>
          <cell r="BY159">
            <v>66810</v>
          </cell>
          <cell r="BZ159">
            <v>9600</v>
          </cell>
          <cell r="CA159">
            <v>2820</v>
          </cell>
          <cell r="CB159">
            <v>0</v>
          </cell>
        </row>
        <row r="160">
          <cell r="H160">
            <v>0</v>
          </cell>
          <cell r="I160">
            <v>0</v>
          </cell>
          <cell r="J160">
            <v>508010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</row>
        <row r="161">
          <cell r="H161">
            <v>0</v>
          </cell>
          <cell r="I161">
            <v>563975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405500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</row>
        <row r="162"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20665991</v>
          </cell>
          <cell r="P162">
            <v>0</v>
          </cell>
          <cell r="Q162">
            <v>10360000</v>
          </cell>
          <cell r="R162">
            <v>0</v>
          </cell>
          <cell r="S162">
            <v>1302480</v>
          </cell>
          <cell r="T162">
            <v>21877263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2448000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11000</v>
          </cell>
          <cell r="AK162">
            <v>23500</v>
          </cell>
          <cell r="AL162">
            <v>11000</v>
          </cell>
          <cell r="AM162">
            <v>391000</v>
          </cell>
          <cell r="AN162">
            <v>11000</v>
          </cell>
          <cell r="AO162">
            <v>223500</v>
          </cell>
          <cell r="AP162">
            <v>11000</v>
          </cell>
          <cell r="AQ162">
            <v>11000</v>
          </cell>
          <cell r="AR162">
            <v>0</v>
          </cell>
          <cell r="AS162">
            <v>23500</v>
          </cell>
          <cell r="AT162">
            <v>170500</v>
          </cell>
          <cell r="AU162">
            <v>0</v>
          </cell>
          <cell r="AV162">
            <v>0</v>
          </cell>
          <cell r="AW162">
            <v>0</v>
          </cell>
          <cell r="AX162">
            <v>28000</v>
          </cell>
          <cell r="AY162">
            <v>0</v>
          </cell>
          <cell r="AZ162">
            <v>0</v>
          </cell>
          <cell r="BA162">
            <v>28000</v>
          </cell>
          <cell r="BB162">
            <v>0</v>
          </cell>
          <cell r="BC162">
            <v>147000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2782270</v>
          </cell>
          <cell r="BI162">
            <v>0</v>
          </cell>
          <cell r="BJ162">
            <v>2567000</v>
          </cell>
          <cell r="BK162">
            <v>484750</v>
          </cell>
          <cell r="BL162">
            <v>0</v>
          </cell>
          <cell r="BM162">
            <v>1995550</v>
          </cell>
          <cell r="BN162">
            <v>0</v>
          </cell>
          <cell r="BO162">
            <v>0</v>
          </cell>
          <cell r="BP162">
            <v>597900</v>
          </cell>
          <cell r="BQ162">
            <v>0</v>
          </cell>
          <cell r="BR162">
            <v>659400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1567000</v>
          </cell>
          <cell r="BX162">
            <v>0</v>
          </cell>
          <cell r="BY162">
            <v>79553909.400000006</v>
          </cell>
          <cell r="BZ162">
            <v>1</v>
          </cell>
          <cell r="CA162">
            <v>6995858.2300000004</v>
          </cell>
          <cell r="CB162">
            <v>15720225.01</v>
          </cell>
        </row>
        <row r="163">
          <cell r="H163">
            <v>18662790.609999999</v>
          </cell>
          <cell r="I163">
            <v>1416600</v>
          </cell>
          <cell r="J163">
            <v>88149</v>
          </cell>
          <cell r="K163">
            <v>0</v>
          </cell>
          <cell r="L163">
            <v>64260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161630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284693.46000000002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5000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58613</v>
          </cell>
          <cell r="BP163">
            <v>0</v>
          </cell>
          <cell r="BQ163">
            <v>25355</v>
          </cell>
          <cell r="BR163">
            <v>26525</v>
          </cell>
          <cell r="BS163">
            <v>387618</v>
          </cell>
          <cell r="BT163">
            <v>138967.24</v>
          </cell>
          <cell r="BU163">
            <v>40000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</row>
        <row r="164">
          <cell r="H164">
            <v>0</v>
          </cell>
          <cell r="I164">
            <v>4960994.38</v>
          </cell>
          <cell r="J164">
            <v>13894682.84</v>
          </cell>
          <cell r="K164">
            <v>4978300</v>
          </cell>
          <cell r="L164">
            <v>3885716</v>
          </cell>
          <cell r="M164">
            <v>2245086.48</v>
          </cell>
          <cell r="N164">
            <v>0</v>
          </cell>
          <cell r="O164">
            <v>14245119.779999999</v>
          </cell>
          <cell r="P164">
            <v>1990317</v>
          </cell>
          <cell r="Q164">
            <v>1095410.8</v>
          </cell>
          <cell r="R164">
            <v>4368431</v>
          </cell>
          <cell r="S164">
            <v>3165557.13</v>
          </cell>
          <cell r="T164">
            <v>11458632.5</v>
          </cell>
          <cell r="U164">
            <v>15918338.92</v>
          </cell>
          <cell r="V164">
            <v>2044287</v>
          </cell>
          <cell r="W164">
            <v>2336615.92</v>
          </cell>
          <cell r="X164">
            <v>0</v>
          </cell>
          <cell r="Y164">
            <v>2125496</v>
          </cell>
          <cell r="Z164">
            <v>150000</v>
          </cell>
          <cell r="AA164">
            <v>0</v>
          </cell>
          <cell r="AB164">
            <v>2238210</v>
          </cell>
          <cell r="AC164">
            <v>0</v>
          </cell>
          <cell r="AD164">
            <v>1177107</v>
          </cell>
          <cell r="AE164">
            <v>0</v>
          </cell>
          <cell r="AF164">
            <v>322878.59000000003</v>
          </cell>
          <cell r="AG164">
            <v>662214</v>
          </cell>
          <cell r="AH164">
            <v>0</v>
          </cell>
          <cell r="AI164">
            <v>403000</v>
          </cell>
          <cell r="AJ164">
            <v>3108400.44</v>
          </cell>
          <cell r="AK164">
            <v>992836.75</v>
          </cell>
          <cell r="AL164">
            <v>1499077.75</v>
          </cell>
          <cell r="AM164">
            <v>1699500.84</v>
          </cell>
          <cell r="AN164">
            <v>2434643.25</v>
          </cell>
          <cell r="AO164">
            <v>787958.17</v>
          </cell>
          <cell r="AP164">
            <v>2148819.25</v>
          </cell>
          <cell r="AQ164">
            <v>3290237.25</v>
          </cell>
          <cell r="AR164">
            <v>2422003.25</v>
          </cell>
          <cell r="AS164">
            <v>2949123.75</v>
          </cell>
          <cell r="AT164">
            <v>1713186.75</v>
          </cell>
          <cell r="AU164">
            <v>419363.86</v>
          </cell>
          <cell r="AV164">
            <v>20250</v>
          </cell>
          <cell r="AW164">
            <v>1891818.26</v>
          </cell>
          <cell r="AX164">
            <v>1799576</v>
          </cell>
          <cell r="AY164">
            <v>1674667</v>
          </cell>
          <cell r="AZ164">
            <v>909381</v>
          </cell>
          <cell r="BA164">
            <v>1354961.05</v>
          </cell>
          <cell r="BB164">
            <v>0</v>
          </cell>
          <cell r="BC164">
            <v>1515688</v>
          </cell>
          <cell r="BD164">
            <v>3739200</v>
          </cell>
          <cell r="BE164">
            <v>0</v>
          </cell>
          <cell r="BF164">
            <v>14850</v>
          </cell>
          <cell r="BG164">
            <v>0</v>
          </cell>
          <cell r="BH164">
            <v>4163348.72</v>
          </cell>
          <cell r="BI164">
            <v>17850</v>
          </cell>
          <cell r="BJ164">
            <v>3680507.2</v>
          </cell>
          <cell r="BK164">
            <v>1613148</v>
          </cell>
          <cell r="BL164">
            <v>910599</v>
          </cell>
          <cell r="BM164">
            <v>0</v>
          </cell>
          <cell r="BN164">
            <v>2645095.2200000002</v>
          </cell>
          <cell r="BO164">
            <v>3785612.84</v>
          </cell>
          <cell r="BP164">
            <v>2247505</v>
          </cell>
          <cell r="BQ164">
            <v>2253642</v>
          </cell>
          <cell r="BR164">
            <v>2691659</v>
          </cell>
          <cell r="BS164">
            <v>2499436</v>
          </cell>
          <cell r="BT164">
            <v>0</v>
          </cell>
          <cell r="BU164">
            <v>1865904</v>
          </cell>
          <cell r="BV164">
            <v>2322355.4</v>
          </cell>
          <cell r="BW164">
            <v>2551909</v>
          </cell>
          <cell r="BX164">
            <v>3229785</v>
          </cell>
          <cell r="BY164">
            <v>0</v>
          </cell>
          <cell r="BZ164">
            <v>2593994</v>
          </cell>
          <cell r="CA164">
            <v>1569243.65</v>
          </cell>
          <cell r="CB164">
            <v>1425565</v>
          </cell>
        </row>
        <row r="165">
          <cell r="H165">
            <v>0</v>
          </cell>
          <cell r="I165">
            <v>0</v>
          </cell>
          <cell r="J165">
            <v>16314422.210000001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60000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1144642.8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</row>
        <row r="166"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424335.61</v>
          </cell>
          <cell r="BE166">
            <v>171600</v>
          </cell>
          <cell r="BF166">
            <v>0</v>
          </cell>
          <cell r="BG166">
            <v>0</v>
          </cell>
          <cell r="BH166">
            <v>1018151</v>
          </cell>
          <cell r="BI166">
            <v>0</v>
          </cell>
          <cell r="BJ166">
            <v>0</v>
          </cell>
          <cell r="BK166">
            <v>0</v>
          </cell>
          <cell r="BL166">
            <v>-33850</v>
          </cell>
          <cell r="BM166">
            <v>0</v>
          </cell>
          <cell r="BN166">
            <v>0</v>
          </cell>
          <cell r="BO166">
            <v>49625</v>
          </cell>
          <cell r="BP166">
            <v>0</v>
          </cell>
          <cell r="BQ166">
            <v>0</v>
          </cell>
          <cell r="BR166">
            <v>0</v>
          </cell>
          <cell r="BS166">
            <v>53062.5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</row>
        <row r="167">
          <cell r="H167">
            <v>0</v>
          </cell>
          <cell r="I167">
            <v>8014449.7999999998</v>
          </cell>
          <cell r="J167">
            <v>334068</v>
          </cell>
          <cell r="K167">
            <v>4919312</v>
          </cell>
          <cell r="L167">
            <v>1742083</v>
          </cell>
          <cell r="M167">
            <v>3360037.5</v>
          </cell>
          <cell r="N167">
            <v>10520375</v>
          </cell>
          <cell r="O167">
            <v>2630430</v>
          </cell>
          <cell r="P167">
            <v>2180156</v>
          </cell>
          <cell r="Q167">
            <v>12400920</v>
          </cell>
          <cell r="R167">
            <v>363850</v>
          </cell>
          <cell r="S167">
            <v>3800946</v>
          </cell>
          <cell r="T167">
            <v>915396.9</v>
          </cell>
          <cell r="U167">
            <v>792945</v>
          </cell>
          <cell r="V167">
            <v>612289</v>
          </cell>
          <cell r="W167">
            <v>4677338</v>
          </cell>
          <cell r="X167">
            <v>0</v>
          </cell>
          <cell r="Y167">
            <v>704024</v>
          </cell>
          <cell r="Z167">
            <v>0</v>
          </cell>
          <cell r="AA167">
            <v>0</v>
          </cell>
          <cell r="AB167">
            <v>672942</v>
          </cell>
          <cell r="AC167">
            <v>0</v>
          </cell>
          <cell r="AD167">
            <v>347522.5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3654718.75</v>
          </cell>
          <cell r="AJ167">
            <v>859226.5</v>
          </cell>
          <cell r="AK167">
            <v>174643.25</v>
          </cell>
          <cell r="AL167">
            <v>96835.25</v>
          </cell>
          <cell r="AM167">
            <v>133794</v>
          </cell>
          <cell r="AN167">
            <v>444668.25</v>
          </cell>
          <cell r="AO167">
            <v>233250</v>
          </cell>
          <cell r="AP167">
            <v>367764</v>
          </cell>
          <cell r="AQ167">
            <v>1273174.5</v>
          </cell>
          <cell r="AR167">
            <v>167134.75</v>
          </cell>
          <cell r="AS167">
            <v>505829.5</v>
          </cell>
          <cell r="AT167">
            <v>72165.5</v>
          </cell>
          <cell r="AU167">
            <v>2223276.25</v>
          </cell>
          <cell r="AV167">
            <v>2640799.42</v>
          </cell>
          <cell r="AW167">
            <v>633479.5</v>
          </cell>
          <cell r="AX167">
            <v>443695.5</v>
          </cell>
          <cell r="AY167">
            <v>308612.5</v>
          </cell>
          <cell r="AZ167">
            <v>176797.5</v>
          </cell>
          <cell r="BA167">
            <v>216856.5</v>
          </cell>
          <cell r="BB167">
            <v>0</v>
          </cell>
          <cell r="BC167">
            <v>522608</v>
          </cell>
          <cell r="BD167">
            <v>1622317.5</v>
          </cell>
          <cell r="BE167">
            <v>0</v>
          </cell>
          <cell r="BF167">
            <v>0</v>
          </cell>
          <cell r="BG167">
            <v>3651830.92</v>
          </cell>
          <cell r="BH167">
            <v>2425715</v>
          </cell>
          <cell r="BI167">
            <v>7304125.4299999997</v>
          </cell>
          <cell r="BJ167">
            <v>456722</v>
          </cell>
          <cell r="BK167">
            <v>121223</v>
          </cell>
          <cell r="BL167">
            <v>171553.5</v>
          </cell>
          <cell r="BM167">
            <v>2648500</v>
          </cell>
          <cell r="BN167">
            <v>0</v>
          </cell>
          <cell r="BO167">
            <v>315287.25</v>
          </cell>
          <cell r="BP167">
            <v>221412.75</v>
          </cell>
          <cell r="BQ167">
            <v>251192</v>
          </cell>
          <cell r="BR167">
            <v>520921.5</v>
          </cell>
          <cell r="BS167">
            <v>265396</v>
          </cell>
          <cell r="BT167">
            <v>0</v>
          </cell>
          <cell r="BU167">
            <v>331430</v>
          </cell>
          <cell r="BV167">
            <v>453871</v>
          </cell>
          <cell r="BW167">
            <v>464535.75</v>
          </cell>
          <cell r="BX167">
            <v>544235.56000000006</v>
          </cell>
          <cell r="BY167">
            <v>2096500</v>
          </cell>
          <cell r="BZ167">
            <v>220525</v>
          </cell>
          <cell r="CA167">
            <v>41841</v>
          </cell>
          <cell r="CB167">
            <v>421648</v>
          </cell>
        </row>
        <row r="168">
          <cell r="H168">
            <v>0</v>
          </cell>
          <cell r="I168">
            <v>0</v>
          </cell>
          <cell r="J168">
            <v>0</v>
          </cell>
          <cell r="K168">
            <v>486089</v>
          </cell>
          <cell r="L168">
            <v>335480</v>
          </cell>
          <cell r="M168">
            <v>563942</v>
          </cell>
          <cell r="N168">
            <v>2597300</v>
          </cell>
          <cell r="O168">
            <v>0</v>
          </cell>
          <cell r="P168">
            <v>207690</v>
          </cell>
          <cell r="Q168">
            <v>953130</v>
          </cell>
          <cell r="R168">
            <v>165990</v>
          </cell>
          <cell r="S168">
            <v>322050</v>
          </cell>
          <cell r="T168">
            <v>388690</v>
          </cell>
          <cell r="U168">
            <v>864960</v>
          </cell>
          <cell r="V168">
            <v>110932</v>
          </cell>
          <cell r="W168">
            <v>397430</v>
          </cell>
          <cell r="X168">
            <v>0</v>
          </cell>
          <cell r="Y168">
            <v>189660</v>
          </cell>
          <cell r="Z168">
            <v>2462235</v>
          </cell>
          <cell r="AA168">
            <v>650728</v>
          </cell>
          <cell r="AB168">
            <v>423900</v>
          </cell>
          <cell r="AC168">
            <v>808849</v>
          </cell>
          <cell r="AD168">
            <v>290550</v>
          </cell>
          <cell r="AE168">
            <v>0</v>
          </cell>
          <cell r="AF168">
            <v>434210</v>
          </cell>
          <cell r="AG168">
            <v>301700</v>
          </cell>
          <cell r="AH168">
            <v>0</v>
          </cell>
          <cell r="AI168">
            <v>1513410</v>
          </cell>
          <cell r="AJ168">
            <v>541638</v>
          </cell>
          <cell r="AK168">
            <v>207780</v>
          </cell>
          <cell r="AL168">
            <v>175511</v>
          </cell>
          <cell r="AM168">
            <v>192459</v>
          </cell>
          <cell r="AN168">
            <v>221030</v>
          </cell>
          <cell r="AO168">
            <v>271990</v>
          </cell>
          <cell r="AP168">
            <v>257470</v>
          </cell>
          <cell r="AQ168">
            <v>370447</v>
          </cell>
          <cell r="AR168">
            <v>214920</v>
          </cell>
          <cell r="AS168">
            <v>406156.75</v>
          </cell>
          <cell r="AT168">
            <v>363700</v>
          </cell>
          <cell r="AU168">
            <v>883980</v>
          </cell>
          <cell r="AV168">
            <v>143730</v>
          </cell>
          <cell r="AW168">
            <v>194991</v>
          </cell>
          <cell r="AX168">
            <v>563370</v>
          </cell>
          <cell r="AY168">
            <v>0</v>
          </cell>
          <cell r="AZ168">
            <v>118556</v>
          </cell>
          <cell r="BA168">
            <v>139747</v>
          </cell>
          <cell r="BB168">
            <v>0</v>
          </cell>
          <cell r="BC168">
            <v>265470</v>
          </cell>
          <cell r="BD168">
            <v>0</v>
          </cell>
          <cell r="BE168">
            <v>0</v>
          </cell>
          <cell r="BF168">
            <v>319000</v>
          </cell>
          <cell r="BG168">
            <v>0</v>
          </cell>
          <cell r="BH168">
            <v>403846</v>
          </cell>
          <cell r="BI168">
            <v>383943</v>
          </cell>
          <cell r="BJ168">
            <v>244740</v>
          </cell>
          <cell r="BK168">
            <v>136031.5</v>
          </cell>
          <cell r="BL168">
            <v>78450</v>
          </cell>
          <cell r="BM168">
            <v>0</v>
          </cell>
          <cell r="BN168">
            <v>627870</v>
          </cell>
          <cell r="BO168">
            <v>297240</v>
          </cell>
          <cell r="BP168">
            <v>289116</v>
          </cell>
          <cell r="BQ168">
            <v>0</v>
          </cell>
          <cell r="BR168">
            <v>318650</v>
          </cell>
          <cell r="BS168">
            <v>0</v>
          </cell>
          <cell r="BT168">
            <v>817850</v>
          </cell>
          <cell r="BU168">
            <v>172800</v>
          </cell>
          <cell r="BV168">
            <v>202430</v>
          </cell>
          <cell r="BW168">
            <v>333410.5</v>
          </cell>
          <cell r="BX168">
            <v>281100</v>
          </cell>
          <cell r="BY168">
            <v>409950</v>
          </cell>
          <cell r="BZ168">
            <v>293283</v>
          </cell>
          <cell r="CA168">
            <v>193584</v>
          </cell>
          <cell r="CB168">
            <v>216627.5</v>
          </cell>
        </row>
        <row r="170"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16170000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16905000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</row>
        <row r="171"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</row>
        <row r="172"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947241610.08000004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232567.7</v>
          </cell>
          <cell r="AB172">
            <v>0</v>
          </cell>
          <cell r="AC172">
            <v>38981.25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82222183.540000007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66059671.049999997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453306114.81999999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434630513.25999999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</row>
        <row r="173"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312586</v>
          </cell>
          <cell r="AB173">
            <v>0</v>
          </cell>
          <cell r="AC173">
            <v>1791498.5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58496202.509999998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454205708.19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453561602.75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</row>
        <row r="174"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41440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</row>
        <row r="175"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89843.87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1212883.19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3444836.27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232725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</row>
        <row r="179">
          <cell r="H179">
            <v>24256985.460000001</v>
          </cell>
          <cell r="I179">
            <v>12737129.74</v>
          </cell>
          <cell r="J179">
            <v>5426339.8499999996</v>
          </cell>
          <cell r="K179">
            <v>3187321.32</v>
          </cell>
          <cell r="L179">
            <v>2562562.15</v>
          </cell>
          <cell r="M179">
            <v>2086949.54</v>
          </cell>
          <cell r="N179">
            <v>24457815.440000001</v>
          </cell>
          <cell r="O179">
            <v>10773000.91</v>
          </cell>
          <cell r="P179">
            <v>5187649.8600000003</v>
          </cell>
          <cell r="Q179">
            <v>12831040.529999999</v>
          </cell>
          <cell r="R179">
            <v>1170298.6499999999</v>
          </cell>
          <cell r="S179">
            <v>5908963.2800000003</v>
          </cell>
          <cell r="T179">
            <v>6960805.0800000001</v>
          </cell>
          <cell r="U179">
            <v>10672513.58</v>
          </cell>
          <cell r="V179">
            <v>1074416.71</v>
          </cell>
          <cell r="W179">
            <v>3843800</v>
          </cell>
          <cell r="X179">
            <v>3785123.93</v>
          </cell>
          <cell r="Y179">
            <v>2524805.15</v>
          </cell>
          <cell r="Z179">
            <v>16446837.699999999</v>
          </cell>
          <cell r="AA179">
            <v>3614707.05</v>
          </cell>
          <cell r="AB179">
            <v>3301224.41</v>
          </cell>
          <cell r="AC179">
            <v>600668.35</v>
          </cell>
          <cell r="AD179">
            <v>6001052.1100000003</v>
          </cell>
          <cell r="AE179">
            <v>4073660.74</v>
          </cell>
          <cell r="AF179">
            <v>3607402.51</v>
          </cell>
          <cell r="AG179">
            <v>1317193.75</v>
          </cell>
          <cell r="AH179">
            <v>2632501.64</v>
          </cell>
          <cell r="AI179">
            <v>20348365.309999999</v>
          </cell>
          <cell r="AJ179">
            <v>1399390.37</v>
          </cell>
          <cell r="AK179">
            <v>1307864.03</v>
          </cell>
          <cell r="AL179">
            <v>2185350.88</v>
          </cell>
          <cell r="AM179">
            <v>1627222.53</v>
          </cell>
          <cell r="AN179">
            <v>2432413.7000000002</v>
          </cell>
          <cell r="AO179">
            <v>4238614.04</v>
          </cell>
          <cell r="AP179">
            <v>1295419.3</v>
          </cell>
          <cell r="AQ179">
            <v>3799184.39</v>
          </cell>
          <cell r="AR179">
            <v>1543605.36</v>
          </cell>
          <cell r="AS179">
            <v>2629322.17</v>
          </cell>
          <cell r="AT179">
            <v>3665100</v>
          </cell>
          <cell r="AU179">
            <v>7344688.25</v>
          </cell>
          <cell r="AV179">
            <v>1356332.26</v>
          </cell>
          <cell r="AW179">
            <v>2470083.64</v>
          </cell>
          <cell r="AX179">
            <v>2606852</v>
          </cell>
          <cell r="AY179">
            <v>1804930.43</v>
          </cell>
          <cell r="AZ179">
            <v>460000</v>
          </cell>
          <cell r="BA179">
            <v>2887317.57</v>
          </cell>
          <cell r="BB179">
            <v>14585666.810000001</v>
          </cell>
          <cell r="BC179">
            <v>1780958.02</v>
          </cell>
          <cell r="BD179">
            <v>3507536.25</v>
          </cell>
          <cell r="BE179">
            <v>0</v>
          </cell>
          <cell r="BF179">
            <v>4741418.5</v>
          </cell>
          <cell r="BG179">
            <v>2664892.5499999998</v>
          </cell>
          <cell r="BH179">
            <v>4979675.8600000003</v>
          </cell>
          <cell r="BI179">
            <v>5761056.9900000002</v>
          </cell>
          <cell r="BJ179">
            <v>2257950</v>
          </cell>
          <cell r="BK179">
            <v>699135.06</v>
          </cell>
          <cell r="BL179">
            <v>1022945.33</v>
          </cell>
          <cell r="BM179">
            <v>11775978</v>
          </cell>
          <cell r="BN179">
            <v>5446055.3200000003</v>
          </cell>
          <cell r="BO179">
            <v>1620432.67</v>
          </cell>
          <cell r="BP179">
            <v>939879.24</v>
          </cell>
          <cell r="BQ179">
            <v>1572057.3</v>
          </cell>
          <cell r="BR179">
            <v>2743565.9</v>
          </cell>
          <cell r="BS179">
            <v>334891.57</v>
          </cell>
          <cell r="BT179">
            <v>15734509.140000001</v>
          </cell>
          <cell r="BU179">
            <v>1731199.35</v>
          </cell>
          <cell r="BV179">
            <v>2419625.1800000002</v>
          </cell>
          <cell r="BW179">
            <v>4069062.34</v>
          </cell>
          <cell r="BX179">
            <v>4109199.44</v>
          </cell>
          <cell r="BY179">
            <v>6385918.3600000003</v>
          </cell>
          <cell r="BZ179">
            <v>2022723.45</v>
          </cell>
          <cell r="CA179">
            <v>1454158.04</v>
          </cell>
          <cell r="CB179">
            <v>1802724.12</v>
          </cell>
        </row>
        <row r="180"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19260000</v>
          </cell>
          <cell r="O180">
            <v>0</v>
          </cell>
          <cell r="P180">
            <v>2646600</v>
          </cell>
          <cell r="Q180">
            <v>0</v>
          </cell>
          <cell r="R180">
            <v>0</v>
          </cell>
          <cell r="S180">
            <v>3495000</v>
          </cell>
          <cell r="T180">
            <v>10449000</v>
          </cell>
          <cell r="U180">
            <v>0</v>
          </cell>
          <cell r="V180">
            <v>0</v>
          </cell>
          <cell r="W180">
            <v>0</v>
          </cell>
          <cell r="X180">
            <v>5906900</v>
          </cell>
          <cell r="Y180">
            <v>2489000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890680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</row>
        <row r="181">
          <cell r="H181">
            <v>0</v>
          </cell>
          <cell r="I181">
            <v>377481.19</v>
          </cell>
          <cell r="J181">
            <v>0</v>
          </cell>
          <cell r="K181">
            <v>0</v>
          </cell>
          <cell r="L181">
            <v>619741.66</v>
          </cell>
          <cell r="M181">
            <v>0</v>
          </cell>
          <cell r="N181">
            <v>10187119.6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9627943.4000000004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85600</v>
          </cell>
          <cell r="AR181">
            <v>310410</v>
          </cell>
          <cell r="AS181">
            <v>0</v>
          </cell>
          <cell r="AT181">
            <v>875455</v>
          </cell>
          <cell r="AU181">
            <v>2074441.6</v>
          </cell>
          <cell r="AV181">
            <v>0</v>
          </cell>
          <cell r="AW181">
            <v>1518978.19</v>
          </cell>
          <cell r="AX181">
            <v>738645.38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360000</v>
          </cell>
          <cell r="BS181">
            <v>0</v>
          </cell>
          <cell r="BT181">
            <v>20961000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1841932.02</v>
          </cell>
          <cell r="BZ181">
            <v>0</v>
          </cell>
          <cell r="CA181">
            <v>0</v>
          </cell>
          <cell r="CB181">
            <v>0</v>
          </cell>
        </row>
        <row r="182">
          <cell r="H182">
            <v>37353400</v>
          </cell>
          <cell r="I182">
            <v>0</v>
          </cell>
          <cell r="J182">
            <v>13028010</v>
          </cell>
          <cell r="K182">
            <v>0</v>
          </cell>
          <cell r="L182">
            <v>0</v>
          </cell>
          <cell r="M182">
            <v>0</v>
          </cell>
          <cell r="N182">
            <v>86762400</v>
          </cell>
          <cell r="O182">
            <v>0</v>
          </cell>
          <cell r="P182">
            <v>0</v>
          </cell>
          <cell r="Q182">
            <v>9224800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43536762.869999997</v>
          </cell>
          <cell r="AA182">
            <v>18533618</v>
          </cell>
          <cell r="AB182">
            <v>0</v>
          </cell>
          <cell r="AC182">
            <v>25965350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145524000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441000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60260250</v>
          </cell>
          <cell r="AV182">
            <v>0</v>
          </cell>
          <cell r="AW182">
            <v>0</v>
          </cell>
          <cell r="AX182">
            <v>0</v>
          </cell>
          <cell r="AY182">
            <v>391500</v>
          </cell>
          <cell r="AZ182">
            <v>0</v>
          </cell>
          <cell r="BA182">
            <v>0</v>
          </cell>
          <cell r="BB182">
            <v>80937852.780000001</v>
          </cell>
          <cell r="BC182">
            <v>795850</v>
          </cell>
          <cell r="BD182">
            <v>0</v>
          </cell>
          <cell r="BE182">
            <v>6242811.6799999997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65737600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86285681.040000007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35055000</v>
          </cell>
          <cell r="BZ182">
            <v>0</v>
          </cell>
          <cell r="CA182">
            <v>0</v>
          </cell>
          <cell r="CB182">
            <v>0</v>
          </cell>
        </row>
        <row r="183"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5486000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441000</v>
          </cell>
          <cell r="AL183">
            <v>0</v>
          </cell>
          <cell r="AM183">
            <v>4334800</v>
          </cell>
          <cell r="AN183">
            <v>0</v>
          </cell>
          <cell r="AO183">
            <v>0</v>
          </cell>
          <cell r="AP183">
            <v>2994950</v>
          </cell>
          <cell r="AQ183">
            <v>98000</v>
          </cell>
          <cell r="AR183">
            <v>332999.86</v>
          </cell>
          <cell r="AS183">
            <v>196000</v>
          </cell>
          <cell r="AT183">
            <v>1759500</v>
          </cell>
          <cell r="AU183">
            <v>0</v>
          </cell>
          <cell r="AV183">
            <v>0</v>
          </cell>
          <cell r="AW183">
            <v>450000</v>
          </cell>
          <cell r="AX183">
            <v>0</v>
          </cell>
          <cell r="AY183">
            <v>0</v>
          </cell>
          <cell r="AZ183">
            <v>0</v>
          </cell>
          <cell r="BA183">
            <v>440000</v>
          </cell>
          <cell r="BB183">
            <v>0</v>
          </cell>
          <cell r="BC183">
            <v>0</v>
          </cell>
          <cell r="BD183">
            <v>835000</v>
          </cell>
          <cell r="BE183">
            <v>0</v>
          </cell>
          <cell r="BF183">
            <v>0</v>
          </cell>
          <cell r="BG183">
            <v>0</v>
          </cell>
          <cell r="BH183">
            <v>2910900</v>
          </cell>
          <cell r="BI183">
            <v>15162000</v>
          </cell>
          <cell r="BJ183">
            <v>0</v>
          </cell>
          <cell r="BK183">
            <v>236300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178500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</row>
        <row r="186">
          <cell r="H186">
            <v>222290016.30000001</v>
          </cell>
          <cell r="I186">
            <v>33027968.829999998</v>
          </cell>
          <cell r="J186">
            <v>50299863.490000002</v>
          </cell>
          <cell r="K186">
            <v>22173771.989999998</v>
          </cell>
          <cell r="L186">
            <v>13001289.15</v>
          </cell>
          <cell r="M186">
            <v>4103580.17</v>
          </cell>
          <cell r="N186">
            <v>682792696.40999997</v>
          </cell>
          <cell r="O186">
            <v>28599094.66</v>
          </cell>
          <cell r="P186">
            <v>5517155.2300000004</v>
          </cell>
          <cell r="Q186">
            <v>125298395.45</v>
          </cell>
          <cell r="R186">
            <v>6008432.8499999996</v>
          </cell>
          <cell r="S186">
            <v>22185311.190000001</v>
          </cell>
          <cell r="T186">
            <v>55889055.609999999</v>
          </cell>
          <cell r="U186">
            <v>36325282.75</v>
          </cell>
          <cell r="V186">
            <v>1539489.31</v>
          </cell>
          <cell r="W186">
            <v>17286375.07</v>
          </cell>
          <cell r="X186">
            <v>10681532.109999999</v>
          </cell>
          <cell r="Y186">
            <v>4998234.22</v>
          </cell>
          <cell r="Z186">
            <v>338563047.44999999</v>
          </cell>
          <cell r="AA186">
            <v>29087238.57</v>
          </cell>
          <cell r="AB186">
            <v>17451221.489999998</v>
          </cell>
          <cell r="AC186">
            <v>52978454.979999997</v>
          </cell>
          <cell r="AD186">
            <v>8699265.25</v>
          </cell>
          <cell r="AE186">
            <v>18023384.559999999</v>
          </cell>
          <cell r="AF186">
            <v>19325450.379999999</v>
          </cell>
          <cell r="AG186">
            <v>4552489.0999999996</v>
          </cell>
          <cell r="AH186">
            <v>4547494.3499999996</v>
          </cell>
          <cell r="AI186">
            <v>295748721.81999999</v>
          </cell>
          <cell r="AJ186">
            <v>14175648.23</v>
          </cell>
          <cell r="AK186">
            <v>3709218.75</v>
          </cell>
          <cell r="AL186">
            <v>4402242.79</v>
          </cell>
          <cell r="AM186">
            <v>5197558.1500000004</v>
          </cell>
          <cell r="AN186">
            <v>9917792.0899999999</v>
          </cell>
          <cell r="AO186">
            <v>4522890.17</v>
          </cell>
          <cell r="AP186">
            <v>8733101.0700000003</v>
          </cell>
          <cell r="AQ186">
            <v>16600263.890000001</v>
          </cell>
          <cell r="AR186">
            <v>7212324.1699999999</v>
          </cell>
          <cell r="AS186">
            <v>3925679.23</v>
          </cell>
          <cell r="AT186">
            <v>9016402.1899999995</v>
          </cell>
          <cell r="AU186">
            <v>74112863.390000001</v>
          </cell>
          <cell r="AV186">
            <v>8865142.0199999996</v>
          </cell>
          <cell r="AW186">
            <v>6180657.0300000003</v>
          </cell>
          <cell r="AX186">
            <v>7433994.0999999996</v>
          </cell>
          <cell r="AY186">
            <v>5136780.79</v>
          </cell>
          <cell r="AZ186">
            <v>663353.65</v>
          </cell>
          <cell r="BA186">
            <v>2159876.4900000002</v>
          </cell>
          <cell r="BB186">
            <v>242060955.94</v>
          </cell>
          <cell r="BC186">
            <v>8303544.6299999999</v>
          </cell>
          <cell r="BD186">
            <v>8865074.8300000001</v>
          </cell>
          <cell r="BE186">
            <v>16977973.239999998</v>
          </cell>
          <cell r="BF186">
            <v>14016841.82</v>
          </cell>
          <cell r="BG186">
            <v>10720360.789999999</v>
          </cell>
          <cell r="BH186">
            <v>19273084.389899999</v>
          </cell>
          <cell r="BI186">
            <v>15174184.09</v>
          </cell>
          <cell r="BJ186">
            <v>11546414.51</v>
          </cell>
          <cell r="BK186">
            <v>4318901.62</v>
          </cell>
          <cell r="BL186">
            <v>2362771.2000000002</v>
          </cell>
          <cell r="BM186">
            <v>217896483.94999999</v>
          </cell>
          <cell r="BN186">
            <v>45497581.649999999</v>
          </cell>
          <cell r="BO186">
            <v>6132551.8600000003</v>
          </cell>
          <cell r="BP186">
            <v>4114445.39</v>
          </cell>
          <cell r="BQ186">
            <v>4991957.1500000004</v>
          </cell>
          <cell r="BR186">
            <v>10478406.619999999</v>
          </cell>
          <cell r="BS186">
            <v>3292619.59</v>
          </cell>
          <cell r="BT186">
            <v>122619367.23999999</v>
          </cell>
          <cell r="BU186">
            <v>5910324.9400000004</v>
          </cell>
          <cell r="BV186">
            <v>9198549.6199999992</v>
          </cell>
          <cell r="BW186">
            <v>12376877.51</v>
          </cell>
          <cell r="BX186">
            <v>15395874.470000001</v>
          </cell>
          <cell r="BY186">
            <v>44278945.340000004</v>
          </cell>
          <cell r="BZ186">
            <v>9719303.4299999997</v>
          </cell>
          <cell r="CA186">
            <v>3609098.31</v>
          </cell>
          <cell r="CB186">
            <v>3290075.67</v>
          </cell>
        </row>
        <row r="188">
          <cell r="H188">
            <v>29406935.760000002</v>
          </cell>
          <cell r="I188">
            <v>594035.99</v>
          </cell>
          <cell r="J188">
            <v>17270098.890000001</v>
          </cell>
          <cell r="K188">
            <v>0</v>
          </cell>
          <cell r="L188">
            <v>0</v>
          </cell>
          <cell r="M188">
            <v>0</v>
          </cell>
          <cell r="N188">
            <v>7938518.8799999999</v>
          </cell>
          <cell r="O188">
            <v>13468526.9</v>
          </cell>
          <cell r="P188">
            <v>1021331.49</v>
          </cell>
          <cell r="Q188">
            <v>597855.36</v>
          </cell>
          <cell r="R188">
            <v>0</v>
          </cell>
          <cell r="S188">
            <v>118366.5</v>
          </cell>
          <cell r="T188">
            <v>3070491.52</v>
          </cell>
          <cell r="U188">
            <v>143207.22</v>
          </cell>
          <cell r="V188">
            <v>394164.22</v>
          </cell>
          <cell r="W188">
            <v>2392255.2200000002</v>
          </cell>
          <cell r="X188">
            <v>2813983.26</v>
          </cell>
          <cell r="Y188">
            <v>1470250.08</v>
          </cell>
          <cell r="Z188">
            <v>829317.04</v>
          </cell>
          <cell r="AA188">
            <v>71920.740000000005</v>
          </cell>
          <cell r="AB188">
            <v>1340908.57</v>
          </cell>
          <cell r="AC188">
            <v>0</v>
          </cell>
          <cell r="AD188">
            <v>27212</v>
          </cell>
          <cell r="AE188">
            <v>175319.82</v>
          </cell>
          <cell r="AF188">
            <v>0</v>
          </cell>
          <cell r="AG188">
            <v>0</v>
          </cell>
          <cell r="AH188">
            <v>0</v>
          </cell>
          <cell r="AI188">
            <v>2308978.71</v>
          </cell>
          <cell r="AJ188">
            <v>66576</v>
          </cell>
          <cell r="AK188">
            <v>1280524.1499999999</v>
          </cell>
          <cell r="AL188">
            <v>0</v>
          </cell>
          <cell r="AM188">
            <v>143264.4</v>
          </cell>
          <cell r="AN188">
            <v>140083.24</v>
          </cell>
          <cell r="AO188">
            <v>88619</v>
          </cell>
          <cell r="AP188">
            <v>68528.070000000007</v>
          </cell>
          <cell r="AQ188">
            <v>139142.04999999999</v>
          </cell>
          <cell r="AR188">
            <v>78404</v>
          </cell>
          <cell r="AS188">
            <v>1399074.32</v>
          </cell>
          <cell r="AT188">
            <v>1891560.32</v>
          </cell>
          <cell r="AU188">
            <v>11688354.789999999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70808</v>
          </cell>
          <cell r="BE188">
            <v>0</v>
          </cell>
          <cell r="BF188">
            <v>0</v>
          </cell>
          <cell r="BG188">
            <v>0</v>
          </cell>
          <cell r="BH188">
            <v>4493296.6699000001</v>
          </cell>
          <cell r="BI188">
            <v>179630.5</v>
          </cell>
          <cell r="BJ188">
            <v>412708.86</v>
          </cell>
          <cell r="BK188">
            <v>59535</v>
          </cell>
          <cell r="BL188">
            <v>0</v>
          </cell>
          <cell r="BM188">
            <v>58404601.460000001</v>
          </cell>
          <cell r="BN188">
            <v>17909335.34</v>
          </cell>
          <cell r="BO188">
            <v>1379476.95</v>
          </cell>
          <cell r="BP188">
            <v>0</v>
          </cell>
          <cell r="BQ188">
            <v>356840.71</v>
          </cell>
          <cell r="BR188">
            <v>0</v>
          </cell>
          <cell r="BS188">
            <v>0</v>
          </cell>
          <cell r="BT188">
            <v>1591198.85</v>
          </cell>
          <cell r="BU188">
            <v>0</v>
          </cell>
          <cell r="BV188">
            <v>69253.31</v>
          </cell>
          <cell r="BW188">
            <v>5600</v>
          </cell>
          <cell r="BX188">
            <v>176185.8</v>
          </cell>
          <cell r="BY188">
            <v>630453.6</v>
          </cell>
          <cell r="BZ188">
            <v>163738.6</v>
          </cell>
          <cell r="CA188">
            <v>0</v>
          </cell>
          <cell r="CB188">
            <v>865730.87</v>
          </cell>
        </row>
        <row r="189">
          <cell r="H189">
            <v>81001101.010000005</v>
          </cell>
          <cell r="I189">
            <v>14206040.630000001</v>
          </cell>
          <cell r="J189">
            <v>22931877.379999999</v>
          </cell>
          <cell r="K189">
            <v>6473582.9900000002</v>
          </cell>
          <cell r="L189">
            <v>3534059.86</v>
          </cell>
          <cell r="M189">
            <v>2025322.56</v>
          </cell>
          <cell r="N189">
            <v>235012881.78</v>
          </cell>
          <cell r="O189">
            <v>2656248.44</v>
          </cell>
          <cell r="P189">
            <v>1124153.3999999999</v>
          </cell>
          <cell r="Q189">
            <v>63028815.43</v>
          </cell>
          <cell r="R189">
            <v>2140610.21</v>
          </cell>
          <cell r="S189">
            <v>5088488.58</v>
          </cell>
          <cell r="T189">
            <v>30930307.649999999</v>
          </cell>
          <cell r="U189">
            <v>18084221.170000002</v>
          </cell>
          <cell r="V189">
            <v>361687.21</v>
          </cell>
          <cell r="W189">
            <v>427793</v>
          </cell>
          <cell r="X189">
            <v>875659</v>
          </cell>
          <cell r="Y189">
            <v>1518519.29</v>
          </cell>
          <cell r="Z189">
            <v>136031746.81</v>
          </cell>
          <cell r="AA189">
            <v>21652382.84</v>
          </cell>
          <cell r="AB189">
            <v>1528248.83</v>
          </cell>
          <cell r="AC189">
            <v>17734754.890000001</v>
          </cell>
          <cell r="AD189">
            <v>1944431.64</v>
          </cell>
          <cell r="AE189">
            <v>3129394.53</v>
          </cell>
          <cell r="AF189">
            <v>7839061.5800000001</v>
          </cell>
          <cell r="AG189">
            <v>1264992.8500000001</v>
          </cell>
          <cell r="AH189">
            <v>2490366.5499999998</v>
          </cell>
          <cell r="AI189">
            <v>177832036.18000001</v>
          </cell>
          <cell r="AJ189">
            <v>3169234.74</v>
          </cell>
          <cell r="AK189">
            <v>742564.51</v>
          </cell>
          <cell r="AL189">
            <v>1393739.05</v>
          </cell>
          <cell r="AM189">
            <v>1028651.93</v>
          </cell>
          <cell r="AN189">
            <v>3219955</v>
          </cell>
          <cell r="AO189">
            <v>1667328.51</v>
          </cell>
          <cell r="AP189">
            <v>1700956.67</v>
          </cell>
          <cell r="AQ189">
            <v>4584763.8</v>
          </cell>
          <cell r="AR189">
            <v>2013917.36</v>
          </cell>
          <cell r="AS189">
            <v>457276.6</v>
          </cell>
          <cell r="AT189">
            <v>166715.1</v>
          </cell>
          <cell r="AU189">
            <v>17458514.890000001</v>
          </cell>
          <cell r="AV189">
            <v>544166.09</v>
          </cell>
          <cell r="AW189">
            <v>1147064.95</v>
          </cell>
          <cell r="AX189">
            <v>1252648.6599999999</v>
          </cell>
          <cell r="AY189">
            <v>698699.92</v>
          </cell>
          <cell r="AZ189">
            <v>272518.93</v>
          </cell>
          <cell r="BA189">
            <v>1095074.76</v>
          </cell>
          <cell r="BB189">
            <v>80562941.299999997</v>
          </cell>
          <cell r="BC189">
            <v>2272028.85</v>
          </cell>
          <cell r="BD189">
            <v>2403880.87</v>
          </cell>
          <cell r="BE189">
            <v>5205360.41</v>
          </cell>
          <cell r="BF189">
            <v>7249221.4100000001</v>
          </cell>
          <cell r="BG189">
            <v>1794168.27</v>
          </cell>
          <cell r="BH189">
            <v>8874832.7599999998</v>
          </cell>
          <cell r="BI189">
            <v>8159439.3600000003</v>
          </cell>
          <cell r="BJ189">
            <v>1707938.14</v>
          </cell>
          <cell r="BK189">
            <v>792190.98</v>
          </cell>
          <cell r="BL189">
            <v>886978.31</v>
          </cell>
          <cell r="BM189">
            <v>18681880.300000001</v>
          </cell>
          <cell r="BN189">
            <v>12835750.09</v>
          </cell>
          <cell r="BO189">
            <v>1134314.2</v>
          </cell>
          <cell r="BP189">
            <v>1600798.48</v>
          </cell>
          <cell r="BQ189">
            <v>1709857.45</v>
          </cell>
          <cell r="BR189">
            <v>3452602.9</v>
          </cell>
          <cell r="BS189">
            <v>944152.59</v>
          </cell>
          <cell r="BT189">
            <v>47555808.920000002</v>
          </cell>
          <cell r="BU189">
            <v>1349397.63</v>
          </cell>
          <cell r="BV189">
            <v>2606747.4300000002</v>
          </cell>
          <cell r="BW189">
            <v>2537504.69</v>
          </cell>
          <cell r="BX189">
            <v>3153214.09</v>
          </cell>
          <cell r="BY189">
            <v>17382422.75</v>
          </cell>
          <cell r="BZ189">
            <v>2084794.27</v>
          </cell>
          <cell r="CA189">
            <v>1307673.95</v>
          </cell>
          <cell r="CB189">
            <v>195183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8600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2850</v>
          </cell>
          <cell r="AI190">
            <v>620283.5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8295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14390</v>
          </cell>
          <cell r="BU190">
            <v>3635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410</v>
          </cell>
          <cell r="CB190">
            <v>0</v>
          </cell>
        </row>
        <row r="192">
          <cell r="H192">
            <v>1605897.53</v>
          </cell>
          <cell r="I192">
            <v>243941.41</v>
          </cell>
          <cell r="J192">
            <v>1209818.8600000001</v>
          </cell>
          <cell r="K192">
            <v>294977.99</v>
          </cell>
          <cell r="L192">
            <v>66959.3</v>
          </cell>
          <cell r="M192">
            <v>169129.95</v>
          </cell>
          <cell r="N192">
            <v>2471224.6</v>
          </cell>
          <cell r="O192">
            <v>1897702.06</v>
          </cell>
          <cell r="P192">
            <v>262253.39</v>
          </cell>
          <cell r="Q192">
            <v>510551.42</v>
          </cell>
          <cell r="R192">
            <v>182957.87</v>
          </cell>
          <cell r="S192">
            <v>603401.1</v>
          </cell>
          <cell r="T192">
            <v>1215128.42</v>
          </cell>
          <cell r="U192">
            <v>1500735.12</v>
          </cell>
          <cell r="V192">
            <v>36722.31</v>
          </cell>
          <cell r="W192">
            <v>163182.78</v>
          </cell>
          <cell r="X192">
            <v>203400.47</v>
          </cell>
          <cell r="Y192">
            <v>74418.2</v>
          </cell>
          <cell r="Z192">
            <v>2190764.41</v>
          </cell>
          <cell r="AA192">
            <v>342449.62</v>
          </cell>
          <cell r="AB192">
            <v>256498.9</v>
          </cell>
          <cell r="AC192">
            <v>614758.42000000004</v>
          </cell>
          <cell r="AD192">
            <v>170521.92</v>
          </cell>
          <cell r="AE192">
            <v>379478.64</v>
          </cell>
          <cell r="AF192">
            <v>52685.23</v>
          </cell>
          <cell r="AG192">
            <v>45413.26</v>
          </cell>
          <cell r="AH192">
            <v>249237.88</v>
          </cell>
          <cell r="AI192">
            <v>2154528.83</v>
          </cell>
          <cell r="AJ192">
            <v>430740.84</v>
          </cell>
          <cell r="AK192">
            <v>259481.05</v>
          </cell>
          <cell r="AL192">
            <v>168704.81</v>
          </cell>
          <cell r="AM192">
            <v>185431.47</v>
          </cell>
          <cell r="AN192">
            <v>252603.61</v>
          </cell>
          <cell r="AO192">
            <v>261618.99</v>
          </cell>
          <cell r="AP192">
            <v>395094.08</v>
          </cell>
          <cell r="AQ192">
            <v>265193.13</v>
          </cell>
          <cell r="AR192">
            <v>116108.75</v>
          </cell>
          <cell r="AS192">
            <v>106052.89</v>
          </cell>
          <cell r="AT192">
            <v>194567.04000000001</v>
          </cell>
          <cell r="AU192">
            <v>1781387.97</v>
          </cell>
          <cell r="AV192">
            <v>325776.31</v>
          </cell>
          <cell r="AW192">
            <v>298076.26</v>
          </cell>
          <cell r="AX192">
            <v>333954.55</v>
          </cell>
          <cell r="AY192">
            <v>183611.1</v>
          </cell>
          <cell r="AZ192">
            <v>65192.160000000003</v>
          </cell>
          <cell r="BA192">
            <v>92030.24</v>
          </cell>
          <cell r="BB192">
            <v>428987.17</v>
          </cell>
          <cell r="BC192">
            <v>382484.7</v>
          </cell>
          <cell r="BD192">
            <v>129336.56</v>
          </cell>
          <cell r="BE192">
            <v>250506.06</v>
          </cell>
          <cell r="BF192">
            <v>274461.39</v>
          </cell>
          <cell r="BG192">
            <v>165933.81</v>
          </cell>
          <cell r="BH192">
            <v>697669.58</v>
          </cell>
          <cell r="BI192">
            <v>358102.6</v>
          </cell>
          <cell r="BJ192">
            <v>224531.86</v>
          </cell>
          <cell r="BK192">
            <v>156982.97</v>
          </cell>
          <cell r="BL192">
            <v>48213.3</v>
          </cell>
          <cell r="BM192">
            <v>4099259.41</v>
          </cell>
          <cell r="BN192">
            <v>855530.77</v>
          </cell>
          <cell r="BO192">
            <v>773256.38</v>
          </cell>
          <cell r="BP192">
            <v>130682.56</v>
          </cell>
          <cell r="BQ192">
            <v>493795.4</v>
          </cell>
          <cell r="BR192">
            <v>158595.26999999999</v>
          </cell>
          <cell r="BS192">
            <v>207819.96</v>
          </cell>
          <cell r="BT192">
            <v>758326.52</v>
          </cell>
          <cell r="BU192">
            <v>67283.820000000007</v>
          </cell>
          <cell r="BV192">
            <v>243177.14</v>
          </cell>
          <cell r="BW192">
            <v>495517.4</v>
          </cell>
          <cell r="BX192">
            <v>340051.07</v>
          </cell>
          <cell r="BY192">
            <v>233686</v>
          </cell>
          <cell r="BZ192">
            <v>161352.54999999999</v>
          </cell>
          <cell r="CA192">
            <v>197234.34</v>
          </cell>
          <cell r="CB192">
            <v>173629.81</v>
          </cell>
        </row>
        <row r="194">
          <cell r="H194">
            <v>101350548.12</v>
          </cell>
          <cell r="I194">
            <v>10804397.17</v>
          </cell>
          <cell r="J194">
            <v>12101322.25</v>
          </cell>
          <cell r="K194">
            <v>8858965.5999999996</v>
          </cell>
          <cell r="L194">
            <v>6394671.0499999998</v>
          </cell>
          <cell r="M194">
            <v>2861630.23</v>
          </cell>
          <cell r="N194">
            <v>124065927.94</v>
          </cell>
          <cell r="O194">
            <v>7362234.9800000004</v>
          </cell>
          <cell r="P194">
            <v>2576596</v>
          </cell>
          <cell r="Q194">
            <v>114703772.08</v>
          </cell>
          <cell r="R194">
            <v>2046791.53</v>
          </cell>
          <cell r="S194">
            <v>1848614.75</v>
          </cell>
          <cell r="T194">
            <v>12160300.17</v>
          </cell>
          <cell r="U194">
            <v>11221056.18</v>
          </cell>
          <cell r="V194">
            <v>404165</v>
          </cell>
          <cell r="W194">
            <v>5536869.0499999998</v>
          </cell>
          <cell r="X194">
            <v>2173319.4</v>
          </cell>
          <cell r="Y194">
            <v>917344</v>
          </cell>
          <cell r="Z194">
            <v>172231481.56999999</v>
          </cell>
          <cell r="AA194">
            <v>8786034</v>
          </cell>
          <cell r="AB194">
            <v>3721904.96</v>
          </cell>
          <cell r="AC194">
            <v>12588916.65</v>
          </cell>
          <cell r="AD194">
            <v>2944099</v>
          </cell>
          <cell r="AE194">
            <v>3298238.8</v>
          </cell>
          <cell r="AF194">
            <v>5173759.28</v>
          </cell>
          <cell r="AG194">
            <v>2262596.09</v>
          </cell>
          <cell r="AH194">
            <v>2149789.8199999998</v>
          </cell>
          <cell r="AI194">
            <v>110626281.97</v>
          </cell>
          <cell r="AJ194">
            <v>3693347.25</v>
          </cell>
          <cell r="AK194">
            <v>1646969.5</v>
          </cell>
          <cell r="AL194">
            <v>3412554.92</v>
          </cell>
          <cell r="AM194">
            <v>1529925.5</v>
          </cell>
          <cell r="AN194">
            <v>4706236.21</v>
          </cell>
          <cell r="AO194">
            <v>2961323.9</v>
          </cell>
          <cell r="AP194">
            <v>1973983.52</v>
          </cell>
          <cell r="AQ194">
            <v>4242619.5</v>
          </cell>
          <cell r="AR194">
            <v>1960572.8</v>
          </cell>
          <cell r="AS194">
            <v>2303657.1</v>
          </cell>
          <cell r="AT194">
            <v>2982918.45</v>
          </cell>
          <cell r="AU194">
            <v>61183730.340000004</v>
          </cell>
          <cell r="AV194">
            <v>2803990.75</v>
          </cell>
          <cell r="AW194">
            <v>1735165.97</v>
          </cell>
          <cell r="AX194">
            <v>1591117.5</v>
          </cell>
          <cell r="AY194">
            <v>1231451.55</v>
          </cell>
          <cell r="AZ194">
            <v>370122.58</v>
          </cell>
          <cell r="BA194">
            <v>1110866.03</v>
          </cell>
          <cell r="BB194">
            <v>57789530.409999996</v>
          </cell>
          <cell r="BC194">
            <v>3250536.64</v>
          </cell>
          <cell r="BD194">
            <v>2272217</v>
          </cell>
          <cell r="BE194">
            <v>2721038.06</v>
          </cell>
          <cell r="BF194">
            <v>4045555.38</v>
          </cell>
          <cell r="BG194">
            <v>2408429.64</v>
          </cell>
          <cell r="BH194">
            <v>4220258.91</v>
          </cell>
          <cell r="BI194">
            <v>3586049.1</v>
          </cell>
          <cell r="BJ194">
            <v>2261116.5</v>
          </cell>
          <cell r="BK194">
            <v>1031346.9</v>
          </cell>
          <cell r="BL194">
            <v>926521</v>
          </cell>
          <cell r="BM194">
            <v>63515107.030000001</v>
          </cell>
          <cell r="BN194">
            <v>13825219</v>
          </cell>
          <cell r="BO194">
            <v>2626622.7999999998</v>
          </cell>
          <cell r="BP194">
            <v>1992451.9</v>
          </cell>
          <cell r="BQ194">
            <v>2736339.5</v>
          </cell>
          <cell r="BR194">
            <v>3070033.02</v>
          </cell>
          <cell r="BS194">
            <v>1604841.9</v>
          </cell>
          <cell r="BT194">
            <v>49684653.689999998</v>
          </cell>
          <cell r="BU194">
            <v>1102811.73</v>
          </cell>
          <cell r="BV194">
            <v>906001.4</v>
          </cell>
          <cell r="BW194">
            <v>3760047.34</v>
          </cell>
          <cell r="BX194">
            <v>3271511.25</v>
          </cell>
          <cell r="BY194">
            <v>22080142.350000001</v>
          </cell>
          <cell r="BZ194">
            <v>2210595.1</v>
          </cell>
          <cell r="CA194">
            <v>1235241.8500000001</v>
          </cell>
          <cell r="CB194">
            <v>1650737.19</v>
          </cell>
        </row>
        <row r="196">
          <cell r="H196">
            <v>249985930.77000001</v>
          </cell>
          <cell r="I196">
            <v>77114754.769999996</v>
          </cell>
          <cell r="J196">
            <v>87165607.900000006</v>
          </cell>
          <cell r="K196">
            <v>48858166.420000002</v>
          </cell>
          <cell r="L196">
            <v>34308068.710000001</v>
          </cell>
          <cell r="M196">
            <v>14392128.189999999</v>
          </cell>
          <cell r="N196">
            <v>467211508.77999997</v>
          </cell>
          <cell r="O196">
            <v>58519063.880000003</v>
          </cell>
          <cell r="P196">
            <v>21210033.73</v>
          </cell>
          <cell r="Q196">
            <v>147717114.37</v>
          </cell>
          <cell r="R196">
            <v>20802310.57</v>
          </cell>
          <cell r="S196">
            <v>47613925.289999999</v>
          </cell>
          <cell r="T196">
            <v>93069616.790000007</v>
          </cell>
          <cell r="U196">
            <v>82173425.019999996</v>
          </cell>
          <cell r="V196">
            <v>10087160</v>
          </cell>
          <cell r="W196">
            <v>41088537.270000003</v>
          </cell>
          <cell r="X196">
            <v>32672280.969999999</v>
          </cell>
          <cell r="Y196">
            <v>13518650</v>
          </cell>
          <cell r="Z196">
            <v>299418265.38999999</v>
          </cell>
          <cell r="AA196">
            <v>75703587.939999998</v>
          </cell>
          <cell r="AB196">
            <v>41680512.899999999</v>
          </cell>
          <cell r="AC196">
            <v>92248298.180000007</v>
          </cell>
          <cell r="AD196">
            <v>28780033.23</v>
          </cell>
          <cell r="AE196">
            <v>45023493.490000002</v>
          </cell>
          <cell r="AF196">
            <v>32323876</v>
          </cell>
          <cell r="AG196">
            <v>16290348.67</v>
          </cell>
          <cell r="AH196">
            <v>13296993.33</v>
          </cell>
          <cell r="AI196">
            <v>389180160.19999999</v>
          </cell>
          <cell r="AJ196">
            <v>21121405.920000002</v>
          </cell>
          <cell r="AK196">
            <v>18989881.940000001</v>
          </cell>
          <cell r="AL196">
            <v>20278753.300000001</v>
          </cell>
          <cell r="AM196">
            <v>19941139.68</v>
          </cell>
          <cell r="AN196">
            <v>28636971.420000002</v>
          </cell>
          <cell r="AO196">
            <v>21854654.199999999</v>
          </cell>
          <cell r="AP196">
            <v>22032770</v>
          </cell>
          <cell r="AQ196">
            <v>35566205</v>
          </cell>
          <cell r="AR196">
            <v>17625543.870000001</v>
          </cell>
          <cell r="AS196">
            <v>22174776.129999999</v>
          </cell>
          <cell r="AT196">
            <v>21068510.75</v>
          </cell>
          <cell r="AU196">
            <v>158702122.90000001</v>
          </cell>
          <cell r="AV196">
            <v>17681577.420000002</v>
          </cell>
          <cell r="AW196">
            <v>25827360.59</v>
          </cell>
          <cell r="AX196">
            <v>23488030.32</v>
          </cell>
          <cell r="AY196">
            <v>24141426</v>
          </cell>
          <cell r="AZ196">
            <v>6126060.2599999998</v>
          </cell>
          <cell r="BA196">
            <v>10258421.609999999</v>
          </cell>
          <cell r="BB196">
            <v>311640017.17000002</v>
          </cell>
          <cell r="BC196">
            <v>24630352.109999999</v>
          </cell>
          <cell r="BD196">
            <v>33507227.739999998</v>
          </cell>
          <cell r="BE196">
            <v>50844912.030000001</v>
          </cell>
          <cell r="BF196">
            <v>52548460.579999998</v>
          </cell>
          <cell r="BG196">
            <v>34404708.439999998</v>
          </cell>
          <cell r="BH196">
            <v>55162203.609999999</v>
          </cell>
          <cell r="BI196">
            <v>56903844.969999999</v>
          </cell>
          <cell r="BJ196">
            <v>28271878.02</v>
          </cell>
          <cell r="BK196">
            <v>12806765.800000001</v>
          </cell>
          <cell r="BL196">
            <v>9655956.5800000001</v>
          </cell>
          <cell r="BM196">
            <v>248253526.50999999</v>
          </cell>
          <cell r="BN196">
            <v>105077044.22</v>
          </cell>
          <cell r="BO196">
            <v>28080720.620000001</v>
          </cell>
          <cell r="BP196">
            <v>22977591.91</v>
          </cell>
          <cell r="BQ196">
            <v>33121251.940000001</v>
          </cell>
          <cell r="BR196">
            <v>40459335.93</v>
          </cell>
          <cell r="BS196">
            <v>20643839.350000001</v>
          </cell>
          <cell r="BT196">
            <v>159307823.50999999</v>
          </cell>
          <cell r="BU196">
            <v>19697642.800000001</v>
          </cell>
          <cell r="BV196">
            <v>21395215.010000002</v>
          </cell>
          <cell r="BW196">
            <v>38262792.460000001</v>
          </cell>
          <cell r="BX196">
            <v>39998958.229999997</v>
          </cell>
          <cell r="BY196">
            <v>69098170.219999999</v>
          </cell>
          <cell r="BZ196">
            <v>24859723.879999999</v>
          </cell>
          <cell r="CA196">
            <v>10445660</v>
          </cell>
          <cell r="CB196">
            <v>11597102.26</v>
          </cell>
        </row>
        <row r="197">
          <cell r="H197">
            <v>20803100</v>
          </cell>
          <cell r="I197">
            <v>472430</v>
          </cell>
          <cell r="J197">
            <v>1359002.33</v>
          </cell>
          <cell r="K197">
            <v>945640</v>
          </cell>
          <cell r="L197">
            <v>1741660</v>
          </cell>
          <cell r="M197">
            <v>671820</v>
          </cell>
          <cell r="N197">
            <v>20726848.789999999</v>
          </cell>
          <cell r="O197">
            <v>7665186.1200000001</v>
          </cell>
          <cell r="P197">
            <v>3347653.33</v>
          </cell>
          <cell r="Q197">
            <v>3401840</v>
          </cell>
          <cell r="R197">
            <v>3226766.66</v>
          </cell>
          <cell r="S197">
            <v>4086969.39</v>
          </cell>
          <cell r="T197">
            <v>4169810.65</v>
          </cell>
          <cell r="U197">
            <v>7633410</v>
          </cell>
          <cell r="V197">
            <v>154500</v>
          </cell>
          <cell r="W197">
            <v>4260988.71</v>
          </cell>
          <cell r="X197">
            <v>1431600</v>
          </cell>
          <cell r="Y197">
            <v>246260</v>
          </cell>
          <cell r="Z197">
            <v>17218734.670000002</v>
          </cell>
          <cell r="AA197">
            <v>3339674.2</v>
          </cell>
          <cell r="AB197">
            <v>1946180</v>
          </cell>
          <cell r="AC197">
            <v>2963200</v>
          </cell>
          <cell r="AD197">
            <v>1347808.33</v>
          </cell>
          <cell r="AE197">
            <v>3020050</v>
          </cell>
          <cell r="AF197">
            <v>1424770</v>
          </cell>
          <cell r="AG197">
            <v>137400</v>
          </cell>
          <cell r="AH197">
            <v>0</v>
          </cell>
          <cell r="AI197">
            <v>25767925</v>
          </cell>
          <cell r="AJ197">
            <v>7885306</v>
          </cell>
          <cell r="AK197">
            <v>1661060</v>
          </cell>
          <cell r="AL197">
            <v>987540</v>
          </cell>
          <cell r="AM197">
            <v>1242732.58</v>
          </cell>
          <cell r="AN197">
            <v>1668300</v>
          </cell>
          <cell r="AO197">
            <v>3549590</v>
          </cell>
          <cell r="AP197">
            <v>1741609</v>
          </cell>
          <cell r="AQ197">
            <v>1022960</v>
          </cell>
          <cell r="AR197">
            <v>1071100</v>
          </cell>
          <cell r="AS197">
            <v>613480</v>
          </cell>
          <cell r="AT197">
            <v>1718310</v>
          </cell>
          <cell r="AU197">
            <v>17844989.43</v>
          </cell>
          <cell r="AV197">
            <v>10273318.17</v>
          </cell>
          <cell r="AW197">
            <v>1193130</v>
          </cell>
          <cell r="AX197">
            <v>885204.52</v>
          </cell>
          <cell r="AY197">
            <v>781150</v>
          </cell>
          <cell r="AZ197">
            <v>495990</v>
          </cell>
          <cell r="BA197">
            <v>1128720</v>
          </cell>
          <cell r="BB197">
            <v>0</v>
          </cell>
          <cell r="BC197">
            <v>0</v>
          </cell>
          <cell r="BD197">
            <v>988480</v>
          </cell>
          <cell r="BE197">
            <v>0</v>
          </cell>
          <cell r="BF197">
            <v>1858500</v>
          </cell>
          <cell r="BG197">
            <v>0</v>
          </cell>
          <cell r="BH197">
            <v>2477370</v>
          </cell>
          <cell r="BI197">
            <v>0</v>
          </cell>
          <cell r="BJ197">
            <v>858459</v>
          </cell>
          <cell r="BK197">
            <v>737285.5</v>
          </cell>
          <cell r="BL197">
            <v>0</v>
          </cell>
          <cell r="BM197">
            <v>25303130.16</v>
          </cell>
          <cell r="BN197">
            <v>4542180</v>
          </cell>
          <cell r="BO197">
            <v>1449622.27</v>
          </cell>
          <cell r="BP197">
            <v>0</v>
          </cell>
          <cell r="BQ197">
            <v>0</v>
          </cell>
          <cell r="BR197">
            <v>678770</v>
          </cell>
          <cell r="BS197">
            <v>0</v>
          </cell>
          <cell r="BT197">
            <v>10449849.15</v>
          </cell>
          <cell r="BU197">
            <v>2065830.32</v>
          </cell>
          <cell r="BV197">
            <v>909520</v>
          </cell>
          <cell r="BW197">
            <v>301280</v>
          </cell>
          <cell r="BX197">
            <v>1624450</v>
          </cell>
          <cell r="BY197">
            <v>4308862.32</v>
          </cell>
          <cell r="BZ197">
            <v>630430</v>
          </cell>
          <cell r="CA197">
            <v>228880</v>
          </cell>
          <cell r="CB197">
            <v>0</v>
          </cell>
        </row>
        <row r="198">
          <cell r="H198">
            <v>100000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90000</v>
          </cell>
          <cell r="O198">
            <v>0</v>
          </cell>
          <cell r="P198">
            <v>0</v>
          </cell>
          <cell r="Q198">
            <v>100000</v>
          </cell>
          <cell r="R198">
            <v>0</v>
          </cell>
          <cell r="S198">
            <v>35000</v>
          </cell>
          <cell r="T198">
            <v>1084034.93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168000</v>
          </cell>
          <cell r="Z198">
            <v>290000</v>
          </cell>
          <cell r="AA198">
            <v>118800</v>
          </cell>
          <cell r="AB198">
            <v>0</v>
          </cell>
          <cell r="AC198">
            <v>100000</v>
          </cell>
          <cell r="AD198">
            <v>224000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100000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100000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100000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100000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101000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</row>
        <row r="199">
          <cell r="H199">
            <v>12911476.65</v>
          </cell>
          <cell r="I199">
            <v>3098900</v>
          </cell>
          <cell r="J199">
            <v>3251661.82</v>
          </cell>
          <cell r="K199">
            <v>0</v>
          </cell>
          <cell r="L199">
            <v>1316000</v>
          </cell>
          <cell r="M199">
            <v>192341.93</v>
          </cell>
          <cell r="N199">
            <v>16903205.710000001</v>
          </cell>
          <cell r="O199">
            <v>2536174</v>
          </cell>
          <cell r="P199">
            <v>861000</v>
          </cell>
          <cell r="Q199">
            <v>4281610.21</v>
          </cell>
          <cell r="R199">
            <v>928768.28</v>
          </cell>
          <cell r="S199">
            <v>1820816.67</v>
          </cell>
          <cell r="T199">
            <v>3831977.98</v>
          </cell>
          <cell r="U199">
            <v>3346070</v>
          </cell>
          <cell r="V199">
            <v>0</v>
          </cell>
          <cell r="W199">
            <v>2258600</v>
          </cell>
          <cell r="X199">
            <v>1137500</v>
          </cell>
          <cell r="Y199">
            <v>238000</v>
          </cell>
          <cell r="Z199">
            <v>15134846.23</v>
          </cell>
          <cell r="AA199">
            <v>2296406.9700000002</v>
          </cell>
          <cell r="AB199">
            <v>2376658.06</v>
          </cell>
          <cell r="AC199">
            <v>3711106.45</v>
          </cell>
          <cell r="AD199">
            <v>1506983.33</v>
          </cell>
          <cell r="AE199">
            <v>2111900</v>
          </cell>
          <cell r="AF199">
            <v>1071000</v>
          </cell>
          <cell r="AG199">
            <v>112000</v>
          </cell>
          <cell r="AH199">
            <v>231000</v>
          </cell>
          <cell r="AI199">
            <v>17355515.649999999</v>
          </cell>
          <cell r="AJ199">
            <v>1327277.42</v>
          </cell>
          <cell r="AK199">
            <v>826630</v>
          </cell>
          <cell r="AL199">
            <v>984433.34</v>
          </cell>
          <cell r="AM199">
            <v>989100</v>
          </cell>
          <cell r="AN199">
            <v>1269935.48</v>
          </cell>
          <cell r="AO199">
            <v>0</v>
          </cell>
          <cell r="AP199">
            <v>952116.67</v>
          </cell>
          <cell r="AQ199">
            <v>1529733.33</v>
          </cell>
          <cell r="AR199">
            <v>700568.29</v>
          </cell>
          <cell r="AS199">
            <v>248748.39</v>
          </cell>
          <cell r="AT199">
            <v>1044842.53</v>
          </cell>
          <cell r="AU199">
            <v>9499376.3300000001</v>
          </cell>
          <cell r="AV199">
            <v>1015112.9</v>
          </cell>
          <cell r="AW199">
            <v>988866.67</v>
          </cell>
          <cell r="AX199">
            <v>1194070</v>
          </cell>
          <cell r="AY199">
            <v>1057000</v>
          </cell>
          <cell r="AZ199">
            <v>185500</v>
          </cell>
          <cell r="BA199">
            <v>430500</v>
          </cell>
          <cell r="BB199">
            <v>14137976.779999999</v>
          </cell>
          <cell r="BC199">
            <v>498600</v>
          </cell>
          <cell r="BD199">
            <v>1633800</v>
          </cell>
          <cell r="BE199">
            <v>702000</v>
          </cell>
          <cell r="BF199">
            <v>2247000</v>
          </cell>
          <cell r="BG199">
            <v>1862056.88</v>
          </cell>
          <cell r="BH199">
            <v>2352060</v>
          </cell>
          <cell r="BI199">
            <v>2038400</v>
          </cell>
          <cell r="BJ199">
            <v>1253816.67</v>
          </cell>
          <cell r="BK199">
            <v>654500</v>
          </cell>
          <cell r="BL199">
            <v>252000</v>
          </cell>
          <cell r="BM199">
            <v>12649074.57</v>
          </cell>
          <cell r="BN199">
            <v>0</v>
          </cell>
          <cell r="BO199">
            <v>1378939.57</v>
          </cell>
          <cell r="BP199">
            <v>1442274.72</v>
          </cell>
          <cell r="BQ199">
            <v>1768064.52</v>
          </cell>
          <cell r="BR199">
            <v>1885483.87</v>
          </cell>
          <cell r="BS199">
            <v>932467.74</v>
          </cell>
          <cell r="BT199">
            <v>7586615.8200000003</v>
          </cell>
          <cell r="BU199">
            <v>1041600</v>
          </cell>
          <cell r="BV199">
            <v>872900</v>
          </cell>
          <cell r="BW199">
            <v>1092466.67</v>
          </cell>
          <cell r="BX199">
            <v>1387467.75</v>
          </cell>
          <cell r="BY199">
            <v>2442640.34</v>
          </cell>
          <cell r="BZ199">
            <v>1008700</v>
          </cell>
          <cell r="CA199">
            <v>204241.94</v>
          </cell>
          <cell r="CB199">
            <v>126000</v>
          </cell>
        </row>
        <row r="200">
          <cell r="H200">
            <v>1585422.58</v>
          </cell>
          <cell r="I200">
            <v>198000</v>
          </cell>
          <cell r="J200">
            <v>100000</v>
          </cell>
          <cell r="K200">
            <v>2674950.87</v>
          </cell>
          <cell r="L200">
            <v>198000</v>
          </cell>
          <cell r="M200">
            <v>99000</v>
          </cell>
          <cell r="N200">
            <v>3613396.77</v>
          </cell>
          <cell r="O200">
            <v>0</v>
          </cell>
          <cell r="P200">
            <v>0</v>
          </cell>
          <cell r="Q200">
            <v>260973.33</v>
          </cell>
          <cell r="R200">
            <v>112000</v>
          </cell>
          <cell r="S200">
            <v>422000</v>
          </cell>
          <cell r="T200">
            <v>0</v>
          </cell>
          <cell r="U200">
            <v>495000</v>
          </cell>
          <cell r="V200">
            <v>364000</v>
          </cell>
          <cell r="W200">
            <v>0</v>
          </cell>
          <cell r="X200">
            <v>0</v>
          </cell>
          <cell r="Y200">
            <v>0</v>
          </cell>
          <cell r="Z200">
            <v>4013950.54</v>
          </cell>
          <cell r="AA200">
            <v>89100</v>
          </cell>
          <cell r="AB200">
            <v>198000</v>
          </cell>
          <cell r="AC200">
            <v>198000</v>
          </cell>
          <cell r="AD200">
            <v>0</v>
          </cell>
          <cell r="AE200">
            <v>188100</v>
          </cell>
          <cell r="AF200">
            <v>0</v>
          </cell>
          <cell r="AG200">
            <v>0</v>
          </cell>
          <cell r="AH200">
            <v>0</v>
          </cell>
          <cell r="AI200">
            <v>1494900</v>
          </cell>
          <cell r="AJ200">
            <v>0</v>
          </cell>
          <cell r="AK200">
            <v>209346.67</v>
          </cell>
          <cell r="AL200">
            <v>0</v>
          </cell>
          <cell r="AM200">
            <v>0</v>
          </cell>
          <cell r="AN200">
            <v>0</v>
          </cell>
          <cell r="AO200">
            <v>1041712.9</v>
          </cell>
          <cell r="AP200">
            <v>99000</v>
          </cell>
          <cell r="AQ200">
            <v>99000</v>
          </cell>
          <cell r="AR200">
            <v>0</v>
          </cell>
          <cell r="AS200">
            <v>0</v>
          </cell>
          <cell r="AT200">
            <v>0</v>
          </cell>
          <cell r="AU200">
            <v>186183.87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1750128.57</v>
          </cell>
          <cell r="BC200">
            <v>201800</v>
          </cell>
          <cell r="BD200">
            <v>99000</v>
          </cell>
          <cell r="BE200">
            <v>2280983.87</v>
          </cell>
          <cell r="BF200">
            <v>788000</v>
          </cell>
          <cell r="BG200">
            <v>0</v>
          </cell>
          <cell r="BH200">
            <v>343160</v>
          </cell>
          <cell r="BI200">
            <v>99000</v>
          </cell>
          <cell r="BJ200">
            <v>89100</v>
          </cell>
          <cell r="BK200">
            <v>79200</v>
          </cell>
          <cell r="BL200">
            <v>99000</v>
          </cell>
          <cell r="BM200">
            <v>1089000</v>
          </cell>
          <cell r="BN200">
            <v>4046266.76</v>
          </cell>
          <cell r="BO200">
            <v>0</v>
          </cell>
          <cell r="BP200">
            <v>0</v>
          </cell>
          <cell r="BQ200">
            <v>168319.8</v>
          </cell>
          <cell r="BR200">
            <v>0</v>
          </cell>
          <cell r="BS200">
            <v>112000</v>
          </cell>
          <cell r="BT200">
            <v>448812.9</v>
          </cell>
          <cell r="BU200">
            <v>0</v>
          </cell>
          <cell r="BV200">
            <v>0</v>
          </cell>
          <cell r="BW200">
            <v>99000</v>
          </cell>
          <cell r="BX200">
            <v>0</v>
          </cell>
          <cell r="BY200">
            <v>198000</v>
          </cell>
          <cell r="BZ200">
            <v>0</v>
          </cell>
          <cell r="CA200">
            <v>0</v>
          </cell>
          <cell r="CB200">
            <v>0</v>
          </cell>
        </row>
        <row r="201">
          <cell r="H201">
            <v>0</v>
          </cell>
          <cell r="I201">
            <v>2192.6</v>
          </cell>
          <cell r="J201">
            <v>78592.42</v>
          </cell>
          <cell r="K201">
            <v>3329.32</v>
          </cell>
          <cell r="L201">
            <v>371.15</v>
          </cell>
          <cell r="M201">
            <v>0</v>
          </cell>
          <cell r="N201">
            <v>470057.82</v>
          </cell>
          <cell r="O201">
            <v>644910</v>
          </cell>
          <cell r="P201">
            <v>0</v>
          </cell>
          <cell r="Q201">
            <v>33185.64</v>
          </cell>
          <cell r="R201">
            <v>9330</v>
          </cell>
          <cell r="S201">
            <v>36597.78</v>
          </cell>
          <cell r="T201">
            <v>0</v>
          </cell>
          <cell r="U201">
            <v>84298.92</v>
          </cell>
          <cell r="V201">
            <v>0</v>
          </cell>
          <cell r="W201">
            <v>353.37</v>
          </cell>
          <cell r="X201">
            <v>0</v>
          </cell>
          <cell r="Y201">
            <v>0</v>
          </cell>
          <cell r="Z201">
            <v>135480.9</v>
          </cell>
          <cell r="AA201">
            <v>0</v>
          </cell>
          <cell r="AB201">
            <v>10375.620000000001</v>
          </cell>
          <cell r="AC201">
            <v>20847.599999999999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290576.48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776.4</v>
          </cell>
          <cell r="AP201">
            <v>13237.86</v>
          </cell>
          <cell r="AQ201">
            <v>15759.06</v>
          </cell>
          <cell r="AR201">
            <v>0</v>
          </cell>
          <cell r="AS201">
            <v>0</v>
          </cell>
          <cell r="AT201">
            <v>225.8</v>
          </cell>
          <cell r="AU201">
            <v>86156</v>
          </cell>
          <cell r="AV201">
            <v>0</v>
          </cell>
          <cell r="AW201">
            <v>0</v>
          </cell>
          <cell r="AX201">
            <v>0</v>
          </cell>
          <cell r="AY201">
            <v>56000</v>
          </cell>
          <cell r="AZ201">
            <v>0</v>
          </cell>
          <cell r="BA201">
            <v>0</v>
          </cell>
          <cell r="BB201">
            <v>354445.18</v>
          </cell>
          <cell r="BC201">
            <v>0</v>
          </cell>
          <cell r="BD201">
            <v>0</v>
          </cell>
          <cell r="BE201">
            <v>71740.25</v>
          </cell>
          <cell r="BF201">
            <v>0</v>
          </cell>
          <cell r="BG201">
            <v>0</v>
          </cell>
          <cell r="BH201">
            <v>0</v>
          </cell>
          <cell r="BI201">
            <v>22582.02</v>
          </cell>
          <cell r="BJ201">
            <v>0</v>
          </cell>
          <cell r="BK201">
            <v>0</v>
          </cell>
          <cell r="BL201">
            <v>0</v>
          </cell>
          <cell r="BM201">
            <v>86305.08</v>
          </cell>
          <cell r="BN201">
            <v>31500</v>
          </cell>
          <cell r="BO201">
            <v>0</v>
          </cell>
          <cell r="BP201">
            <v>0</v>
          </cell>
          <cell r="BQ201">
            <v>639.6</v>
          </cell>
          <cell r="BR201">
            <v>0</v>
          </cell>
          <cell r="BS201">
            <v>0</v>
          </cell>
          <cell r="BT201">
            <v>113630.58</v>
          </cell>
          <cell r="BU201">
            <v>0</v>
          </cell>
          <cell r="BV201">
            <v>0</v>
          </cell>
          <cell r="BW201">
            <v>28844.92</v>
          </cell>
          <cell r="BX201">
            <v>17887.04</v>
          </cell>
          <cell r="BY201">
            <v>26833.5</v>
          </cell>
          <cell r="BZ201">
            <v>0</v>
          </cell>
          <cell r="CA201">
            <v>0</v>
          </cell>
          <cell r="CB201">
            <v>56000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1113.45</v>
          </cell>
          <cell r="M202">
            <v>0</v>
          </cell>
          <cell r="N202">
            <v>3734.4</v>
          </cell>
          <cell r="O202">
            <v>11200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5903.37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65459.519999999997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24640.1</v>
          </cell>
          <cell r="AJ202">
            <v>21761.99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42806.2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</row>
        <row r="203">
          <cell r="H203">
            <v>111749.88</v>
          </cell>
          <cell r="I203">
            <v>8824.2000000000007</v>
          </cell>
          <cell r="J203">
            <v>0</v>
          </cell>
          <cell r="K203">
            <v>26892.2</v>
          </cell>
          <cell r="L203">
            <v>5882.4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21847.200000000001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5042.3999999999996</v>
          </cell>
          <cell r="X203">
            <v>0</v>
          </cell>
          <cell r="Y203">
            <v>0</v>
          </cell>
          <cell r="Z203">
            <v>15967.6</v>
          </cell>
          <cell r="AA203">
            <v>0</v>
          </cell>
          <cell r="AB203">
            <v>14707</v>
          </cell>
          <cell r="AC203">
            <v>7187.6</v>
          </cell>
          <cell r="AD203">
            <v>0</v>
          </cell>
          <cell r="AE203">
            <v>7187.6</v>
          </cell>
          <cell r="AF203">
            <v>0</v>
          </cell>
          <cell r="AG203">
            <v>0</v>
          </cell>
          <cell r="AH203">
            <v>0</v>
          </cell>
          <cell r="AI203">
            <v>70587.199999999997</v>
          </cell>
          <cell r="AJ203">
            <v>10268</v>
          </cell>
          <cell r="AK203">
            <v>20352.8</v>
          </cell>
          <cell r="AL203">
            <v>0</v>
          </cell>
          <cell r="AM203">
            <v>0</v>
          </cell>
          <cell r="AN203">
            <v>33236.800000000003</v>
          </cell>
          <cell r="AO203">
            <v>0</v>
          </cell>
          <cell r="AP203">
            <v>0</v>
          </cell>
          <cell r="AQ203">
            <v>8404</v>
          </cell>
          <cell r="AR203">
            <v>0</v>
          </cell>
          <cell r="AS203">
            <v>1680.8</v>
          </cell>
          <cell r="AT203">
            <v>7563.6</v>
          </cell>
          <cell r="AU203">
            <v>41380.800000000003</v>
          </cell>
          <cell r="AV203">
            <v>0</v>
          </cell>
          <cell r="AW203">
            <v>0</v>
          </cell>
          <cell r="AX203">
            <v>5042.3999999999996</v>
          </cell>
          <cell r="AY203">
            <v>0</v>
          </cell>
          <cell r="AZ203">
            <v>3361.6</v>
          </cell>
          <cell r="BA203">
            <v>0</v>
          </cell>
          <cell r="BB203">
            <v>21562.799999999999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76185.600000000006</v>
          </cell>
          <cell r="BN203">
            <v>25787.95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5042.3999999999996</v>
          </cell>
          <cell r="BZ203">
            <v>0</v>
          </cell>
          <cell r="CA203">
            <v>0</v>
          </cell>
          <cell r="CB203">
            <v>0</v>
          </cell>
        </row>
        <row r="204">
          <cell r="H204">
            <v>2521.1999999999998</v>
          </cell>
          <cell r="I204">
            <v>3781.8</v>
          </cell>
          <cell r="J204">
            <v>1680.8</v>
          </cell>
          <cell r="K204">
            <v>0</v>
          </cell>
          <cell r="L204">
            <v>0</v>
          </cell>
          <cell r="M204">
            <v>0</v>
          </cell>
          <cell r="N204">
            <v>39306</v>
          </cell>
          <cell r="O204">
            <v>0</v>
          </cell>
          <cell r="P204">
            <v>0</v>
          </cell>
          <cell r="Q204">
            <v>5042.3999999999996</v>
          </cell>
          <cell r="R204">
            <v>8122.8</v>
          </cell>
          <cell r="S204">
            <v>0</v>
          </cell>
          <cell r="T204">
            <v>0</v>
          </cell>
          <cell r="U204">
            <v>3080.4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10084.799999999999</v>
          </cell>
          <cell r="AA204">
            <v>0</v>
          </cell>
          <cell r="AB204">
            <v>9336</v>
          </cell>
          <cell r="AC204">
            <v>0</v>
          </cell>
          <cell r="AD204">
            <v>3080.4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16175.2</v>
          </cell>
          <cell r="AJ204">
            <v>0</v>
          </cell>
          <cell r="AK204">
            <v>15310.4</v>
          </cell>
          <cell r="AL204">
            <v>4202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4202</v>
          </cell>
          <cell r="AR204">
            <v>28840.799999999999</v>
          </cell>
          <cell r="AS204">
            <v>0</v>
          </cell>
          <cell r="AT204">
            <v>5882.8</v>
          </cell>
          <cell r="AU204">
            <v>69336.800000000003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8214.4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</row>
        <row r="205">
          <cell r="H205">
            <v>4886350</v>
          </cell>
          <cell r="I205">
            <v>2057003.27</v>
          </cell>
          <cell r="J205">
            <v>1656620</v>
          </cell>
          <cell r="K205">
            <v>1372890</v>
          </cell>
          <cell r="L205">
            <v>969540</v>
          </cell>
          <cell r="M205">
            <v>0</v>
          </cell>
          <cell r="N205">
            <v>11137820</v>
          </cell>
          <cell r="O205">
            <v>1000200</v>
          </cell>
          <cell r="P205">
            <v>2417000</v>
          </cell>
          <cell r="Q205">
            <v>1898605.48</v>
          </cell>
          <cell r="R205">
            <v>1174310</v>
          </cell>
          <cell r="S205">
            <v>1546500</v>
          </cell>
          <cell r="T205">
            <v>1470900</v>
          </cell>
          <cell r="U205">
            <v>2057800</v>
          </cell>
          <cell r="V205">
            <v>648155.6</v>
          </cell>
          <cell r="W205">
            <v>701560</v>
          </cell>
          <cell r="X205">
            <v>1793690</v>
          </cell>
          <cell r="Y205">
            <v>0</v>
          </cell>
          <cell r="Z205">
            <v>6915818.7199999997</v>
          </cell>
          <cell r="AA205">
            <v>189250</v>
          </cell>
          <cell r="AB205">
            <v>1769900</v>
          </cell>
          <cell r="AC205">
            <v>2554900</v>
          </cell>
          <cell r="AD205">
            <v>472415.81</v>
          </cell>
          <cell r="AE205">
            <v>719450</v>
          </cell>
          <cell r="AF205">
            <v>466900</v>
          </cell>
          <cell r="AG205">
            <v>0</v>
          </cell>
          <cell r="AH205">
            <v>0</v>
          </cell>
          <cell r="AI205">
            <v>13212909.68</v>
          </cell>
          <cell r="AJ205">
            <v>1265660</v>
          </cell>
          <cell r="AK205">
            <v>1401003.2</v>
          </cell>
          <cell r="AL205">
            <v>455080</v>
          </cell>
          <cell r="AM205">
            <v>469740</v>
          </cell>
          <cell r="AN205">
            <v>2437514.63</v>
          </cell>
          <cell r="AO205">
            <v>0</v>
          </cell>
          <cell r="AP205">
            <v>0</v>
          </cell>
          <cell r="AQ205">
            <v>1166580</v>
          </cell>
          <cell r="AR205">
            <v>230490</v>
          </cell>
          <cell r="AS205">
            <v>210100</v>
          </cell>
          <cell r="AT205">
            <v>941320</v>
          </cell>
          <cell r="AU205">
            <v>6706400</v>
          </cell>
          <cell r="AV205">
            <v>0</v>
          </cell>
          <cell r="AW205">
            <v>881131.61</v>
          </cell>
          <cell r="AX205">
            <v>1974440</v>
          </cell>
          <cell r="AY205">
            <v>448180</v>
          </cell>
          <cell r="AZ205">
            <v>213461.6</v>
          </cell>
          <cell r="BA205">
            <v>703880</v>
          </cell>
          <cell r="BB205">
            <v>14373540</v>
          </cell>
          <cell r="BC205">
            <v>1209510</v>
          </cell>
          <cell r="BD205">
            <v>1292120</v>
          </cell>
          <cell r="BE205">
            <v>1948200</v>
          </cell>
          <cell r="BF205">
            <v>1001540</v>
          </cell>
          <cell r="BG205">
            <v>1042584.68</v>
          </cell>
          <cell r="BH205">
            <v>1816440</v>
          </cell>
          <cell r="BI205">
            <v>2458880</v>
          </cell>
          <cell r="BJ205">
            <v>1803620</v>
          </cell>
          <cell r="BK205">
            <v>1095681.8</v>
          </cell>
          <cell r="BL205">
            <v>0</v>
          </cell>
          <cell r="BM205">
            <v>10376466.33</v>
          </cell>
          <cell r="BN205">
            <v>1943889.76</v>
          </cell>
          <cell r="BO205">
            <v>1450890</v>
          </cell>
          <cell r="BP205">
            <v>1436000</v>
          </cell>
          <cell r="BQ205">
            <v>949000</v>
          </cell>
          <cell r="BR205">
            <v>1920000</v>
          </cell>
          <cell r="BS205">
            <v>0</v>
          </cell>
          <cell r="BT205">
            <v>2497610</v>
          </cell>
          <cell r="BU205">
            <v>748220</v>
          </cell>
          <cell r="BV205">
            <v>1451880</v>
          </cell>
          <cell r="BW205">
            <v>948580</v>
          </cell>
          <cell r="BX205">
            <v>1485020</v>
          </cell>
          <cell r="BY205">
            <v>893500</v>
          </cell>
          <cell r="BZ205">
            <v>857800</v>
          </cell>
          <cell r="CA205">
            <v>0</v>
          </cell>
          <cell r="CB205">
            <v>0</v>
          </cell>
        </row>
        <row r="206">
          <cell r="H206">
            <v>10120400</v>
          </cell>
          <cell r="I206">
            <v>1212057.93</v>
          </cell>
          <cell r="J206">
            <v>781320</v>
          </cell>
          <cell r="K206">
            <v>306230</v>
          </cell>
          <cell r="L206">
            <v>795520</v>
          </cell>
          <cell r="M206">
            <v>0</v>
          </cell>
          <cell r="N206">
            <v>11672400</v>
          </cell>
          <cell r="O206">
            <v>2651600</v>
          </cell>
          <cell r="P206">
            <v>256700</v>
          </cell>
          <cell r="Q206">
            <v>1219300</v>
          </cell>
          <cell r="R206">
            <v>1484100</v>
          </cell>
          <cell r="S206">
            <v>874088.71</v>
          </cell>
          <cell r="T206">
            <v>846582.4</v>
          </cell>
          <cell r="U206">
            <v>1711808.71</v>
          </cell>
          <cell r="V206">
            <v>0</v>
          </cell>
          <cell r="W206">
            <v>1199480</v>
          </cell>
          <cell r="X206">
            <v>493920</v>
          </cell>
          <cell r="Y206">
            <v>0</v>
          </cell>
          <cell r="Z206">
            <v>5317400</v>
          </cell>
          <cell r="AA206">
            <v>170410</v>
          </cell>
          <cell r="AB206">
            <v>945800</v>
          </cell>
          <cell r="AC206">
            <v>2312100</v>
          </cell>
          <cell r="AD206">
            <v>539698.71</v>
          </cell>
          <cell r="AE206">
            <v>296250</v>
          </cell>
          <cell r="AF206">
            <v>454480</v>
          </cell>
          <cell r="AG206">
            <v>0</v>
          </cell>
          <cell r="AH206">
            <v>0</v>
          </cell>
          <cell r="AI206">
            <v>9510220</v>
          </cell>
          <cell r="AJ206">
            <v>298960</v>
          </cell>
          <cell r="AK206">
            <v>256700</v>
          </cell>
          <cell r="AL206">
            <v>1318160.3999999999</v>
          </cell>
          <cell r="AM206">
            <v>0</v>
          </cell>
          <cell r="AN206">
            <v>881005.37</v>
          </cell>
          <cell r="AO206">
            <v>0</v>
          </cell>
          <cell r="AP206">
            <v>1345560</v>
          </cell>
          <cell r="AQ206">
            <v>735320</v>
          </cell>
          <cell r="AR206">
            <v>1236160</v>
          </cell>
          <cell r="AS206">
            <v>753140</v>
          </cell>
          <cell r="AT206">
            <v>450160</v>
          </cell>
          <cell r="AU206">
            <v>10141170</v>
          </cell>
          <cell r="AV206">
            <v>1561700</v>
          </cell>
          <cell r="AW206">
            <v>347140</v>
          </cell>
          <cell r="AX206">
            <v>518460</v>
          </cell>
          <cell r="AY206">
            <v>857460</v>
          </cell>
          <cell r="AZ206">
            <v>0</v>
          </cell>
          <cell r="BA206">
            <v>536860</v>
          </cell>
          <cell r="BB206">
            <v>0</v>
          </cell>
          <cell r="BC206">
            <v>0</v>
          </cell>
          <cell r="BD206">
            <v>240800</v>
          </cell>
          <cell r="BE206">
            <v>0</v>
          </cell>
          <cell r="BF206">
            <v>701720</v>
          </cell>
          <cell r="BG206">
            <v>0</v>
          </cell>
          <cell r="BH206">
            <v>760685</v>
          </cell>
          <cell r="BI206">
            <v>0</v>
          </cell>
          <cell r="BJ206">
            <v>1027970</v>
          </cell>
          <cell r="BK206">
            <v>492302.8</v>
          </cell>
          <cell r="BL206">
            <v>0</v>
          </cell>
          <cell r="BM206">
            <v>6788684.6699999999</v>
          </cell>
          <cell r="BN206">
            <v>716940</v>
          </cell>
          <cell r="BO206">
            <v>487010</v>
          </cell>
          <cell r="BP206">
            <v>0</v>
          </cell>
          <cell r="BQ206">
            <v>0</v>
          </cell>
          <cell r="BR206">
            <v>519300</v>
          </cell>
          <cell r="BS206">
            <v>1484900</v>
          </cell>
          <cell r="BT206">
            <v>1028430</v>
          </cell>
          <cell r="BU206">
            <v>1238580.97</v>
          </cell>
          <cell r="BV206">
            <v>494060</v>
          </cell>
          <cell r="BW206">
            <v>0</v>
          </cell>
          <cell r="BX206">
            <v>920860</v>
          </cell>
          <cell r="BY206">
            <v>291100</v>
          </cell>
          <cell r="BZ206">
            <v>468960</v>
          </cell>
          <cell r="CA206">
            <v>0</v>
          </cell>
          <cell r="CB206">
            <v>0</v>
          </cell>
        </row>
        <row r="207">
          <cell r="H207">
            <v>1217096</v>
          </cell>
          <cell r="I207">
            <v>0</v>
          </cell>
          <cell r="J207">
            <v>880150</v>
          </cell>
          <cell r="K207">
            <v>0</v>
          </cell>
          <cell r="L207">
            <v>0</v>
          </cell>
          <cell r="M207">
            <v>0</v>
          </cell>
          <cell r="N207">
            <v>4637624</v>
          </cell>
          <cell r="O207">
            <v>0</v>
          </cell>
          <cell r="P207">
            <v>0</v>
          </cell>
          <cell r="Q207">
            <v>705121.29</v>
          </cell>
          <cell r="R207">
            <v>0</v>
          </cell>
          <cell r="S207">
            <v>0</v>
          </cell>
          <cell r="T207">
            <v>160600</v>
          </cell>
          <cell r="U207">
            <v>386200</v>
          </cell>
          <cell r="V207">
            <v>0</v>
          </cell>
          <cell r="W207">
            <v>0</v>
          </cell>
          <cell r="X207">
            <v>223300</v>
          </cell>
          <cell r="Y207">
            <v>0</v>
          </cell>
          <cell r="Z207">
            <v>2659290.3199999998</v>
          </cell>
          <cell r="AA207">
            <v>454350</v>
          </cell>
          <cell r="AB207">
            <v>0</v>
          </cell>
          <cell r="AC207">
            <v>2173536.81</v>
          </cell>
          <cell r="AD207">
            <v>328710</v>
          </cell>
          <cell r="AE207">
            <v>0</v>
          </cell>
          <cell r="AF207">
            <v>0</v>
          </cell>
          <cell r="AG207">
            <v>254089.33</v>
          </cell>
          <cell r="AH207">
            <v>0</v>
          </cell>
          <cell r="AI207">
            <v>5950138.5700000003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45500</v>
          </cell>
          <cell r="AP207">
            <v>180000</v>
          </cell>
          <cell r="AQ207">
            <v>0</v>
          </cell>
          <cell r="AR207">
            <v>227500</v>
          </cell>
          <cell r="AS207">
            <v>0</v>
          </cell>
          <cell r="AT207">
            <v>0</v>
          </cell>
          <cell r="AU207">
            <v>701617</v>
          </cell>
          <cell r="AV207">
            <v>0</v>
          </cell>
          <cell r="AW207">
            <v>741</v>
          </cell>
          <cell r="AX207">
            <v>0</v>
          </cell>
          <cell r="AY207">
            <v>227350</v>
          </cell>
          <cell r="AZ207">
            <v>204750</v>
          </cell>
          <cell r="BA207">
            <v>227500</v>
          </cell>
          <cell r="BB207">
            <v>10600888.640000001</v>
          </cell>
          <cell r="BC207">
            <v>166650</v>
          </cell>
          <cell r="BD207">
            <v>0</v>
          </cell>
          <cell r="BE207">
            <v>0</v>
          </cell>
          <cell r="BF207">
            <v>227425</v>
          </cell>
          <cell r="BG207">
            <v>0</v>
          </cell>
          <cell r="BH207">
            <v>222750</v>
          </cell>
          <cell r="BI207">
            <v>6580</v>
          </cell>
          <cell r="BJ207">
            <v>163800</v>
          </cell>
          <cell r="BK207">
            <v>307457.59999999998</v>
          </cell>
          <cell r="BL207">
            <v>0</v>
          </cell>
          <cell r="BM207">
            <v>1835240</v>
          </cell>
          <cell r="BN207">
            <v>1025677.5</v>
          </cell>
          <cell r="BO207">
            <v>265570.53999999998</v>
          </cell>
          <cell r="BP207">
            <v>17325</v>
          </cell>
          <cell r="BQ207">
            <v>0</v>
          </cell>
          <cell r="BR207">
            <v>45510</v>
          </cell>
          <cell r="BS207">
            <v>0</v>
          </cell>
          <cell r="BT207">
            <v>994903.33</v>
          </cell>
          <cell r="BU207">
            <v>227800</v>
          </cell>
          <cell r="BV207">
            <v>227500</v>
          </cell>
          <cell r="BW207">
            <v>460996.66</v>
          </cell>
          <cell r="BX207">
            <v>0</v>
          </cell>
          <cell r="BY207">
            <v>605875</v>
          </cell>
          <cell r="BZ207">
            <v>0</v>
          </cell>
          <cell r="CA207">
            <v>0</v>
          </cell>
          <cell r="CB207">
            <v>0</v>
          </cell>
        </row>
        <row r="208">
          <cell r="H208">
            <v>6535970</v>
          </cell>
          <cell r="I208">
            <v>661192</v>
          </cell>
          <cell r="J208">
            <v>1733527.49</v>
          </cell>
          <cell r="K208">
            <v>678395</v>
          </cell>
          <cell r="L208">
            <v>222300</v>
          </cell>
          <cell r="M208">
            <v>186450</v>
          </cell>
          <cell r="N208">
            <v>8180885.6200000001</v>
          </cell>
          <cell r="O208">
            <v>846100</v>
          </cell>
          <cell r="P208">
            <v>344900</v>
          </cell>
          <cell r="Q208">
            <v>1506400</v>
          </cell>
          <cell r="R208">
            <v>392900</v>
          </cell>
          <cell r="S208">
            <v>230100</v>
          </cell>
          <cell r="T208">
            <v>275408</v>
          </cell>
          <cell r="U208">
            <v>190800</v>
          </cell>
          <cell r="V208">
            <v>408110</v>
          </cell>
          <cell r="W208">
            <v>855645</v>
          </cell>
          <cell r="X208">
            <v>480975</v>
          </cell>
          <cell r="Y208">
            <v>244775</v>
          </cell>
          <cell r="Z208">
            <v>5355114.99</v>
          </cell>
          <cell r="AA208">
            <v>1685227.33</v>
          </cell>
          <cell r="AB208">
            <v>196500</v>
          </cell>
          <cell r="AC208">
            <v>0</v>
          </cell>
          <cell r="AD208">
            <v>385171.67</v>
          </cell>
          <cell r="AE208">
            <v>0</v>
          </cell>
          <cell r="AF208">
            <v>402200</v>
          </cell>
          <cell r="AG208">
            <v>356200</v>
          </cell>
          <cell r="AH208">
            <v>0</v>
          </cell>
          <cell r="AI208">
            <v>8560459.3200000003</v>
          </cell>
          <cell r="AJ208">
            <v>473800</v>
          </cell>
          <cell r="AK208">
            <v>195080</v>
          </cell>
          <cell r="AL208">
            <v>214770</v>
          </cell>
          <cell r="AM208">
            <v>266100</v>
          </cell>
          <cell r="AN208">
            <v>352260</v>
          </cell>
          <cell r="AO208">
            <v>281800</v>
          </cell>
          <cell r="AP208">
            <v>428361.65</v>
          </cell>
          <cell r="AQ208">
            <v>647450</v>
          </cell>
          <cell r="AR208">
            <v>532000</v>
          </cell>
          <cell r="AS208">
            <v>268320</v>
          </cell>
          <cell r="AT208">
            <v>303260</v>
          </cell>
          <cell r="AU208">
            <v>4320861.9400000004</v>
          </cell>
          <cell r="AV208">
            <v>186600</v>
          </cell>
          <cell r="AW208">
            <v>410159</v>
          </cell>
          <cell r="AX208">
            <v>382100</v>
          </cell>
          <cell r="AY208">
            <v>274500</v>
          </cell>
          <cell r="AZ208">
            <v>503014.52</v>
          </cell>
          <cell r="BA208">
            <v>356800</v>
          </cell>
          <cell r="BB208">
            <v>0</v>
          </cell>
          <cell r="BC208">
            <v>874327.08</v>
          </cell>
          <cell r="BD208">
            <v>436400</v>
          </cell>
          <cell r="BE208">
            <v>909632.9</v>
          </cell>
          <cell r="BF208">
            <v>479845</v>
          </cell>
          <cell r="BG208">
            <v>292191.28000000003</v>
          </cell>
          <cell r="BH208">
            <v>838241.93</v>
          </cell>
          <cell r="BI208">
            <v>728300</v>
          </cell>
          <cell r="BJ208">
            <v>224912</v>
          </cell>
          <cell r="BK208">
            <v>294243.40000000002</v>
          </cell>
          <cell r="BL208">
            <v>244000</v>
          </cell>
          <cell r="BM208">
            <v>5072445.9000000004</v>
          </cell>
          <cell r="BN208">
            <v>1832214.22</v>
          </cell>
          <cell r="BO208">
            <v>778100.74</v>
          </cell>
          <cell r="BP208">
            <v>640801.97</v>
          </cell>
          <cell r="BQ208">
            <v>464274</v>
          </cell>
          <cell r="BR208">
            <v>409600</v>
          </cell>
          <cell r="BS208">
            <v>671000</v>
          </cell>
          <cell r="BT208">
            <v>3902734</v>
          </cell>
          <cell r="BU208">
            <v>697100</v>
          </cell>
          <cell r="BV208">
            <v>464130</v>
          </cell>
          <cell r="BW208">
            <v>904820</v>
          </cell>
          <cell r="BX208">
            <v>763200</v>
          </cell>
          <cell r="BY208">
            <v>2733775.17</v>
          </cell>
          <cell r="BZ208">
            <v>947300</v>
          </cell>
          <cell r="CA208">
            <v>192000</v>
          </cell>
          <cell r="CB208">
            <v>393100</v>
          </cell>
        </row>
        <row r="209">
          <cell r="H209">
            <v>87595.33</v>
          </cell>
          <cell r="I209">
            <v>5900</v>
          </cell>
          <cell r="J209">
            <v>0</v>
          </cell>
          <cell r="K209">
            <v>25120</v>
          </cell>
          <cell r="L209">
            <v>0</v>
          </cell>
          <cell r="M209">
            <v>0</v>
          </cell>
          <cell r="N209">
            <v>145355</v>
          </cell>
          <cell r="O209">
            <v>0</v>
          </cell>
          <cell r="P209">
            <v>0</v>
          </cell>
          <cell r="Q209">
            <v>30930</v>
          </cell>
          <cell r="R209">
            <v>0</v>
          </cell>
          <cell r="S209">
            <v>18660</v>
          </cell>
          <cell r="T209">
            <v>3392.17</v>
          </cell>
          <cell r="U209">
            <v>44306.7</v>
          </cell>
          <cell r="V209">
            <v>0</v>
          </cell>
          <cell r="W209">
            <v>379000</v>
          </cell>
          <cell r="X209">
            <v>0</v>
          </cell>
          <cell r="Y209">
            <v>0</v>
          </cell>
          <cell r="Z209">
            <v>-7879.5</v>
          </cell>
          <cell r="AA209">
            <v>8761.6200000000008</v>
          </cell>
          <cell r="AB209">
            <v>0</v>
          </cell>
          <cell r="AC209">
            <v>20482.169999999998</v>
          </cell>
          <cell r="AD209">
            <v>0</v>
          </cell>
          <cell r="AE209">
            <v>1470</v>
          </cell>
          <cell r="AF209">
            <v>0</v>
          </cell>
          <cell r="AG209">
            <v>6420</v>
          </cell>
          <cell r="AH209">
            <v>4040</v>
          </cell>
          <cell r="AI209">
            <v>55940</v>
          </cell>
          <cell r="AJ209">
            <v>0</v>
          </cell>
          <cell r="AK209">
            <v>0</v>
          </cell>
          <cell r="AL209">
            <v>18040</v>
          </cell>
          <cell r="AM209">
            <v>0</v>
          </cell>
          <cell r="AN209">
            <v>0</v>
          </cell>
          <cell r="AO209">
            <v>45210</v>
          </cell>
          <cell r="AP209">
            <v>0</v>
          </cell>
          <cell r="AQ209">
            <v>24080</v>
          </cell>
          <cell r="AR209">
            <v>11200</v>
          </cell>
          <cell r="AS209">
            <v>1195897.32</v>
          </cell>
          <cell r="AT209">
            <v>0</v>
          </cell>
          <cell r="AU209">
            <v>25560</v>
          </cell>
          <cell r="AV209">
            <v>0</v>
          </cell>
          <cell r="AW209">
            <v>11120</v>
          </cell>
          <cell r="AX209">
            <v>17820</v>
          </cell>
          <cell r="AY209">
            <v>0</v>
          </cell>
          <cell r="AZ209">
            <v>0</v>
          </cell>
          <cell r="BA209">
            <v>0</v>
          </cell>
          <cell r="BB209">
            <v>44010</v>
          </cell>
          <cell r="BC209">
            <v>16560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31830</v>
          </cell>
          <cell r="BJ209">
            <v>4245</v>
          </cell>
          <cell r="BK209">
            <v>0</v>
          </cell>
          <cell r="BL209">
            <v>24500</v>
          </cell>
          <cell r="BM209">
            <v>144431.5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9330</v>
          </cell>
          <cell r="BS209">
            <v>1830</v>
          </cell>
          <cell r="BT209">
            <v>0</v>
          </cell>
          <cell r="BU209">
            <v>5130</v>
          </cell>
          <cell r="BV209">
            <v>7370</v>
          </cell>
          <cell r="BW209">
            <v>12950</v>
          </cell>
          <cell r="BX209">
            <v>1050</v>
          </cell>
          <cell r="BY209">
            <v>33930</v>
          </cell>
          <cell r="BZ209">
            <v>0</v>
          </cell>
          <cell r="CA209">
            <v>0</v>
          </cell>
          <cell r="CB209">
            <v>0</v>
          </cell>
        </row>
        <row r="210">
          <cell r="H210">
            <v>0</v>
          </cell>
          <cell r="I210">
            <v>0</v>
          </cell>
          <cell r="J210">
            <v>91300</v>
          </cell>
          <cell r="K210">
            <v>0</v>
          </cell>
          <cell r="L210">
            <v>0</v>
          </cell>
          <cell r="M210">
            <v>330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9240</v>
          </cell>
          <cell r="U210">
            <v>5903.37</v>
          </cell>
          <cell r="V210">
            <v>0</v>
          </cell>
          <cell r="W210">
            <v>155000</v>
          </cell>
          <cell r="X210">
            <v>0</v>
          </cell>
          <cell r="Y210">
            <v>0</v>
          </cell>
          <cell r="Z210">
            <v>17679.5</v>
          </cell>
          <cell r="AA210">
            <v>7251.3</v>
          </cell>
          <cell r="AB210">
            <v>0</v>
          </cell>
          <cell r="AC210">
            <v>0</v>
          </cell>
          <cell r="AD210">
            <v>11550</v>
          </cell>
          <cell r="AE210">
            <v>0</v>
          </cell>
          <cell r="AF210">
            <v>3005</v>
          </cell>
          <cell r="AG210">
            <v>0</v>
          </cell>
          <cell r="AH210">
            <v>0</v>
          </cell>
          <cell r="AI210">
            <v>2970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33190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13740</v>
          </cell>
          <cell r="BS210">
            <v>0</v>
          </cell>
          <cell r="BT210">
            <v>36560</v>
          </cell>
          <cell r="BU210">
            <v>0</v>
          </cell>
          <cell r="BV210">
            <v>0</v>
          </cell>
          <cell r="BW210">
            <v>0</v>
          </cell>
          <cell r="BX210">
            <v>3890</v>
          </cell>
          <cell r="BY210">
            <v>1990.54</v>
          </cell>
          <cell r="BZ210">
            <v>0</v>
          </cell>
          <cell r="CA210">
            <v>0</v>
          </cell>
          <cell r="CB210">
            <v>0</v>
          </cell>
        </row>
        <row r="211"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B211">
            <v>0</v>
          </cell>
        </row>
        <row r="212"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3080.4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18963.22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0</v>
          </cell>
        </row>
        <row r="213">
          <cell r="H213">
            <v>15000</v>
          </cell>
          <cell r="I213">
            <v>0</v>
          </cell>
          <cell r="J213">
            <v>0</v>
          </cell>
          <cell r="K213">
            <v>10500</v>
          </cell>
          <cell r="L213">
            <v>0</v>
          </cell>
          <cell r="M213">
            <v>0</v>
          </cell>
          <cell r="N213">
            <v>179809.17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122000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155692.44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61750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100250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18050</v>
          </cell>
          <cell r="BN213">
            <v>51280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1750</v>
          </cell>
          <cell r="BU213">
            <v>15000</v>
          </cell>
          <cell r="BV213">
            <v>30000</v>
          </cell>
          <cell r="BW213">
            <v>54000</v>
          </cell>
          <cell r="BX213">
            <v>0</v>
          </cell>
          <cell r="BY213">
            <v>57871</v>
          </cell>
          <cell r="BZ213">
            <v>0</v>
          </cell>
          <cell r="CA213">
            <v>0</v>
          </cell>
          <cell r="CB213">
            <v>0</v>
          </cell>
        </row>
        <row r="214">
          <cell r="H214">
            <v>65220</v>
          </cell>
          <cell r="I214">
            <v>74656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27350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4850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</row>
        <row r="215">
          <cell r="H215">
            <v>5402997.6299999999</v>
          </cell>
          <cell r="I215">
            <v>590000</v>
          </cell>
          <cell r="J215">
            <v>1506382.8</v>
          </cell>
          <cell r="K215">
            <v>0</v>
          </cell>
          <cell r="L215">
            <v>534000</v>
          </cell>
          <cell r="M215">
            <v>257245.16</v>
          </cell>
          <cell r="N215">
            <v>7956766.4400000004</v>
          </cell>
          <cell r="O215">
            <v>0</v>
          </cell>
          <cell r="P215">
            <v>56000</v>
          </cell>
          <cell r="Q215">
            <v>1486573.33</v>
          </cell>
          <cell r="R215">
            <v>0</v>
          </cell>
          <cell r="S215">
            <v>0</v>
          </cell>
          <cell r="T215">
            <v>0</v>
          </cell>
          <cell r="U215">
            <v>1111367.1100000001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776480.65</v>
          </cell>
          <cell r="AB215">
            <v>597045.16</v>
          </cell>
          <cell r="AC215">
            <v>1102713.98</v>
          </cell>
          <cell r="AD215">
            <v>0</v>
          </cell>
          <cell r="AE215">
            <v>406500</v>
          </cell>
          <cell r="AF215">
            <v>140000</v>
          </cell>
          <cell r="AG215">
            <v>477584.42</v>
          </cell>
          <cell r="AH215">
            <v>56000</v>
          </cell>
          <cell r="AI215">
            <v>5948881.9400000004</v>
          </cell>
          <cell r="AJ215">
            <v>173600</v>
          </cell>
          <cell r="AK215">
            <v>0</v>
          </cell>
          <cell r="AL215">
            <v>123200</v>
          </cell>
          <cell r="AM215">
            <v>50400</v>
          </cell>
          <cell r="AN215">
            <v>168000</v>
          </cell>
          <cell r="AO215">
            <v>0</v>
          </cell>
          <cell r="AP215">
            <v>211000</v>
          </cell>
          <cell r="AQ215">
            <v>267000</v>
          </cell>
          <cell r="AR215">
            <v>100800</v>
          </cell>
          <cell r="AS215">
            <v>0</v>
          </cell>
          <cell r="AT215">
            <v>106400</v>
          </cell>
          <cell r="AU215">
            <v>1711112.91</v>
          </cell>
          <cell r="AV215">
            <v>0</v>
          </cell>
          <cell r="AW215">
            <v>105000</v>
          </cell>
          <cell r="AX215">
            <v>56000</v>
          </cell>
          <cell r="AY215">
            <v>0</v>
          </cell>
          <cell r="AZ215">
            <v>56000</v>
          </cell>
          <cell r="BA215">
            <v>112000</v>
          </cell>
          <cell r="BB215">
            <v>4934729</v>
          </cell>
          <cell r="BC215">
            <v>0</v>
          </cell>
          <cell r="BD215">
            <v>307500</v>
          </cell>
          <cell r="BE215">
            <v>0</v>
          </cell>
          <cell r="BF215">
            <v>0</v>
          </cell>
          <cell r="BG215">
            <v>230251.56</v>
          </cell>
          <cell r="BH215">
            <v>99000</v>
          </cell>
          <cell r="BI215">
            <v>388754.84</v>
          </cell>
          <cell r="BJ215">
            <v>240300</v>
          </cell>
          <cell r="BK215">
            <v>267000</v>
          </cell>
          <cell r="BL215">
            <v>155000</v>
          </cell>
          <cell r="BM215">
            <v>3257483.43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224000</v>
          </cell>
          <cell r="BS215">
            <v>0</v>
          </cell>
          <cell r="BT215">
            <v>1763613.76</v>
          </cell>
          <cell r="BU215">
            <v>61600</v>
          </cell>
          <cell r="BV215">
            <v>106400</v>
          </cell>
          <cell r="BW215">
            <v>155000</v>
          </cell>
          <cell r="BX215">
            <v>168000</v>
          </cell>
          <cell r="BY215">
            <v>897040.91</v>
          </cell>
          <cell r="BZ215">
            <v>67200</v>
          </cell>
          <cell r="CA215">
            <v>82860</v>
          </cell>
          <cell r="CB215">
            <v>0</v>
          </cell>
        </row>
        <row r="216">
          <cell r="H216">
            <v>70000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63000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35000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70000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140000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140000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105000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125209.68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</row>
        <row r="218">
          <cell r="H218">
            <v>16894300.899999999</v>
          </cell>
          <cell r="I218">
            <v>1595909</v>
          </cell>
          <cell r="J218">
            <v>11278285.060000001</v>
          </cell>
          <cell r="K218">
            <v>4269472.03</v>
          </cell>
          <cell r="L218">
            <v>1595817</v>
          </cell>
          <cell r="M218">
            <v>2610570</v>
          </cell>
          <cell r="N218">
            <v>46167676.810000002</v>
          </cell>
          <cell r="O218">
            <v>2483795</v>
          </cell>
          <cell r="P218">
            <v>588556</v>
          </cell>
          <cell r="Q218">
            <v>11083077.720000001</v>
          </cell>
          <cell r="R218">
            <v>546720</v>
          </cell>
          <cell r="S218">
            <v>1114780</v>
          </cell>
          <cell r="T218">
            <v>11378975.75</v>
          </cell>
          <cell r="U218">
            <v>3370060.17</v>
          </cell>
          <cell r="V218">
            <v>447694</v>
          </cell>
          <cell r="W218">
            <v>408028</v>
          </cell>
          <cell r="X218">
            <v>598102.09</v>
          </cell>
          <cell r="Y218">
            <v>1121028</v>
          </cell>
          <cell r="Z218">
            <v>8336943.3700000001</v>
          </cell>
          <cell r="AA218">
            <v>5147779</v>
          </cell>
          <cell r="AB218">
            <v>541234</v>
          </cell>
          <cell r="AC218">
            <v>5959957.5199999996</v>
          </cell>
          <cell r="AD218">
            <v>1248750.3899999999</v>
          </cell>
          <cell r="AE218">
            <v>2753660</v>
          </cell>
          <cell r="AF218">
            <v>956940</v>
          </cell>
          <cell r="AG218">
            <v>751321.83</v>
          </cell>
          <cell r="AH218">
            <v>1717438</v>
          </cell>
          <cell r="AI218">
            <v>23950567</v>
          </cell>
          <cell r="AJ218">
            <v>1834662.28</v>
          </cell>
          <cell r="AK218">
            <v>1289552.57</v>
          </cell>
          <cell r="AL218">
            <v>102304.5</v>
          </cell>
          <cell r="AM218">
            <v>335650.52</v>
          </cell>
          <cell r="AN218">
            <v>1360055.6</v>
          </cell>
          <cell r="AO218">
            <v>797571.75</v>
          </cell>
          <cell r="AP218">
            <v>1134495.75</v>
          </cell>
          <cell r="AQ218">
            <v>1164560</v>
          </cell>
          <cell r="AR218">
            <v>495565.97</v>
          </cell>
          <cell r="AS218">
            <v>426195.47</v>
          </cell>
          <cell r="AT218">
            <v>685137.54</v>
          </cell>
          <cell r="AU218">
            <v>7540700</v>
          </cell>
          <cell r="AV218">
            <v>0</v>
          </cell>
          <cell r="AW218">
            <v>505120</v>
          </cell>
          <cell r="AX218">
            <v>687129.99</v>
          </cell>
          <cell r="AY218">
            <v>152500</v>
          </cell>
          <cell r="AZ218">
            <v>688890</v>
          </cell>
          <cell r="BA218">
            <v>763995</v>
          </cell>
          <cell r="BB218">
            <v>9413326</v>
          </cell>
          <cell r="BC218">
            <v>2113983.98</v>
          </cell>
          <cell r="BD218">
            <v>0</v>
          </cell>
          <cell r="BE218">
            <v>4215140</v>
          </cell>
          <cell r="BF218">
            <v>3463549.35</v>
          </cell>
          <cell r="BG218">
            <v>315412</v>
          </cell>
          <cell r="BH218">
            <v>6064133.7199999997</v>
          </cell>
          <cell r="BI218">
            <v>5280398</v>
          </cell>
          <cell r="BJ218">
            <v>1814531</v>
          </cell>
          <cell r="BK218">
            <v>765731</v>
          </cell>
          <cell r="BL218">
            <v>418370</v>
          </cell>
          <cell r="BM218">
            <v>10504990.800000001</v>
          </cell>
          <cell r="BN218">
            <v>4995862.13</v>
          </cell>
          <cell r="BO218">
            <v>2531806.9700000002</v>
          </cell>
          <cell r="BP218">
            <v>103040</v>
          </cell>
          <cell r="BQ218">
            <v>423130.5</v>
          </cell>
          <cell r="BR218">
            <v>960815.83</v>
          </cell>
          <cell r="BS218">
            <v>142772</v>
          </cell>
          <cell r="BT218">
            <v>13850175.68</v>
          </cell>
          <cell r="BU218">
            <v>1340944</v>
          </cell>
          <cell r="BV218">
            <v>1361947</v>
          </cell>
          <cell r="BW218">
            <v>4039432.55</v>
          </cell>
          <cell r="BX218">
            <v>2684284.7999999998</v>
          </cell>
          <cell r="BY218">
            <v>6858648.5</v>
          </cell>
          <cell r="BZ218">
            <v>1834260.1</v>
          </cell>
          <cell r="CA218">
            <v>1733777</v>
          </cell>
          <cell r="CB218">
            <v>2407226</v>
          </cell>
        </row>
        <row r="219">
          <cell r="H219">
            <v>0</v>
          </cell>
          <cell r="I219">
            <v>127</v>
          </cell>
          <cell r="J219">
            <v>448271</v>
          </cell>
          <cell r="K219">
            <v>0</v>
          </cell>
          <cell r="L219">
            <v>260552</v>
          </cell>
          <cell r="M219">
            <v>1325593.6399999999</v>
          </cell>
          <cell r="N219">
            <v>15237305.24</v>
          </cell>
          <cell r="O219">
            <v>0</v>
          </cell>
          <cell r="P219">
            <v>124157</v>
          </cell>
          <cell r="Q219">
            <v>940220</v>
          </cell>
          <cell r="R219">
            <v>0</v>
          </cell>
          <cell r="S219">
            <v>0</v>
          </cell>
          <cell r="T219">
            <v>2226765</v>
          </cell>
          <cell r="U219">
            <v>973474</v>
          </cell>
          <cell r="V219">
            <v>0</v>
          </cell>
          <cell r="W219">
            <v>0</v>
          </cell>
          <cell r="X219">
            <v>0</v>
          </cell>
          <cell r="Y219">
            <v>135715</v>
          </cell>
          <cell r="Z219">
            <v>519312.08</v>
          </cell>
          <cell r="AA219">
            <v>307815.8</v>
          </cell>
          <cell r="AB219">
            <v>192192.52</v>
          </cell>
          <cell r="AC219">
            <v>2743248.5</v>
          </cell>
          <cell r="AD219">
            <v>223588</v>
          </cell>
          <cell r="AE219">
            <v>181570</v>
          </cell>
          <cell r="AF219">
            <v>2447689</v>
          </cell>
          <cell r="AG219">
            <v>253006.16</v>
          </cell>
          <cell r="AH219">
            <v>155476.6</v>
          </cell>
          <cell r="AI219">
            <v>14449858</v>
          </cell>
          <cell r="AJ219">
            <v>0</v>
          </cell>
          <cell r="AK219">
            <v>97919.75</v>
          </cell>
          <cell r="AL219">
            <v>885299.3</v>
          </cell>
          <cell r="AM219">
            <v>0</v>
          </cell>
          <cell r="AN219">
            <v>53227</v>
          </cell>
          <cell r="AO219">
            <v>345868.26</v>
          </cell>
          <cell r="AP219">
            <v>833656</v>
          </cell>
          <cell r="AQ219">
            <v>744260</v>
          </cell>
          <cell r="AR219">
            <v>280604</v>
          </cell>
          <cell r="AS219">
            <v>209342</v>
          </cell>
          <cell r="AT219">
            <v>134687.4</v>
          </cell>
          <cell r="AU219">
            <v>2113614.31</v>
          </cell>
          <cell r="AV219">
            <v>1201775.1599999999</v>
          </cell>
          <cell r="AW219">
            <v>617940</v>
          </cell>
          <cell r="AX219">
            <v>586134</v>
          </cell>
          <cell r="AY219">
            <v>367176.02</v>
          </cell>
          <cell r="AZ219">
            <v>281368</v>
          </cell>
          <cell r="BA219">
            <v>778209</v>
          </cell>
          <cell r="BB219">
            <v>0</v>
          </cell>
          <cell r="BC219">
            <v>338804.1</v>
          </cell>
          <cell r="BD219">
            <v>1337110</v>
          </cell>
          <cell r="BE219">
            <v>0</v>
          </cell>
          <cell r="BF219">
            <v>0</v>
          </cell>
          <cell r="BG219">
            <v>0</v>
          </cell>
          <cell r="BH219">
            <v>1347077.48</v>
          </cell>
          <cell r="BI219">
            <v>0</v>
          </cell>
          <cell r="BJ219">
            <v>1525050</v>
          </cell>
          <cell r="BK219">
            <v>6276</v>
          </cell>
          <cell r="BL219">
            <v>662516</v>
          </cell>
          <cell r="BM219">
            <v>1587200.56</v>
          </cell>
          <cell r="BN219">
            <v>255486</v>
          </cell>
          <cell r="BO219">
            <v>2375382.0299999998</v>
          </cell>
          <cell r="BP219">
            <v>0</v>
          </cell>
          <cell r="BQ219">
            <v>0</v>
          </cell>
          <cell r="BR219">
            <v>461120.62</v>
          </cell>
          <cell r="BS219">
            <v>807200.14</v>
          </cell>
          <cell r="BT219">
            <v>7400945.5</v>
          </cell>
          <cell r="BU219">
            <v>1515479.64</v>
          </cell>
          <cell r="BV219">
            <v>1186255</v>
          </cell>
          <cell r="BW219">
            <v>572599.93999999994</v>
          </cell>
          <cell r="BX219">
            <v>1408769</v>
          </cell>
          <cell r="BY219">
            <v>409325.5</v>
          </cell>
          <cell r="BZ219">
            <v>465780</v>
          </cell>
          <cell r="CA219">
            <v>1348360</v>
          </cell>
          <cell r="CB219">
            <v>460750</v>
          </cell>
        </row>
        <row r="220">
          <cell r="H220">
            <v>44025449.700000003</v>
          </cell>
          <cell r="I220">
            <v>12079836.060000001</v>
          </cell>
          <cell r="J220">
            <v>14040507.32</v>
          </cell>
          <cell r="K220">
            <v>7721103.6399999997</v>
          </cell>
          <cell r="L220">
            <v>5544380.9400000004</v>
          </cell>
          <cell r="M220">
            <v>1046201.2</v>
          </cell>
          <cell r="N220">
            <v>65651389.140000001</v>
          </cell>
          <cell r="O220">
            <v>9028487.3800000008</v>
          </cell>
          <cell r="P220">
            <v>389253.57</v>
          </cell>
          <cell r="Q220">
            <v>23989647.079999998</v>
          </cell>
          <cell r="R220">
            <v>2812106</v>
          </cell>
          <cell r="S220">
            <v>6286431.9100000001</v>
          </cell>
          <cell r="T220">
            <v>13151977</v>
          </cell>
          <cell r="U220">
            <v>9965630.5199999996</v>
          </cell>
          <cell r="V220">
            <v>1091821</v>
          </cell>
          <cell r="W220">
            <v>3664112.95</v>
          </cell>
          <cell r="X220">
            <v>4808409</v>
          </cell>
          <cell r="Y220">
            <v>2286531</v>
          </cell>
          <cell r="Z220">
            <v>39614825.130000003</v>
          </cell>
          <cell r="AA220">
            <v>12826131.970000001</v>
          </cell>
          <cell r="AB220">
            <v>5094281.16</v>
          </cell>
          <cell r="AC220">
            <v>13645198.189999999</v>
          </cell>
          <cell r="AD220">
            <v>3612193.54</v>
          </cell>
          <cell r="AE220">
            <v>6258654.0999999996</v>
          </cell>
          <cell r="AF220">
            <v>3166457.81</v>
          </cell>
          <cell r="AG220">
            <v>2466783.9</v>
          </cell>
          <cell r="AH220">
            <v>1739918.8</v>
          </cell>
          <cell r="AI220">
            <v>54445557</v>
          </cell>
          <cell r="AJ220">
            <v>3001495.81</v>
          </cell>
          <cell r="AK220">
            <v>1718530</v>
          </cell>
          <cell r="AL220">
            <v>1503098.19</v>
          </cell>
          <cell r="AM220">
            <v>2375404.38</v>
          </cell>
          <cell r="AN220">
            <v>4592272.67</v>
          </cell>
          <cell r="AO220">
            <v>2802717</v>
          </cell>
          <cell r="AP220">
            <v>3062550.32</v>
          </cell>
          <cell r="AQ220">
            <v>5536891.5999999996</v>
          </cell>
          <cell r="AR220">
            <v>2755856.47</v>
          </cell>
          <cell r="AS220">
            <v>3042224.52</v>
          </cell>
          <cell r="AT220">
            <v>2326143.52</v>
          </cell>
          <cell r="AU220">
            <v>18499800.190000001</v>
          </cell>
          <cell r="AV220">
            <v>127680</v>
          </cell>
          <cell r="AW220">
            <v>1239671.18</v>
          </cell>
          <cell r="AX220">
            <v>2883783.35</v>
          </cell>
          <cell r="AY220">
            <v>2056220</v>
          </cell>
          <cell r="AZ220">
            <v>121300</v>
          </cell>
          <cell r="BA220">
            <v>2089371.13</v>
          </cell>
          <cell r="BB220">
            <v>58938658.030000001</v>
          </cell>
          <cell r="BC220">
            <v>3556622.6</v>
          </cell>
          <cell r="BD220">
            <v>3936931.55</v>
          </cell>
          <cell r="BE220">
            <v>8598382</v>
          </cell>
          <cell r="BF220">
            <v>9693643.1400000006</v>
          </cell>
          <cell r="BG220">
            <v>6556335</v>
          </cell>
          <cell r="BH220">
            <v>8236958.6600000001</v>
          </cell>
          <cell r="BI220">
            <v>8041763</v>
          </cell>
          <cell r="BJ220">
            <v>2568715</v>
          </cell>
          <cell r="BK220">
            <v>1271452.3999999999</v>
          </cell>
          <cell r="BL220">
            <v>864846</v>
          </cell>
          <cell r="BM220">
            <v>22180449</v>
          </cell>
          <cell r="BN220">
            <v>17642207.359999999</v>
          </cell>
          <cell r="BO220">
            <v>0</v>
          </cell>
          <cell r="BP220">
            <v>1435643.9</v>
          </cell>
          <cell r="BQ220">
            <v>2824652.55</v>
          </cell>
          <cell r="BR220">
            <v>3575300</v>
          </cell>
          <cell r="BS220">
            <v>0</v>
          </cell>
          <cell r="BT220">
            <v>24070807.32</v>
          </cell>
          <cell r="BU220">
            <v>1330796</v>
          </cell>
          <cell r="BV220">
            <v>1548464</v>
          </cell>
          <cell r="BW220">
            <v>4970834.9800000004</v>
          </cell>
          <cell r="BX220">
            <v>4601354.2</v>
          </cell>
          <cell r="BY220">
            <v>12916826</v>
          </cell>
          <cell r="BZ220">
            <v>2036327.94</v>
          </cell>
          <cell r="CA220">
            <v>0</v>
          </cell>
          <cell r="CB220">
            <v>1502600</v>
          </cell>
        </row>
        <row r="221">
          <cell r="H221">
            <v>20887950</v>
          </cell>
          <cell r="I221">
            <v>3489733.09</v>
          </cell>
          <cell r="J221">
            <v>4021980.84</v>
          </cell>
          <cell r="K221">
            <v>898380</v>
          </cell>
          <cell r="L221">
            <v>1710190.06</v>
          </cell>
          <cell r="M221">
            <v>1490136.03</v>
          </cell>
          <cell r="N221">
            <v>42190925.890000001</v>
          </cell>
          <cell r="O221">
            <v>4679052.59</v>
          </cell>
          <cell r="P221">
            <v>3201866.43</v>
          </cell>
          <cell r="Q221">
            <v>0</v>
          </cell>
          <cell r="R221">
            <v>1485400</v>
          </cell>
          <cell r="S221">
            <v>6439545.9500000002</v>
          </cell>
          <cell r="T221">
            <v>6641530</v>
          </cell>
          <cell r="U221">
            <v>7643096.8099999996</v>
          </cell>
          <cell r="V221">
            <v>330570</v>
          </cell>
          <cell r="W221">
            <v>1931026.44</v>
          </cell>
          <cell r="X221">
            <v>587176</v>
          </cell>
          <cell r="Y221">
            <v>1196597.98</v>
          </cell>
          <cell r="Z221">
            <v>21544678.260000002</v>
          </cell>
          <cell r="AA221">
            <v>1993100</v>
          </cell>
          <cell r="AB221">
            <v>2108835.0499999998</v>
          </cell>
          <cell r="AC221">
            <v>6772687.8099999996</v>
          </cell>
          <cell r="AD221">
            <v>3060808</v>
          </cell>
          <cell r="AE221">
            <v>1227260</v>
          </cell>
          <cell r="AF221">
            <v>4177523.79</v>
          </cell>
          <cell r="AG221">
            <v>1051371.4099999999</v>
          </cell>
          <cell r="AH221">
            <v>1541969.2</v>
          </cell>
          <cell r="AI221">
            <v>25441580</v>
          </cell>
          <cell r="AJ221">
            <v>2524787.23</v>
          </cell>
          <cell r="AK221">
            <v>1020827</v>
          </cell>
          <cell r="AL221">
            <v>1634751</v>
          </cell>
          <cell r="AM221">
            <v>1645261.2</v>
          </cell>
          <cell r="AN221">
            <v>2315898.08</v>
          </cell>
          <cell r="AO221">
            <v>3521600</v>
          </cell>
          <cell r="AP221">
            <v>2546961.2999999998</v>
          </cell>
          <cell r="AQ221">
            <v>2428546.21</v>
          </cell>
          <cell r="AR221">
            <v>2767380</v>
          </cell>
          <cell r="AS221">
            <v>1714063.07</v>
          </cell>
          <cell r="AT221">
            <v>1565667.54</v>
          </cell>
          <cell r="AU221">
            <v>13705144.07</v>
          </cell>
          <cell r="AV221">
            <v>3945145.57</v>
          </cell>
          <cell r="AW221">
            <v>3390374.98</v>
          </cell>
          <cell r="AX221">
            <v>1147328.58</v>
          </cell>
          <cell r="AY221">
            <v>2473791.54</v>
          </cell>
          <cell r="AZ221">
            <v>1662183.1</v>
          </cell>
          <cell r="BA221">
            <v>940856.11</v>
          </cell>
          <cell r="BB221">
            <v>0</v>
          </cell>
          <cell r="BC221">
            <v>1973461</v>
          </cell>
          <cell r="BD221">
            <v>1620030</v>
          </cell>
          <cell r="BE221">
            <v>0</v>
          </cell>
          <cell r="BF221">
            <v>0</v>
          </cell>
          <cell r="BG221">
            <v>0</v>
          </cell>
          <cell r="BH221">
            <v>4312650.7300000004</v>
          </cell>
          <cell r="BI221">
            <v>0</v>
          </cell>
          <cell r="BJ221">
            <v>2798220</v>
          </cell>
          <cell r="BK221">
            <v>700678.6</v>
          </cell>
          <cell r="BL221">
            <v>669390</v>
          </cell>
          <cell r="BM221">
            <v>20716779</v>
          </cell>
          <cell r="BN221">
            <v>8721741.4299999997</v>
          </cell>
          <cell r="BO221">
            <v>0</v>
          </cell>
          <cell r="BP221">
            <v>1723687.5</v>
          </cell>
          <cell r="BQ221">
            <v>1849366</v>
          </cell>
          <cell r="BR221">
            <v>4253259.66</v>
          </cell>
          <cell r="BS221">
            <v>3183109.48</v>
          </cell>
          <cell r="BT221">
            <v>11406433</v>
          </cell>
          <cell r="BU221">
            <v>2520159</v>
          </cell>
          <cell r="BV221">
            <v>2739264</v>
          </cell>
          <cell r="BW221">
            <v>2826000</v>
          </cell>
          <cell r="BX221">
            <v>2657265</v>
          </cell>
          <cell r="BY221">
            <v>2055977</v>
          </cell>
          <cell r="BZ221">
            <v>2001910</v>
          </cell>
          <cell r="CA221">
            <v>2173700</v>
          </cell>
          <cell r="CB221">
            <v>238268</v>
          </cell>
        </row>
        <row r="222">
          <cell r="H222">
            <v>0</v>
          </cell>
          <cell r="I222">
            <v>6595257</v>
          </cell>
          <cell r="J222">
            <v>278543</v>
          </cell>
          <cell r="K222">
            <v>6960075</v>
          </cell>
          <cell r="L222">
            <v>1226702</v>
          </cell>
          <cell r="M222">
            <v>563360</v>
          </cell>
          <cell r="N222">
            <v>2375749.66</v>
          </cell>
          <cell r="O222">
            <v>6749004</v>
          </cell>
          <cell r="P222">
            <v>348170</v>
          </cell>
          <cell r="Q222">
            <v>25045438.5</v>
          </cell>
          <cell r="R222">
            <v>1017846</v>
          </cell>
          <cell r="S222">
            <v>4259988</v>
          </cell>
          <cell r="T222">
            <v>2943350</v>
          </cell>
          <cell r="U222">
            <v>4754591</v>
          </cell>
          <cell r="V222">
            <v>0</v>
          </cell>
          <cell r="W222">
            <v>2081625</v>
          </cell>
          <cell r="X222">
            <v>0</v>
          </cell>
          <cell r="Y222">
            <v>1943361</v>
          </cell>
          <cell r="Z222">
            <v>1172766.56</v>
          </cell>
          <cell r="AA222">
            <v>229091.42</v>
          </cell>
          <cell r="AB222">
            <v>1339156.8</v>
          </cell>
          <cell r="AC222">
            <v>1598980</v>
          </cell>
          <cell r="AD222">
            <v>0</v>
          </cell>
          <cell r="AE222">
            <v>0</v>
          </cell>
          <cell r="AF222">
            <v>1138289</v>
          </cell>
          <cell r="AG222">
            <v>0</v>
          </cell>
          <cell r="AH222">
            <v>45715</v>
          </cell>
          <cell r="AI222">
            <v>0</v>
          </cell>
          <cell r="AJ222">
            <v>399426.96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360480</v>
          </cell>
          <cell r="AT222">
            <v>0</v>
          </cell>
          <cell r="AU222">
            <v>1605690</v>
          </cell>
          <cell r="AV222">
            <v>0</v>
          </cell>
          <cell r="AW222">
            <v>811320</v>
          </cell>
          <cell r="AX222">
            <v>533290</v>
          </cell>
          <cell r="AY222">
            <v>1281510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3500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303288.81</v>
          </cell>
          <cell r="BN222">
            <v>0</v>
          </cell>
          <cell r="BO222">
            <v>186000</v>
          </cell>
          <cell r="BP222">
            <v>255652</v>
          </cell>
          <cell r="BQ222">
            <v>112946</v>
          </cell>
          <cell r="BR222">
            <v>0</v>
          </cell>
          <cell r="BS222">
            <v>0</v>
          </cell>
          <cell r="BT222">
            <v>369350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128320</v>
          </cell>
          <cell r="BZ222">
            <v>0</v>
          </cell>
          <cell r="CA222">
            <v>0</v>
          </cell>
          <cell r="CB222">
            <v>0</v>
          </cell>
        </row>
        <row r="223">
          <cell r="H223">
            <v>0</v>
          </cell>
          <cell r="I223">
            <v>3464516.55</v>
          </cell>
          <cell r="J223">
            <v>0</v>
          </cell>
          <cell r="K223">
            <v>144780</v>
          </cell>
          <cell r="L223">
            <v>0</v>
          </cell>
          <cell r="M223">
            <v>308565</v>
          </cell>
          <cell r="N223">
            <v>1107105</v>
          </cell>
          <cell r="O223">
            <v>1879463</v>
          </cell>
          <cell r="P223">
            <v>0</v>
          </cell>
          <cell r="Q223">
            <v>197600</v>
          </cell>
          <cell r="R223">
            <v>49650</v>
          </cell>
          <cell r="S223">
            <v>1733679</v>
          </cell>
          <cell r="T223">
            <v>21675</v>
          </cell>
          <cell r="U223">
            <v>1723336</v>
          </cell>
          <cell r="V223">
            <v>0</v>
          </cell>
          <cell r="W223">
            <v>538820.62</v>
          </cell>
          <cell r="X223">
            <v>0</v>
          </cell>
          <cell r="Y223">
            <v>1491515.5</v>
          </cell>
          <cell r="Z223">
            <v>0</v>
          </cell>
          <cell r="AA223">
            <v>0</v>
          </cell>
          <cell r="AB223">
            <v>162943.57</v>
          </cell>
          <cell r="AC223">
            <v>285610</v>
          </cell>
          <cell r="AD223">
            <v>98810</v>
          </cell>
          <cell r="AE223">
            <v>0</v>
          </cell>
          <cell r="AF223">
            <v>447060</v>
          </cell>
          <cell r="AG223">
            <v>0</v>
          </cell>
          <cell r="AH223">
            <v>30600</v>
          </cell>
          <cell r="AI223">
            <v>0</v>
          </cell>
          <cell r="AJ223">
            <v>56047.83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61380</v>
          </cell>
          <cell r="BE223">
            <v>0</v>
          </cell>
          <cell r="BF223">
            <v>0</v>
          </cell>
          <cell r="BG223">
            <v>1398586.5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279927.67999999999</v>
          </cell>
          <cell r="BN223">
            <v>0</v>
          </cell>
          <cell r="BO223">
            <v>556800</v>
          </cell>
          <cell r="BP223">
            <v>0</v>
          </cell>
          <cell r="BQ223">
            <v>358616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</row>
        <row r="225">
          <cell r="H225">
            <v>0</v>
          </cell>
          <cell r="I225">
            <v>80160</v>
          </cell>
          <cell r="J225">
            <v>1929450</v>
          </cell>
          <cell r="K225">
            <v>215715</v>
          </cell>
          <cell r="L225">
            <v>702556.23</v>
          </cell>
          <cell r="M225">
            <v>125212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3101988.68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46100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1679505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1552510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144805</v>
          </cell>
          <cell r="BE225">
            <v>0</v>
          </cell>
          <cell r="BF225">
            <v>0</v>
          </cell>
          <cell r="BG225">
            <v>1928222</v>
          </cell>
          <cell r="BH225">
            <v>0</v>
          </cell>
          <cell r="BI225">
            <v>0</v>
          </cell>
          <cell r="BJ225">
            <v>235000</v>
          </cell>
          <cell r="BK225">
            <v>14880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1275362.6200000001</v>
          </cell>
          <cell r="BU225">
            <v>4500</v>
          </cell>
          <cell r="BV225">
            <v>0</v>
          </cell>
          <cell r="BW225">
            <v>0</v>
          </cell>
          <cell r="BX225">
            <v>279475</v>
          </cell>
          <cell r="BY225">
            <v>1074340</v>
          </cell>
          <cell r="BZ225">
            <v>149500</v>
          </cell>
          <cell r="CA225">
            <v>0</v>
          </cell>
          <cell r="CB225">
            <v>0</v>
          </cell>
        </row>
        <row r="226">
          <cell r="H226">
            <v>11315634.369999999</v>
          </cell>
          <cell r="I226">
            <v>2874600</v>
          </cell>
          <cell r="J226">
            <v>2945650</v>
          </cell>
          <cell r="K226">
            <v>10374526.59</v>
          </cell>
          <cell r="L226">
            <v>0</v>
          </cell>
          <cell r="M226">
            <v>383040</v>
          </cell>
          <cell r="N226">
            <v>36468530</v>
          </cell>
          <cell r="O226">
            <v>2785083</v>
          </cell>
          <cell r="P226">
            <v>684900</v>
          </cell>
          <cell r="Q226">
            <v>11643675</v>
          </cell>
          <cell r="R226">
            <v>788900</v>
          </cell>
          <cell r="S226">
            <v>1085375</v>
          </cell>
          <cell r="T226">
            <v>4532381</v>
          </cell>
          <cell r="U226">
            <v>1870844</v>
          </cell>
          <cell r="V226">
            <v>330000</v>
          </cell>
          <cell r="W226">
            <v>1228289.6000000001</v>
          </cell>
          <cell r="X226">
            <v>840000</v>
          </cell>
          <cell r="Y226">
            <v>668880</v>
          </cell>
          <cell r="Z226">
            <v>16035032.5</v>
          </cell>
          <cell r="AA226">
            <v>3186480</v>
          </cell>
          <cell r="AB226">
            <v>815520</v>
          </cell>
          <cell r="AC226">
            <v>0</v>
          </cell>
          <cell r="AD226">
            <v>680904</v>
          </cell>
          <cell r="AE226">
            <v>1296225</v>
          </cell>
          <cell r="AF226">
            <v>0</v>
          </cell>
          <cell r="AG226">
            <v>348090</v>
          </cell>
          <cell r="AH226">
            <v>470384</v>
          </cell>
          <cell r="AI226">
            <v>17881440</v>
          </cell>
          <cell r="AJ226">
            <v>697340</v>
          </cell>
          <cell r="AK226">
            <v>359320</v>
          </cell>
          <cell r="AL226">
            <v>514860</v>
          </cell>
          <cell r="AM226">
            <v>382880</v>
          </cell>
          <cell r="AN226">
            <v>976308</v>
          </cell>
          <cell r="AO226">
            <v>253400</v>
          </cell>
          <cell r="AP226">
            <v>443840</v>
          </cell>
          <cell r="AQ226">
            <v>1139520</v>
          </cell>
          <cell r="AR226">
            <v>610680</v>
          </cell>
          <cell r="AS226">
            <v>744380</v>
          </cell>
          <cell r="AT226">
            <v>378960</v>
          </cell>
          <cell r="AU226">
            <v>9082255</v>
          </cell>
          <cell r="AV226">
            <v>3531224</v>
          </cell>
          <cell r="AW226">
            <v>782220</v>
          </cell>
          <cell r="AX226">
            <v>624480</v>
          </cell>
          <cell r="AY226">
            <v>409849</v>
          </cell>
          <cell r="AZ226">
            <v>1697760</v>
          </cell>
          <cell r="BA226">
            <v>313920</v>
          </cell>
          <cell r="BB226">
            <v>15292425</v>
          </cell>
          <cell r="BC226">
            <v>0</v>
          </cell>
          <cell r="BD226">
            <v>0</v>
          </cell>
          <cell r="BE226">
            <v>0</v>
          </cell>
          <cell r="BF226">
            <v>12543627</v>
          </cell>
          <cell r="BG226">
            <v>0</v>
          </cell>
          <cell r="BH226">
            <v>2144820</v>
          </cell>
          <cell r="BI226">
            <v>1686960</v>
          </cell>
          <cell r="BJ226">
            <v>476840</v>
          </cell>
          <cell r="BK226">
            <v>366960</v>
          </cell>
          <cell r="BL226">
            <v>221280</v>
          </cell>
          <cell r="BM226">
            <v>13466680</v>
          </cell>
          <cell r="BN226">
            <v>39579819.950000003</v>
          </cell>
          <cell r="BO226">
            <v>686800</v>
          </cell>
          <cell r="BP226">
            <v>0</v>
          </cell>
          <cell r="BQ226">
            <v>750060</v>
          </cell>
          <cell r="BR226">
            <v>499340</v>
          </cell>
          <cell r="BS226">
            <v>441120</v>
          </cell>
          <cell r="BT226">
            <v>9058127.8599999994</v>
          </cell>
          <cell r="BU226">
            <v>517020</v>
          </cell>
          <cell r="BV226">
            <v>639120</v>
          </cell>
          <cell r="BW226">
            <v>0</v>
          </cell>
          <cell r="BX226">
            <v>1306440</v>
          </cell>
          <cell r="BY226">
            <v>3313940</v>
          </cell>
          <cell r="BZ226">
            <v>309200</v>
          </cell>
          <cell r="CA226">
            <v>188000</v>
          </cell>
          <cell r="CB226">
            <v>384960</v>
          </cell>
        </row>
        <row r="227">
          <cell r="H227">
            <v>21937821</v>
          </cell>
          <cell r="I227">
            <v>5556196.7800000003</v>
          </cell>
          <cell r="J227">
            <v>7288616.6900000004</v>
          </cell>
          <cell r="K227">
            <v>2833500</v>
          </cell>
          <cell r="L227">
            <v>1982871</v>
          </cell>
          <cell r="M227">
            <v>702500</v>
          </cell>
          <cell r="N227">
            <v>36100289</v>
          </cell>
          <cell r="O227">
            <v>4110509</v>
          </cell>
          <cell r="P227">
            <v>910000</v>
          </cell>
          <cell r="Q227">
            <v>10921499</v>
          </cell>
          <cell r="R227">
            <v>1113043</v>
          </cell>
          <cell r="S227">
            <v>3114418</v>
          </cell>
          <cell r="T227">
            <v>6036403</v>
          </cell>
          <cell r="U227">
            <v>5314462</v>
          </cell>
          <cell r="V227">
            <v>544839</v>
          </cell>
          <cell r="W227">
            <v>1783416</v>
          </cell>
          <cell r="X227">
            <v>1545000</v>
          </cell>
          <cell r="Y227">
            <v>1086435</v>
          </cell>
          <cell r="Z227">
            <v>21131111</v>
          </cell>
          <cell r="AA227">
            <v>5585810</v>
          </cell>
          <cell r="AB227">
            <v>1435000</v>
          </cell>
          <cell r="AC227">
            <v>5470531</v>
          </cell>
          <cell r="AD227">
            <v>981338</v>
          </cell>
          <cell r="AE227">
            <v>0</v>
          </cell>
          <cell r="AF227">
            <v>0</v>
          </cell>
          <cell r="AG227">
            <v>662214</v>
          </cell>
          <cell r="AH227">
            <v>0</v>
          </cell>
          <cell r="AI227">
            <v>28665996</v>
          </cell>
          <cell r="AJ227">
            <v>1762725</v>
          </cell>
          <cell r="AK227">
            <v>721000</v>
          </cell>
          <cell r="AL227">
            <v>936671</v>
          </cell>
          <cell r="AM227">
            <v>804000</v>
          </cell>
          <cell r="AN227">
            <v>1401709</v>
          </cell>
          <cell r="AO227">
            <v>669968</v>
          </cell>
          <cell r="AP227">
            <v>1385000</v>
          </cell>
          <cell r="AQ227">
            <v>2225468</v>
          </cell>
          <cell r="AR227">
            <v>1167500</v>
          </cell>
          <cell r="AS227">
            <v>1284064</v>
          </cell>
          <cell r="AT227">
            <v>1231378</v>
          </cell>
          <cell r="AU227">
            <v>9282877</v>
          </cell>
          <cell r="AV227">
            <v>1334000</v>
          </cell>
          <cell r="AW227">
            <v>1244500</v>
          </cell>
          <cell r="AX227">
            <v>831000</v>
          </cell>
          <cell r="AY227">
            <v>931000</v>
          </cell>
          <cell r="AZ227">
            <v>460000</v>
          </cell>
          <cell r="BA227">
            <v>753500</v>
          </cell>
          <cell r="BB227">
            <v>20849096.670000002</v>
          </cell>
          <cell r="BC227">
            <v>1270722</v>
          </cell>
          <cell r="BD227">
            <v>1864000</v>
          </cell>
          <cell r="BE227">
            <v>2568472</v>
          </cell>
          <cell r="BF227">
            <v>2451618</v>
          </cell>
          <cell r="BG227">
            <v>1459606</v>
          </cell>
          <cell r="BH227">
            <v>3861745</v>
          </cell>
          <cell r="BI227">
            <v>2567963</v>
          </cell>
          <cell r="BJ227">
            <v>1359888</v>
          </cell>
          <cell r="BK227">
            <v>715386</v>
          </cell>
          <cell r="BL227">
            <v>703000</v>
          </cell>
          <cell r="BM227">
            <v>18831497.329999998</v>
          </cell>
          <cell r="BN227">
            <v>4185215</v>
          </cell>
          <cell r="BO227">
            <v>1490366</v>
          </cell>
          <cell r="BP227">
            <v>1158866</v>
          </cell>
          <cell r="BQ227">
            <v>1357000</v>
          </cell>
          <cell r="BR227">
            <v>2035750</v>
          </cell>
          <cell r="BS227">
            <v>924500</v>
          </cell>
          <cell r="BT227">
            <v>12326762</v>
          </cell>
          <cell r="BU227">
            <v>850000</v>
          </cell>
          <cell r="BV227">
            <v>985000</v>
          </cell>
          <cell r="BW227">
            <v>1457495</v>
          </cell>
          <cell r="BX227">
            <v>1607000</v>
          </cell>
          <cell r="BY227">
            <v>5512915</v>
          </cell>
          <cell r="BZ227">
            <v>1184500</v>
          </cell>
          <cell r="CA227">
            <v>744000</v>
          </cell>
          <cell r="CB227">
            <v>660000</v>
          </cell>
        </row>
        <row r="228">
          <cell r="H228">
            <v>766820</v>
          </cell>
          <cell r="I228">
            <v>1986400</v>
          </cell>
          <cell r="J228">
            <v>858124.23</v>
          </cell>
          <cell r="K228">
            <v>107500</v>
          </cell>
          <cell r="L228">
            <v>95760</v>
          </cell>
          <cell r="M228">
            <v>88000</v>
          </cell>
          <cell r="N228">
            <v>2095927</v>
          </cell>
          <cell r="O228">
            <v>508468</v>
          </cell>
          <cell r="P228">
            <v>102321.43</v>
          </cell>
          <cell r="Q228">
            <v>791702</v>
          </cell>
          <cell r="R228">
            <v>35128.379999999997</v>
          </cell>
          <cell r="S228">
            <v>69266.64</v>
          </cell>
          <cell r="T228">
            <v>580000</v>
          </cell>
          <cell r="U228">
            <v>206100</v>
          </cell>
          <cell r="V228">
            <v>25500</v>
          </cell>
          <cell r="W228">
            <v>17450</v>
          </cell>
          <cell r="X228">
            <v>30000</v>
          </cell>
          <cell r="Y228">
            <v>73000</v>
          </cell>
          <cell r="Z228">
            <v>303878</v>
          </cell>
          <cell r="AA228">
            <v>132869</v>
          </cell>
          <cell r="AB228">
            <v>144571.60999999999</v>
          </cell>
          <cell r="AC228">
            <v>322508.06</v>
          </cell>
          <cell r="AD228">
            <v>58096</v>
          </cell>
          <cell r="AE228">
            <v>50000</v>
          </cell>
          <cell r="AF228">
            <v>78500</v>
          </cell>
          <cell r="AG228">
            <v>24258</v>
          </cell>
          <cell r="AH228">
            <v>139161.29999999999</v>
          </cell>
          <cell r="AI228">
            <v>2042532</v>
          </cell>
          <cell r="AJ228">
            <v>17403</v>
          </cell>
          <cell r="AK228">
            <v>7500</v>
          </cell>
          <cell r="AL228">
            <v>0</v>
          </cell>
          <cell r="AM228">
            <v>4000</v>
          </cell>
          <cell r="AN228">
            <v>19910</v>
          </cell>
          <cell r="AO228">
            <v>8000</v>
          </cell>
          <cell r="AP228">
            <v>35000</v>
          </cell>
          <cell r="AQ228">
            <v>10484</v>
          </cell>
          <cell r="AR228">
            <v>45000</v>
          </cell>
          <cell r="AS228">
            <v>10000</v>
          </cell>
          <cell r="AT228">
            <v>0</v>
          </cell>
          <cell r="AU228">
            <v>185121</v>
          </cell>
          <cell r="AV228">
            <v>0</v>
          </cell>
          <cell r="AW228">
            <v>1333.36</v>
          </cell>
          <cell r="AX228">
            <v>21000</v>
          </cell>
          <cell r="AY228">
            <v>7000</v>
          </cell>
          <cell r="AZ228">
            <v>66000</v>
          </cell>
          <cell r="BA228">
            <v>16266.66</v>
          </cell>
          <cell r="BB228">
            <v>677000</v>
          </cell>
          <cell r="BC228">
            <v>80500</v>
          </cell>
          <cell r="BD228">
            <v>41300</v>
          </cell>
          <cell r="BE228">
            <v>56426</v>
          </cell>
          <cell r="BF228">
            <v>92788</v>
          </cell>
          <cell r="BG228">
            <v>103500</v>
          </cell>
          <cell r="BH228">
            <v>510377.72</v>
          </cell>
          <cell r="BI228">
            <v>68810</v>
          </cell>
          <cell r="BJ228">
            <v>102000</v>
          </cell>
          <cell r="BK228">
            <v>41016</v>
          </cell>
          <cell r="BL228">
            <v>8227</v>
          </cell>
          <cell r="BM228">
            <v>745428</v>
          </cell>
          <cell r="BN228">
            <v>1871000</v>
          </cell>
          <cell r="BO228">
            <v>336389</v>
          </cell>
          <cell r="BP228">
            <v>0</v>
          </cell>
          <cell r="BQ228">
            <v>0</v>
          </cell>
          <cell r="BR228">
            <v>60000</v>
          </cell>
          <cell r="BS228">
            <v>24000</v>
          </cell>
          <cell r="BT228">
            <v>757475.02</v>
          </cell>
          <cell r="BU228">
            <v>40500</v>
          </cell>
          <cell r="BV228">
            <v>91000</v>
          </cell>
          <cell r="BW228">
            <v>457791</v>
          </cell>
          <cell r="BX228">
            <v>15000</v>
          </cell>
          <cell r="BY228">
            <v>374953</v>
          </cell>
          <cell r="BZ228">
            <v>0</v>
          </cell>
          <cell r="CA228">
            <v>40000</v>
          </cell>
          <cell r="CB228">
            <v>27000</v>
          </cell>
        </row>
        <row r="229">
          <cell r="H229">
            <v>6367500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4679769.5999999996</v>
          </cell>
          <cell r="O229">
            <v>0</v>
          </cell>
          <cell r="P229">
            <v>0</v>
          </cell>
          <cell r="Q229">
            <v>1410836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6038400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3170756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3649510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532375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52490</v>
          </cell>
          <cell r="BT229">
            <v>2787006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519974.40000000002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870050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101871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88481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</row>
        <row r="231">
          <cell r="H231">
            <v>0</v>
          </cell>
          <cell r="I231">
            <v>3478700</v>
          </cell>
          <cell r="J231">
            <v>1533100</v>
          </cell>
          <cell r="K231">
            <v>1593800</v>
          </cell>
          <cell r="L231">
            <v>1434900</v>
          </cell>
          <cell r="M231">
            <v>2555100</v>
          </cell>
          <cell r="N231">
            <v>0</v>
          </cell>
          <cell r="O231">
            <v>2863200</v>
          </cell>
          <cell r="P231">
            <v>1363105</v>
          </cell>
          <cell r="Q231">
            <v>0</v>
          </cell>
          <cell r="R231">
            <v>542200</v>
          </cell>
          <cell r="S231">
            <v>2770335</v>
          </cell>
          <cell r="T231">
            <v>3783957</v>
          </cell>
          <cell r="U231">
            <v>3197565</v>
          </cell>
          <cell r="V231">
            <v>1968600</v>
          </cell>
          <cell r="W231">
            <v>2536383</v>
          </cell>
          <cell r="X231">
            <v>1928700</v>
          </cell>
          <cell r="Y231">
            <v>1215400</v>
          </cell>
          <cell r="Z231">
            <v>0</v>
          </cell>
          <cell r="AA231">
            <v>2794386</v>
          </cell>
          <cell r="AB231">
            <v>363000</v>
          </cell>
          <cell r="AC231">
            <v>2029957</v>
          </cell>
          <cell r="AD231">
            <v>311636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739715</v>
          </cell>
          <cell r="AK231">
            <v>175668</v>
          </cell>
          <cell r="AL231">
            <v>484803</v>
          </cell>
          <cell r="AM231">
            <v>183405</v>
          </cell>
          <cell r="AN231">
            <v>783772</v>
          </cell>
          <cell r="AO231">
            <v>214228</v>
          </cell>
          <cell r="AP231">
            <v>608365</v>
          </cell>
          <cell r="AQ231">
            <v>823715</v>
          </cell>
          <cell r="AR231">
            <v>1098487</v>
          </cell>
          <cell r="AS231">
            <v>1367836</v>
          </cell>
          <cell r="AT231">
            <v>404702</v>
          </cell>
          <cell r="AU231">
            <v>0</v>
          </cell>
          <cell r="AV231">
            <v>664637</v>
          </cell>
          <cell r="AW231">
            <v>517978</v>
          </cell>
          <cell r="AX231">
            <v>669876</v>
          </cell>
          <cell r="AY231">
            <v>443732</v>
          </cell>
          <cell r="AZ231">
            <v>334053</v>
          </cell>
          <cell r="BA231">
            <v>490912</v>
          </cell>
          <cell r="BB231">
            <v>0</v>
          </cell>
          <cell r="BC231">
            <v>874652</v>
          </cell>
          <cell r="BD231">
            <v>1270300</v>
          </cell>
          <cell r="BE231">
            <v>1350743</v>
          </cell>
          <cell r="BF231">
            <v>995700</v>
          </cell>
          <cell r="BG231">
            <v>424000</v>
          </cell>
          <cell r="BH231">
            <v>4392200</v>
          </cell>
          <cell r="BI231">
            <v>180500</v>
          </cell>
          <cell r="BJ231">
            <v>1349400</v>
          </cell>
          <cell r="BK231">
            <v>2825200</v>
          </cell>
          <cell r="BL231">
            <v>237600</v>
          </cell>
          <cell r="BM231">
            <v>0</v>
          </cell>
          <cell r="BN231">
            <v>10884143.92</v>
          </cell>
          <cell r="BO231">
            <v>2448244</v>
          </cell>
          <cell r="BP231">
            <v>729270</v>
          </cell>
          <cell r="BQ231">
            <v>679445</v>
          </cell>
          <cell r="BR231">
            <v>1044588</v>
          </cell>
          <cell r="BS231">
            <v>757256</v>
          </cell>
          <cell r="BT231">
            <v>0</v>
          </cell>
          <cell r="BU231">
            <v>918720</v>
          </cell>
          <cell r="BV231">
            <v>1182900</v>
          </cell>
          <cell r="BW231">
            <v>815454</v>
          </cell>
          <cell r="BX231">
            <v>734000</v>
          </cell>
          <cell r="BY231">
            <v>1268617</v>
          </cell>
          <cell r="BZ231">
            <v>1285706</v>
          </cell>
          <cell r="CA231">
            <v>754206</v>
          </cell>
          <cell r="CB231">
            <v>685500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24771</v>
          </cell>
          <cell r="Q232">
            <v>0</v>
          </cell>
          <cell r="R232">
            <v>0</v>
          </cell>
          <cell r="S232">
            <v>0</v>
          </cell>
          <cell r="T232">
            <v>6000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1213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223400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4800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105000</v>
          </cell>
          <cell r="BK232">
            <v>24200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43300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441100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</row>
        <row r="233">
          <cell r="H233">
            <v>38822921.140000001</v>
          </cell>
          <cell r="I233">
            <v>0</v>
          </cell>
          <cell r="J233">
            <v>4373842</v>
          </cell>
          <cell r="K233">
            <v>0</v>
          </cell>
          <cell r="L233">
            <v>0</v>
          </cell>
          <cell r="M233">
            <v>0</v>
          </cell>
          <cell r="N233">
            <v>54639924.299999997</v>
          </cell>
          <cell r="O233">
            <v>4457066.8</v>
          </cell>
          <cell r="P233">
            <v>0</v>
          </cell>
          <cell r="Q233">
            <v>23340402.02</v>
          </cell>
          <cell r="R233">
            <v>0</v>
          </cell>
          <cell r="S233">
            <v>2282939.9700000002</v>
          </cell>
          <cell r="T233">
            <v>3500000</v>
          </cell>
          <cell r="U233">
            <v>0</v>
          </cell>
          <cell r="V233">
            <v>0</v>
          </cell>
          <cell r="W233">
            <v>-1500000</v>
          </cell>
          <cell r="X233">
            <v>0</v>
          </cell>
          <cell r="Y233">
            <v>0</v>
          </cell>
          <cell r="Z233">
            <v>4558935.9000000004</v>
          </cell>
          <cell r="AA233">
            <v>0</v>
          </cell>
          <cell r="AB233">
            <v>324000</v>
          </cell>
          <cell r="AC233">
            <v>0</v>
          </cell>
          <cell r="AD233">
            <v>0</v>
          </cell>
          <cell r="AE233">
            <v>1016610</v>
          </cell>
          <cell r="AF233">
            <v>640392</v>
          </cell>
          <cell r="AG233">
            <v>407251.7</v>
          </cell>
          <cell r="AH233">
            <v>739531.97</v>
          </cell>
          <cell r="AI233">
            <v>62027162</v>
          </cell>
          <cell r="AJ233">
            <v>0</v>
          </cell>
          <cell r="AK233">
            <v>102200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8264230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37925125.020000003</v>
          </cell>
          <cell r="BC233">
            <v>8665268</v>
          </cell>
          <cell r="BD233">
            <v>1555800</v>
          </cell>
          <cell r="BE233">
            <v>0</v>
          </cell>
          <cell r="BF233">
            <v>0</v>
          </cell>
          <cell r="BG233">
            <v>0</v>
          </cell>
          <cell r="BH233">
            <v>5197456.12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27167811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15916415.83</v>
          </cell>
          <cell r="BU233">
            <v>16780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</row>
        <row r="234">
          <cell r="H234">
            <v>0</v>
          </cell>
          <cell r="I234">
            <v>0</v>
          </cell>
          <cell r="J234">
            <v>35474.97</v>
          </cell>
          <cell r="K234">
            <v>0</v>
          </cell>
          <cell r="L234">
            <v>0</v>
          </cell>
          <cell r="M234">
            <v>0</v>
          </cell>
          <cell r="N234">
            <v>5980192.7000000002</v>
          </cell>
          <cell r="O234">
            <v>0</v>
          </cell>
          <cell r="P234">
            <v>0</v>
          </cell>
          <cell r="Q234">
            <v>2000000</v>
          </cell>
          <cell r="R234">
            <v>0</v>
          </cell>
          <cell r="S234">
            <v>0</v>
          </cell>
          <cell r="T234">
            <v>64464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15645255.449999999</v>
          </cell>
          <cell r="AA234">
            <v>0</v>
          </cell>
          <cell r="AB234">
            <v>36000</v>
          </cell>
          <cell r="AC234">
            <v>0</v>
          </cell>
          <cell r="AD234">
            <v>0</v>
          </cell>
          <cell r="AE234">
            <v>0</v>
          </cell>
          <cell r="AF234">
            <v>296827.5</v>
          </cell>
          <cell r="AG234">
            <v>3060</v>
          </cell>
          <cell r="AH234">
            <v>136146.35</v>
          </cell>
          <cell r="AI234">
            <v>8355293</v>
          </cell>
          <cell r="AJ234">
            <v>0</v>
          </cell>
          <cell r="AK234">
            <v>9525</v>
          </cell>
          <cell r="AL234">
            <v>6720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1245330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649856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3021265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1081872.18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</row>
        <row r="235">
          <cell r="H235">
            <v>0</v>
          </cell>
          <cell r="I235">
            <v>12724200</v>
          </cell>
          <cell r="J235">
            <v>14653300</v>
          </cell>
          <cell r="K235">
            <v>4428200</v>
          </cell>
          <cell r="L235">
            <v>4584600</v>
          </cell>
          <cell r="M235">
            <v>1022200</v>
          </cell>
          <cell r="N235">
            <v>0</v>
          </cell>
          <cell r="O235">
            <v>8770800</v>
          </cell>
          <cell r="P235">
            <v>2238095</v>
          </cell>
          <cell r="Q235">
            <v>0</v>
          </cell>
          <cell r="R235">
            <v>0</v>
          </cell>
          <cell r="S235">
            <v>5712624</v>
          </cell>
          <cell r="T235">
            <v>10714267</v>
          </cell>
          <cell r="U235">
            <v>10112735</v>
          </cell>
          <cell r="V235">
            <v>0</v>
          </cell>
          <cell r="W235">
            <v>3263617</v>
          </cell>
          <cell r="X235">
            <v>3663400</v>
          </cell>
          <cell r="Y235">
            <v>2969000</v>
          </cell>
          <cell r="Z235">
            <v>0</v>
          </cell>
          <cell r="AA235">
            <v>11656814</v>
          </cell>
          <cell r="AB235">
            <v>3985400</v>
          </cell>
          <cell r="AC235">
            <v>13538343</v>
          </cell>
          <cell r="AD235">
            <v>4058264</v>
          </cell>
          <cell r="AE235">
            <v>6937400</v>
          </cell>
          <cell r="AF235">
            <v>5254000</v>
          </cell>
          <cell r="AG235">
            <v>2081875</v>
          </cell>
          <cell r="AH235">
            <v>3913600</v>
          </cell>
          <cell r="AI235">
            <v>2245000</v>
          </cell>
          <cell r="AJ235">
            <v>5288200</v>
          </cell>
          <cell r="AK235">
            <v>2262626</v>
          </cell>
          <cell r="AL235">
            <v>2431557</v>
          </cell>
          <cell r="AM235">
            <v>2418195</v>
          </cell>
          <cell r="AN235">
            <v>4122252</v>
          </cell>
          <cell r="AO235">
            <v>3093510</v>
          </cell>
          <cell r="AP235">
            <v>3427635</v>
          </cell>
          <cell r="AQ235">
            <v>5925585</v>
          </cell>
          <cell r="AR235">
            <v>2469413</v>
          </cell>
          <cell r="AS235">
            <v>2941764</v>
          </cell>
          <cell r="AT235">
            <v>2656945</v>
          </cell>
          <cell r="AU235">
            <v>0</v>
          </cell>
          <cell r="AV235">
            <v>2351011</v>
          </cell>
          <cell r="AW235">
            <v>2306822</v>
          </cell>
          <cell r="AX235">
            <v>2802224</v>
          </cell>
          <cell r="AY235">
            <v>2104068</v>
          </cell>
          <cell r="AZ235">
            <v>2081147</v>
          </cell>
          <cell r="BA235">
            <v>3217388</v>
          </cell>
          <cell r="BB235">
            <v>0</v>
          </cell>
          <cell r="BC235">
            <v>6097400</v>
          </cell>
          <cell r="BD235">
            <v>4496032</v>
          </cell>
          <cell r="BE235">
            <v>5413300</v>
          </cell>
          <cell r="BF235">
            <v>7160800</v>
          </cell>
          <cell r="BG235">
            <v>5243226</v>
          </cell>
          <cell r="BH235">
            <v>5311700</v>
          </cell>
          <cell r="BI235">
            <v>10479300</v>
          </cell>
          <cell r="BJ235">
            <v>2922600</v>
          </cell>
          <cell r="BK235">
            <v>425100</v>
          </cell>
          <cell r="BL235">
            <v>1684600</v>
          </cell>
          <cell r="BM235">
            <v>0</v>
          </cell>
          <cell r="BN235">
            <v>4000000</v>
          </cell>
          <cell r="BO235">
            <v>2359309.4300000002</v>
          </cell>
          <cell r="BP235">
            <v>481634</v>
          </cell>
          <cell r="BQ235">
            <v>3366261</v>
          </cell>
          <cell r="BR235">
            <v>5291872</v>
          </cell>
          <cell r="BS235">
            <v>2672018.25</v>
          </cell>
          <cell r="BT235">
            <v>0</v>
          </cell>
          <cell r="BU235">
            <v>2211080</v>
          </cell>
          <cell r="BV235">
            <v>3488900</v>
          </cell>
          <cell r="BW235">
            <v>4759846</v>
          </cell>
          <cell r="BX235">
            <v>5477900</v>
          </cell>
          <cell r="BY235">
            <v>11045583</v>
          </cell>
          <cell r="BZ235">
            <v>2766494</v>
          </cell>
          <cell r="CA235">
            <v>2105100</v>
          </cell>
          <cell r="CB235">
            <v>114500</v>
          </cell>
        </row>
        <row r="236">
          <cell r="H236">
            <v>0</v>
          </cell>
          <cell r="I236">
            <v>1941300</v>
          </cell>
          <cell r="J236">
            <v>450000</v>
          </cell>
          <cell r="K236">
            <v>608200</v>
          </cell>
          <cell r="L236">
            <v>900000</v>
          </cell>
          <cell r="M236">
            <v>0</v>
          </cell>
          <cell r="N236">
            <v>0</v>
          </cell>
          <cell r="O236">
            <v>0</v>
          </cell>
          <cell r="P236">
            <v>798329</v>
          </cell>
          <cell r="Q236">
            <v>0</v>
          </cell>
          <cell r="R236">
            <v>4264100</v>
          </cell>
          <cell r="S236">
            <v>0</v>
          </cell>
          <cell r="T236">
            <v>87600</v>
          </cell>
          <cell r="U236">
            <v>0</v>
          </cell>
          <cell r="V236">
            <v>0</v>
          </cell>
          <cell r="W236">
            <v>1450000</v>
          </cell>
          <cell r="X236">
            <v>197600</v>
          </cell>
          <cell r="Y236">
            <v>194187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331900</v>
          </cell>
          <cell r="AE236">
            <v>0</v>
          </cell>
          <cell r="AF236">
            <v>0</v>
          </cell>
          <cell r="AG236">
            <v>691400</v>
          </cell>
          <cell r="AH236">
            <v>0</v>
          </cell>
          <cell r="AI236">
            <v>0</v>
          </cell>
          <cell r="AJ236">
            <v>1448900</v>
          </cell>
          <cell r="AK236">
            <v>0</v>
          </cell>
          <cell r="AL236">
            <v>728185.5</v>
          </cell>
          <cell r="AM236">
            <v>0</v>
          </cell>
          <cell r="AN236">
            <v>350000</v>
          </cell>
          <cell r="AO236">
            <v>834100</v>
          </cell>
          <cell r="AP236">
            <v>553900</v>
          </cell>
          <cell r="AQ236">
            <v>682200</v>
          </cell>
          <cell r="AR236">
            <v>729500</v>
          </cell>
          <cell r="AS236">
            <v>652300</v>
          </cell>
          <cell r="AT236">
            <v>344100</v>
          </cell>
          <cell r="AU236">
            <v>0</v>
          </cell>
          <cell r="AV236">
            <v>1035252</v>
          </cell>
          <cell r="AW236">
            <v>879800</v>
          </cell>
          <cell r="AX236">
            <v>814000</v>
          </cell>
          <cell r="AY236">
            <v>713700</v>
          </cell>
          <cell r="AZ236">
            <v>572400</v>
          </cell>
          <cell r="BA236">
            <v>579900</v>
          </cell>
          <cell r="BB236">
            <v>0</v>
          </cell>
          <cell r="BC236">
            <v>320900</v>
          </cell>
          <cell r="BD236">
            <v>-321600</v>
          </cell>
          <cell r="BE236">
            <v>0</v>
          </cell>
          <cell r="BF236">
            <v>0</v>
          </cell>
          <cell r="BG236">
            <v>0</v>
          </cell>
          <cell r="BH236">
            <v>846700</v>
          </cell>
          <cell r="BI236">
            <v>0</v>
          </cell>
          <cell r="BJ236">
            <v>274100</v>
          </cell>
          <cell r="BK236">
            <v>268500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737100</v>
          </cell>
          <cell r="BR236">
            <v>0</v>
          </cell>
          <cell r="BS236">
            <v>84600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827500</v>
          </cell>
          <cell r="CA236">
            <v>233900</v>
          </cell>
          <cell r="CB236">
            <v>0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3920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573.75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573.75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2775.71</v>
          </cell>
          <cell r="BC237">
            <v>0</v>
          </cell>
          <cell r="BD237">
            <v>0</v>
          </cell>
          <cell r="BE237">
            <v>16900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7600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13400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6000</v>
          </cell>
          <cell r="AB238">
            <v>0</v>
          </cell>
          <cell r="AC238">
            <v>12500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2800</v>
          </cell>
          <cell r="AR238">
            <v>0</v>
          </cell>
          <cell r="AS238">
            <v>0</v>
          </cell>
          <cell r="AT238">
            <v>0</v>
          </cell>
          <cell r="AU238">
            <v>9900</v>
          </cell>
          <cell r="AV238">
            <v>6200</v>
          </cell>
          <cell r="AW238">
            <v>0</v>
          </cell>
          <cell r="AX238">
            <v>0</v>
          </cell>
          <cell r="AY238">
            <v>0</v>
          </cell>
          <cell r="AZ238">
            <v>24000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10500</v>
          </cell>
          <cell r="BP238">
            <v>0</v>
          </cell>
          <cell r="BQ238">
            <v>16500</v>
          </cell>
          <cell r="BR238">
            <v>0</v>
          </cell>
          <cell r="BS238">
            <v>0</v>
          </cell>
          <cell r="BT238">
            <v>37500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</row>
        <row r="240">
          <cell r="H240">
            <v>105297716.68000001</v>
          </cell>
          <cell r="I240">
            <v>28383644.75</v>
          </cell>
          <cell r="J240">
            <v>49510135</v>
          </cell>
          <cell r="K240">
            <v>7688758.3200000003</v>
          </cell>
          <cell r="L240">
            <v>13913258.130000001</v>
          </cell>
          <cell r="M240">
            <v>7768474.25</v>
          </cell>
          <cell r="N240">
            <v>143274771</v>
          </cell>
          <cell r="O240">
            <v>25964612</v>
          </cell>
          <cell r="P240">
            <v>7292639.4699999997</v>
          </cell>
          <cell r="Q240">
            <v>83710884.650000006</v>
          </cell>
          <cell r="R240">
            <v>5892773.2599999998</v>
          </cell>
          <cell r="S240">
            <v>14884043.470000001</v>
          </cell>
          <cell r="T240">
            <v>31004556.5</v>
          </cell>
          <cell r="U240">
            <v>32400329.210000001</v>
          </cell>
          <cell r="V240">
            <v>5606945.25</v>
          </cell>
          <cell r="W240">
            <v>10071332.01</v>
          </cell>
          <cell r="X240">
            <v>9850112.8599999994</v>
          </cell>
          <cell r="Y240">
            <v>8099637.75</v>
          </cell>
          <cell r="Z240">
            <v>94051489.510000005</v>
          </cell>
          <cell r="AA240">
            <v>24261106</v>
          </cell>
          <cell r="AB240">
            <v>6670046.5</v>
          </cell>
          <cell r="AC240">
            <v>28883489.100000001</v>
          </cell>
          <cell r="AD240">
            <v>7808606.5</v>
          </cell>
          <cell r="AE240">
            <v>7273198</v>
          </cell>
          <cell r="AF240">
            <v>13234063</v>
          </cell>
          <cell r="AG240">
            <v>5101412</v>
          </cell>
          <cell r="AH240">
            <v>8398813</v>
          </cell>
          <cell r="AI240">
            <v>92635467</v>
          </cell>
          <cell r="AJ240">
            <v>7872616.5099999998</v>
          </cell>
          <cell r="AK240">
            <v>4113080.75</v>
          </cell>
          <cell r="AL240">
            <v>3752406.99</v>
          </cell>
          <cell r="AM240">
            <v>4540562.5</v>
          </cell>
          <cell r="AN240">
            <v>8417113.5</v>
          </cell>
          <cell r="AO240">
            <v>5585259.25</v>
          </cell>
          <cell r="AP240">
            <v>5100980.5</v>
          </cell>
          <cell r="AQ240">
            <v>12492910.25</v>
          </cell>
          <cell r="AR240">
            <v>7710234.5</v>
          </cell>
          <cell r="AS240">
            <v>6964395</v>
          </cell>
          <cell r="AT240">
            <v>4712214</v>
          </cell>
          <cell r="AU240">
            <v>30695400.5</v>
          </cell>
          <cell r="AV240">
            <v>1487247</v>
          </cell>
          <cell r="AW240">
            <v>4222873.5</v>
          </cell>
          <cell r="AX240">
            <v>5311793</v>
          </cell>
          <cell r="AY240">
            <v>3230757.45</v>
          </cell>
          <cell r="AZ240">
            <v>1975080.5</v>
          </cell>
          <cell r="BA240">
            <v>4470427.5</v>
          </cell>
          <cell r="BB240">
            <v>115781971.73</v>
          </cell>
          <cell r="BC240">
            <v>918797</v>
          </cell>
          <cell r="BD240">
            <v>13748954.75</v>
          </cell>
          <cell r="BE240">
            <v>17495883</v>
          </cell>
          <cell r="BF240">
            <v>0</v>
          </cell>
          <cell r="BG240">
            <v>6280822</v>
          </cell>
          <cell r="BH240">
            <v>19796504</v>
          </cell>
          <cell r="BI240">
            <v>16990843</v>
          </cell>
          <cell r="BJ240">
            <v>7024413</v>
          </cell>
          <cell r="BK240">
            <v>4704444.5</v>
          </cell>
          <cell r="BL240">
            <v>2894388.5</v>
          </cell>
          <cell r="BM240">
            <v>68688635</v>
          </cell>
          <cell r="BN240">
            <v>9356596.4600000009</v>
          </cell>
          <cell r="BO240">
            <v>6139285.6299999999</v>
          </cell>
          <cell r="BP240">
            <v>3256237.5</v>
          </cell>
          <cell r="BQ240">
            <v>4271693</v>
          </cell>
          <cell r="BR240">
            <v>7829300</v>
          </cell>
          <cell r="BS240">
            <v>4273177.5</v>
          </cell>
          <cell r="BT240">
            <v>67741643.150000006</v>
          </cell>
          <cell r="BU240">
            <v>4664065</v>
          </cell>
          <cell r="BV240">
            <v>5401409.5</v>
          </cell>
          <cell r="BW240">
            <v>9614755</v>
          </cell>
          <cell r="BX240">
            <v>7942151.8799999999</v>
          </cell>
          <cell r="BY240">
            <v>28605585</v>
          </cell>
          <cell r="BZ240">
            <v>6961330</v>
          </cell>
          <cell r="CA240">
            <v>4520720</v>
          </cell>
          <cell r="CB240">
            <v>4768452.5</v>
          </cell>
        </row>
        <row r="241">
          <cell r="H241">
            <v>8245674.0700000003</v>
          </cell>
          <cell r="I241">
            <v>2722821.96</v>
          </cell>
          <cell r="J241">
            <v>1799228</v>
          </cell>
          <cell r="K241">
            <v>342431.25</v>
          </cell>
          <cell r="L241">
            <v>73469.440000000002</v>
          </cell>
          <cell r="M241">
            <v>0</v>
          </cell>
          <cell r="N241">
            <v>41471096</v>
          </cell>
          <cell r="O241">
            <v>0</v>
          </cell>
          <cell r="P241">
            <v>501687.5</v>
          </cell>
          <cell r="Q241">
            <v>0</v>
          </cell>
          <cell r="R241">
            <v>625449.31999999995</v>
          </cell>
          <cell r="S241">
            <v>4193868.85</v>
          </cell>
          <cell r="T241">
            <v>3929985.75</v>
          </cell>
          <cell r="U241">
            <v>0</v>
          </cell>
          <cell r="V241">
            <v>40970</v>
          </cell>
          <cell r="W241">
            <v>0</v>
          </cell>
          <cell r="X241">
            <v>70510</v>
          </cell>
          <cell r="Y241">
            <v>1466367.45</v>
          </cell>
          <cell r="Z241">
            <v>13967870.77</v>
          </cell>
          <cell r="AA241">
            <v>978210</v>
          </cell>
          <cell r="AB241">
            <v>181162</v>
          </cell>
          <cell r="AC241">
            <v>3314191.9</v>
          </cell>
          <cell r="AD241">
            <v>219920</v>
          </cell>
          <cell r="AE241">
            <v>0</v>
          </cell>
          <cell r="AF241">
            <v>2461950</v>
          </cell>
          <cell r="AG241">
            <v>184005</v>
          </cell>
          <cell r="AH241">
            <v>483772</v>
          </cell>
          <cell r="AI241">
            <v>9174102</v>
          </cell>
          <cell r="AJ241">
            <v>901938.42</v>
          </cell>
          <cell r="AK241">
            <v>0</v>
          </cell>
          <cell r="AL241">
            <v>129271.66</v>
          </cell>
          <cell r="AM241">
            <v>20330</v>
          </cell>
          <cell r="AN241">
            <v>427102</v>
          </cell>
          <cell r="AO241">
            <v>1136442</v>
          </cell>
          <cell r="AP241">
            <v>120705</v>
          </cell>
          <cell r="AQ241">
            <v>2482588</v>
          </cell>
          <cell r="AR241">
            <v>503704</v>
          </cell>
          <cell r="AS241">
            <v>325428</v>
          </cell>
          <cell r="AT241">
            <v>84758</v>
          </cell>
          <cell r="AU241">
            <v>4775270.5</v>
          </cell>
          <cell r="AV241">
            <v>2193787.5</v>
          </cell>
          <cell r="AW241">
            <v>436720</v>
          </cell>
          <cell r="AX241">
            <v>182495</v>
          </cell>
          <cell r="AY241">
            <v>168548</v>
          </cell>
          <cell r="AZ241">
            <v>967871</v>
          </cell>
          <cell r="BA241">
            <v>68088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704376</v>
          </cell>
          <cell r="BI241">
            <v>0</v>
          </cell>
          <cell r="BJ241">
            <v>1329757</v>
          </cell>
          <cell r="BK241">
            <v>24480</v>
          </cell>
          <cell r="BL241">
            <v>39416</v>
          </cell>
          <cell r="BM241">
            <v>10115758</v>
          </cell>
          <cell r="BN241">
            <v>2274843</v>
          </cell>
          <cell r="BO241">
            <v>0</v>
          </cell>
          <cell r="BP241">
            <v>768645</v>
          </cell>
          <cell r="BQ241">
            <v>187783.75</v>
          </cell>
          <cell r="BR241">
            <v>1343841</v>
          </cell>
          <cell r="BS241">
            <v>0</v>
          </cell>
          <cell r="BT241">
            <v>8402183.9100000001</v>
          </cell>
          <cell r="BU241">
            <v>932898</v>
          </cell>
          <cell r="BV241">
            <v>1272627.5</v>
          </cell>
          <cell r="BW241">
            <v>1897160</v>
          </cell>
          <cell r="BX241">
            <v>864755</v>
          </cell>
          <cell r="BY241">
            <v>0</v>
          </cell>
          <cell r="BZ241">
            <v>1316870</v>
          </cell>
          <cell r="CA241">
            <v>1831500</v>
          </cell>
          <cell r="CB241">
            <v>60680</v>
          </cell>
        </row>
        <row r="242">
          <cell r="H242">
            <v>0</v>
          </cell>
          <cell r="I242">
            <v>0</v>
          </cell>
          <cell r="J242">
            <v>254800</v>
          </cell>
          <cell r="K242">
            <v>0</v>
          </cell>
          <cell r="L242">
            <v>0</v>
          </cell>
          <cell r="M242">
            <v>0</v>
          </cell>
          <cell r="N242">
            <v>10981309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1230029</v>
          </cell>
          <cell r="U242">
            <v>732327.5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1153040</v>
          </cell>
          <cell r="AB242">
            <v>122360</v>
          </cell>
          <cell r="AC242">
            <v>0</v>
          </cell>
          <cell r="AD242">
            <v>54960</v>
          </cell>
          <cell r="AE242">
            <v>30000</v>
          </cell>
          <cell r="AF242">
            <v>0</v>
          </cell>
          <cell r="AG242">
            <v>0</v>
          </cell>
          <cell r="AH242">
            <v>0</v>
          </cell>
          <cell r="AI242">
            <v>7483219.25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49139</v>
          </cell>
          <cell r="AP242">
            <v>0</v>
          </cell>
          <cell r="AQ242">
            <v>16200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447380</v>
          </cell>
          <cell r="BI242">
            <v>0</v>
          </cell>
          <cell r="BJ242">
            <v>528711</v>
          </cell>
          <cell r="BK242">
            <v>0</v>
          </cell>
          <cell r="BL242">
            <v>0</v>
          </cell>
          <cell r="BM242">
            <v>1327883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1925892.8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</row>
        <row r="243">
          <cell r="H243">
            <v>177000</v>
          </cell>
          <cell r="I243">
            <v>31050</v>
          </cell>
          <cell r="J243">
            <v>0</v>
          </cell>
          <cell r="K243">
            <v>551000</v>
          </cell>
          <cell r="L243">
            <v>28475</v>
          </cell>
          <cell r="M243">
            <v>0</v>
          </cell>
          <cell r="N243">
            <v>804975</v>
          </cell>
          <cell r="O243">
            <v>45150</v>
          </cell>
          <cell r="P243">
            <v>8250</v>
          </cell>
          <cell r="Q243">
            <v>331000</v>
          </cell>
          <cell r="R243">
            <v>0</v>
          </cell>
          <cell r="S243">
            <v>51600</v>
          </cell>
          <cell r="T243">
            <v>44850</v>
          </cell>
          <cell r="U243">
            <v>45000</v>
          </cell>
          <cell r="V243">
            <v>9600</v>
          </cell>
          <cell r="W243">
            <v>20700</v>
          </cell>
          <cell r="X243">
            <v>27750</v>
          </cell>
          <cell r="Y243">
            <v>5000</v>
          </cell>
          <cell r="Z243">
            <v>343800</v>
          </cell>
          <cell r="AA243">
            <v>19800</v>
          </cell>
          <cell r="AB243">
            <v>0</v>
          </cell>
          <cell r="AC243">
            <v>31500</v>
          </cell>
          <cell r="AD243">
            <v>2700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397500</v>
          </cell>
          <cell r="AJ243">
            <v>0</v>
          </cell>
          <cell r="AK243">
            <v>6105</v>
          </cell>
          <cell r="AL243">
            <v>13030</v>
          </cell>
          <cell r="AM243">
            <v>6900</v>
          </cell>
          <cell r="AN243">
            <v>15750</v>
          </cell>
          <cell r="AO243">
            <v>0</v>
          </cell>
          <cell r="AP243">
            <v>4350</v>
          </cell>
          <cell r="AQ243">
            <v>0</v>
          </cell>
          <cell r="AR243">
            <v>21000</v>
          </cell>
          <cell r="AS243">
            <v>0</v>
          </cell>
          <cell r="AT243">
            <v>0</v>
          </cell>
          <cell r="AU243">
            <v>27150</v>
          </cell>
          <cell r="AV243">
            <v>3750</v>
          </cell>
          <cell r="AW243">
            <v>6000</v>
          </cell>
          <cell r="AX243">
            <v>5850</v>
          </cell>
          <cell r="AY243">
            <v>6150</v>
          </cell>
          <cell r="AZ243">
            <v>0</v>
          </cell>
          <cell r="BA243">
            <v>0</v>
          </cell>
          <cell r="BB243">
            <v>179600</v>
          </cell>
          <cell r="BC243">
            <v>0</v>
          </cell>
          <cell r="BD243">
            <v>3000</v>
          </cell>
          <cell r="BE243">
            <v>0</v>
          </cell>
          <cell r="BF243">
            <v>0</v>
          </cell>
          <cell r="BG243">
            <v>0</v>
          </cell>
          <cell r="BH243">
            <v>54000</v>
          </cell>
          <cell r="BI243">
            <v>0</v>
          </cell>
          <cell r="BJ243">
            <v>0</v>
          </cell>
          <cell r="BK243">
            <v>6000</v>
          </cell>
          <cell r="BL243">
            <v>0</v>
          </cell>
          <cell r="BM243">
            <v>473000</v>
          </cell>
          <cell r="BN243">
            <v>197000</v>
          </cell>
          <cell r="BO243">
            <v>19800</v>
          </cell>
          <cell r="BP243">
            <v>11000</v>
          </cell>
          <cell r="BQ243">
            <v>15600</v>
          </cell>
          <cell r="BR243">
            <v>42000</v>
          </cell>
          <cell r="BS243">
            <v>9600</v>
          </cell>
          <cell r="BT243">
            <v>62400</v>
          </cell>
          <cell r="BU243">
            <v>16500</v>
          </cell>
          <cell r="BV243">
            <v>15750</v>
          </cell>
          <cell r="BW243">
            <v>0</v>
          </cell>
          <cell r="BX243">
            <v>26400</v>
          </cell>
          <cell r="BY243">
            <v>0</v>
          </cell>
          <cell r="BZ243">
            <v>18750</v>
          </cell>
          <cell r="CA243">
            <v>6100</v>
          </cell>
          <cell r="CB243">
            <v>0</v>
          </cell>
        </row>
        <row r="244">
          <cell r="H244">
            <v>0</v>
          </cell>
          <cell r="I244">
            <v>564090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1400000</v>
          </cell>
          <cell r="O244">
            <v>0</v>
          </cell>
          <cell r="P244">
            <v>0</v>
          </cell>
          <cell r="Q244">
            <v>150000</v>
          </cell>
          <cell r="R244">
            <v>0</v>
          </cell>
          <cell r="S244">
            <v>0</v>
          </cell>
          <cell r="T244">
            <v>100000</v>
          </cell>
          <cell r="U244">
            <v>90000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45000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645000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150000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760000</v>
          </cell>
          <cell r="BC244">
            <v>0</v>
          </cell>
          <cell r="BD244">
            <v>0</v>
          </cell>
          <cell r="BE244">
            <v>50000</v>
          </cell>
          <cell r="BF244">
            <v>0</v>
          </cell>
          <cell r="BG244">
            <v>0</v>
          </cell>
          <cell r="BH244">
            <v>0</v>
          </cell>
          <cell r="BI244">
            <v>10000</v>
          </cell>
          <cell r="BJ244">
            <v>0</v>
          </cell>
          <cell r="BK244">
            <v>0</v>
          </cell>
          <cell r="BL244">
            <v>66800</v>
          </cell>
          <cell r="BM244">
            <v>40000</v>
          </cell>
          <cell r="BN244">
            <v>95000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15000</v>
          </cell>
          <cell r="BT244">
            <v>1243333.33</v>
          </cell>
          <cell r="BU244">
            <v>0</v>
          </cell>
          <cell r="BV244">
            <v>0</v>
          </cell>
          <cell r="BW244">
            <v>0</v>
          </cell>
          <cell r="BX244">
            <v>50000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</row>
        <row r="245">
          <cell r="H245">
            <v>4620000</v>
          </cell>
          <cell r="I245">
            <v>1190000</v>
          </cell>
          <cell r="J245">
            <v>1680000</v>
          </cell>
          <cell r="K245">
            <v>455000</v>
          </cell>
          <cell r="L245">
            <v>440000</v>
          </cell>
          <cell r="M245">
            <v>100000</v>
          </cell>
          <cell r="N245">
            <v>10390000</v>
          </cell>
          <cell r="O245">
            <v>1030000</v>
          </cell>
          <cell r="P245">
            <v>210000</v>
          </cell>
          <cell r="Q245">
            <v>4233548</v>
          </cell>
          <cell r="R245">
            <v>400000</v>
          </cell>
          <cell r="S245">
            <v>900000</v>
          </cell>
          <cell r="T245">
            <v>990000</v>
          </cell>
          <cell r="U245">
            <v>1405000</v>
          </cell>
          <cell r="V245">
            <v>200000</v>
          </cell>
          <cell r="W245">
            <v>480000</v>
          </cell>
          <cell r="X245">
            <v>630000</v>
          </cell>
          <cell r="Y245">
            <v>570000</v>
          </cell>
          <cell r="Z245">
            <v>5110000</v>
          </cell>
          <cell r="AA245">
            <v>1210000</v>
          </cell>
          <cell r="AB245">
            <v>230000</v>
          </cell>
          <cell r="AC245">
            <v>1140000</v>
          </cell>
          <cell r="AD245">
            <v>310000</v>
          </cell>
          <cell r="AE245">
            <v>460000</v>
          </cell>
          <cell r="AF245">
            <v>280000</v>
          </cell>
          <cell r="AG245">
            <v>340000</v>
          </cell>
          <cell r="AH245">
            <v>185000</v>
          </cell>
          <cell r="AI245">
            <v>8340000</v>
          </cell>
          <cell r="AJ245">
            <v>360000</v>
          </cell>
          <cell r="AK245">
            <v>160000</v>
          </cell>
          <cell r="AL245">
            <v>320000</v>
          </cell>
          <cell r="AM245">
            <v>120000</v>
          </cell>
          <cell r="AN245">
            <v>420000</v>
          </cell>
          <cell r="AO245">
            <v>370000</v>
          </cell>
          <cell r="AP245">
            <v>220000</v>
          </cell>
          <cell r="AQ245">
            <v>510000</v>
          </cell>
          <cell r="AR245">
            <v>500000</v>
          </cell>
          <cell r="AS245">
            <v>540000</v>
          </cell>
          <cell r="AT245">
            <v>320000</v>
          </cell>
          <cell r="AU245">
            <v>2346600</v>
          </cell>
          <cell r="AV245">
            <v>200000</v>
          </cell>
          <cell r="AW245">
            <v>230000</v>
          </cell>
          <cell r="AX245">
            <v>400000</v>
          </cell>
          <cell r="AY245">
            <v>330000</v>
          </cell>
          <cell r="AZ245">
            <v>200000</v>
          </cell>
          <cell r="BA245">
            <v>200000</v>
          </cell>
          <cell r="BB245">
            <v>6120000</v>
          </cell>
          <cell r="BC245">
            <v>580000</v>
          </cell>
          <cell r="BD245">
            <v>915000</v>
          </cell>
          <cell r="BE245">
            <v>680000</v>
          </cell>
          <cell r="BF245">
            <v>0</v>
          </cell>
          <cell r="BG245">
            <v>760000</v>
          </cell>
          <cell r="BH245">
            <v>760000</v>
          </cell>
          <cell r="BI245">
            <v>540000</v>
          </cell>
          <cell r="BJ245">
            <v>255000</v>
          </cell>
          <cell r="BK245">
            <v>200000</v>
          </cell>
          <cell r="BL245">
            <v>280000</v>
          </cell>
          <cell r="BM245">
            <v>5800000</v>
          </cell>
          <cell r="BN245">
            <v>570000</v>
          </cell>
          <cell r="BO245">
            <v>555000</v>
          </cell>
          <cell r="BP245">
            <v>280000</v>
          </cell>
          <cell r="BQ245">
            <v>80000</v>
          </cell>
          <cell r="BR245">
            <v>780000</v>
          </cell>
          <cell r="BS245">
            <v>290000</v>
          </cell>
          <cell r="BT245">
            <v>3170000</v>
          </cell>
          <cell r="BU245">
            <v>510000</v>
          </cell>
          <cell r="BV245">
            <v>530000</v>
          </cell>
          <cell r="BW245">
            <v>550000</v>
          </cell>
          <cell r="BX245">
            <v>670000</v>
          </cell>
          <cell r="BY245">
            <v>1900000</v>
          </cell>
          <cell r="BZ245">
            <v>490000</v>
          </cell>
          <cell r="CA245">
            <v>300000</v>
          </cell>
          <cell r="CB245">
            <v>340000</v>
          </cell>
        </row>
        <row r="246">
          <cell r="H246">
            <v>850000</v>
          </cell>
          <cell r="I246">
            <v>160000</v>
          </cell>
          <cell r="J246">
            <v>400000</v>
          </cell>
          <cell r="K246">
            <v>90000</v>
          </cell>
          <cell r="L246">
            <v>220000</v>
          </cell>
          <cell r="M246">
            <v>100000</v>
          </cell>
          <cell r="N246">
            <v>140000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100000</v>
          </cell>
          <cell r="T246">
            <v>215000</v>
          </cell>
          <cell r="U246">
            <v>210000</v>
          </cell>
          <cell r="V246">
            <v>100000</v>
          </cell>
          <cell r="W246">
            <v>200000</v>
          </cell>
          <cell r="X246">
            <v>40000</v>
          </cell>
          <cell r="Y246">
            <v>50000</v>
          </cell>
          <cell r="Z246">
            <v>260000</v>
          </cell>
          <cell r="AA246">
            <v>10000</v>
          </cell>
          <cell r="AB246">
            <v>90000</v>
          </cell>
          <cell r="AC246">
            <v>10000</v>
          </cell>
          <cell r="AD246">
            <v>100000</v>
          </cell>
          <cell r="AE246">
            <v>100000</v>
          </cell>
          <cell r="AF246">
            <v>50000</v>
          </cell>
          <cell r="AG246">
            <v>130000</v>
          </cell>
          <cell r="AH246">
            <v>0</v>
          </cell>
          <cell r="AI246">
            <v>620000</v>
          </cell>
          <cell r="AJ246">
            <v>0</v>
          </cell>
          <cell r="AK246">
            <v>80000</v>
          </cell>
          <cell r="AL246">
            <v>30000</v>
          </cell>
          <cell r="AM246">
            <v>40000</v>
          </cell>
          <cell r="AN246">
            <v>220000</v>
          </cell>
          <cell r="AO246">
            <v>0</v>
          </cell>
          <cell r="AP246">
            <v>200000</v>
          </cell>
          <cell r="AQ246">
            <v>180000</v>
          </cell>
          <cell r="AR246">
            <v>240000</v>
          </cell>
          <cell r="AS246">
            <v>130000</v>
          </cell>
          <cell r="AT246">
            <v>40000</v>
          </cell>
          <cell r="AU246">
            <v>340000</v>
          </cell>
          <cell r="AV246">
            <v>310000</v>
          </cell>
          <cell r="AW246">
            <v>160000</v>
          </cell>
          <cell r="AX246">
            <v>80000</v>
          </cell>
          <cell r="AY246">
            <v>20000</v>
          </cell>
          <cell r="AZ246">
            <v>190000</v>
          </cell>
          <cell r="BA246">
            <v>250000</v>
          </cell>
          <cell r="BB246">
            <v>240000</v>
          </cell>
          <cell r="BC246">
            <v>200000</v>
          </cell>
          <cell r="BD246">
            <v>0</v>
          </cell>
          <cell r="BE246">
            <v>100000</v>
          </cell>
          <cell r="BF246">
            <v>0</v>
          </cell>
          <cell r="BG246">
            <v>0</v>
          </cell>
          <cell r="BH246">
            <v>160000</v>
          </cell>
          <cell r="BI246">
            <v>40000</v>
          </cell>
          <cell r="BJ246">
            <v>250000</v>
          </cell>
          <cell r="BK246">
            <v>0</v>
          </cell>
          <cell r="BL246">
            <v>120000</v>
          </cell>
          <cell r="BM246">
            <v>270000</v>
          </cell>
          <cell r="BN246">
            <v>20000</v>
          </cell>
          <cell r="BO246">
            <v>0</v>
          </cell>
          <cell r="BP246">
            <v>315000</v>
          </cell>
          <cell r="BQ246">
            <v>270000</v>
          </cell>
          <cell r="BR246">
            <v>160000</v>
          </cell>
          <cell r="BS246">
            <v>70000</v>
          </cell>
          <cell r="BT246">
            <v>211666.67</v>
          </cell>
          <cell r="BU246">
            <v>10000</v>
          </cell>
          <cell r="BV246">
            <v>260000</v>
          </cell>
          <cell r="BW246">
            <v>50000</v>
          </cell>
          <cell r="BX246">
            <v>110000</v>
          </cell>
          <cell r="BY246">
            <v>30000</v>
          </cell>
          <cell r="BZ246">
            <v>170000</v>
          </cell>
          <cell r="CA246">
            <v>280000</v>
          </cell>
          <cell r="CB246">
            <v>0</v>
          </cell>
        </row>
        <row r="247">
          <cell r="H247">
            <v>1640000</v>
          </cell>
          <cell r="I247">
            <v>555000</v>
          </cell>
          <cell r="J247">
            <v>525000</v>
          </cell>
          <cell r="K247">
            <v>370000</v>
          </cell>
          <cell r="L247">
            <v>230000</v>
          </cell>
          <cell r="M247">
            <v>100000</v>
          </cell>
          <cell r="N247">
            <v>2005000</v>
          </cell>
          <cell r="O247">
            <v>270000</v>
          </cell>
          <cell r="P247">
            <v>0</v>
          </cell>
          <cell r="Q247">
            <v>0</v>
          </cell>
          <cell r="R247">
            <v>150000</v>
          </cell>
          <cell r="S247">
            <v>150000</v>
          </cell>
          <cell r="T247">
            <v>240000</v>
          </cell>
          <cell r="U247">
            <v>315000</v>
          </cell>
          <cell r="V247">
            <v>100000</v>
          </cell>
          <cell r="W247">
            <v>170000</v>
          </cell>
          <cell r="X247">
            <v>100000</v>
          </cell>
          <cell r="Y247">
            <v>50000</v>
          </cell>
          <cell r="Z247">
            <v>1830000</v>
          </cell>
          <cell r="AA247">
            <v>250000</v>
          </cell>
          <cell r="AB247">
            <v>340000</v>
          </cell>
          <cell r="AC247">
            <v>650000</v>
          </cell>
          <cell r="AD247">
            <v>250000</v>
          </cell>
          <cell r="AE247">
            <v>330000</v>
          </cell>
          <cell r="AF247">
            <v>20000</v>
          </cell>
          <cell r="AG247">
            <v>130000</v>
          </cell>
          <cell r="AH247">
            <v>165000</v>
          </cell>
          <cell r="AI247">
            <v>1560000</v>
          </cell>
          <cell r="AJ247">
            <v>335000</v>
          </cell>
          <cell r="AK247">
            <v>150000</v>
          </cell>
          <cell r="AL247">
            <v>150000</v>
          </cell>
          <cell r="AM247">
            <v>150000</v>
          </cell>
          <cell r="AN247">
            <v>230000</v>
          </cell>
          <cell r="AO247">
            <v>105000</v>
          </cell>
          <cell r="AP247">
            <v>250000</v>
          </cell>
          <cell r="AQ247">
            <v>390000</v>
          </cell>
          <cell r="AR247">
            <v>200000</v>
          </cell>
          <cell r="AS247">
            <v>250000</v>
          </cell>
          <cell r="AT247">
            <v>150000</v>
          </cell>
          <cell r="AU247">
            <v>400000</v>
          </cell>
          <cell r="AV247">
            <v>145000</v>
          </cell>
          <cell r="AW247">
            <v>150000</v>
          </cell>
          <cell r="AX247">
            <v>100000</v>
          </cell>
          <cell r="AY247">
            <v>195000</v>
          </cell>
          <cell r="AZ247">
            <v>70000</v>
          </cell>
          <cell r="BA247">
            <v>135000</v>
          </cell>
          <cell r="BB247">
            <v>960000</v>
          </cell>
          <cell r="BC247">
            <v>135000</v>
          </cell>
          <cell r="BD247">
            <v>0</v>
          </cell>
          <cell r="BE247">
            <v>360000</v>
          </cell>
          <cell r="BF247">
            <v>0</v>
          </cell>
          <cell r="BG247">
            <v>0</v>
          </cell>
          <cell r="BH247">
            <v>300000</v>
          </cell>
          <cell r="BI247">
            <v>400000</v>
          </cell>
          <cell r="BJ247">
            <v>185000</v>
          </cell>
          <cell r="BK247">
            <v>140000</v>
          </cell>
          <cell r="BL247">
            <v>50000</v>
          </cell>
          <cell r="BM247">
            <v>1175000</v>
          </cell>
          <cell r="BN247">
            <v>125000</v>
          </cell>
          <cell r="BO247">
            <v>230000</v>
          </cell>
          <cell r="BP247">
            <v>40000</v>
          </cell>
          <cell r="BQ247">
            <v>50000</v>
          </cell>
          <cell r="BR247">
            <v>0</v>
          </cell>
          <cell r="BS247">
            <v>90000</v>
          </cell>
          <cell r="BT247">
            <v>855000</v>
          </cell>
          <cell r="BU247">
            <v>150000</v>
          </cell>
          <cell r="BV247">
            <v>190000</v>
          </cell>
          <cell r="BW247">
            <v>230000</v>
          </cell>
          <cell r="BX247">
            <v>195000</v>
          </cell>
          <cell r="BY247">
            <v>465000</v>
          </cell>
          <cell r="BZ247">
            <v>50000</v>
          </cell>
          <cell r="CA247">
            <v>100000</v>
          </cell>
          <cell r="CB247">
            <v>50000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49650</v>
          </cell>
          <cell r="S248">
            <v>0</v>
          </cell>
          <cell r="T248">
            <v>285214</v>
          </cell>
          <cell r="U248">
            <v>962269.25</v>
          </cell>
          <cell r="V248">
            <v>0</v>
          </cell>
          <cell r="W248">
            <v>0</v>
          </cell>
          <cell r="X248">
            <v>87693.78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314028</v>
          </cell>
          <cell r="AR248">
            <v>0</v>
          </cell>
          <cell r="AS248">
            <v>0</v>
          </cell>
          <cell r="AT248">
            <v>159919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152213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716896</v>
          </cell>
          <cell r="BJ248">
            <v>211188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10080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426810</v>
          </cell>
          <cell r="BY248">
            <v>0</v>
          </cell>
          <cell r="BZ248">
            <v>0</v>
          </cell>
          <cell r="CA248">
            <v>4500</v>
          </cell>
          <cell r="CB248">
            <v>0</v>
          </cell>
        </row>
        <row r="249">
          <cell r="H249">
            <v>18687860</v>
          </cell>
          <cell r="I249">
            <v>1848125</v>
          </cell>
          <cell r="J249">
            <v>1201960</v>
          </cell>
          <cell r="K249">
            <v>4690737.5</v>
          </cell>
          <cell r="L249">
            <v>455850</v>
          </cell>
          <cell r="M249">
            <v>1922750</v>
          </cell>
          <cell r="N249">
            <v>10520375</v>
          </cell>
          <cell r="O249">
            <v>2149845.5</v>
          </cell>
          <cell r="P249">
            <v>0</v>
          </cell>
          <cell r="Q249">
            <v>114300</v>
          </cell>
          <cell r="R249">
            <v>68248.5</v>
          </cell>
          <cell r="S249">
            <v>0</v>
          </cell>
          <cell r="T249">
            <v>67806</v>
          </cell>
          <cell r="U249">
            <v>223500</v>
          </cell>
          <cell r="V249">
            <v>15437</v>
          </cell>
          <cell r="W249">
            <v>2324500</v>
          </cell>
          <cell r="X249">
            <v>250312.5</v>
          </cell>
          <cell r="Y249">
            <v>0</v>
          </cell>
          <cell r="Z249">
            <v>144700</v>
          </cell>
          <cell r="AA249">
            <v>148100</v>
          </cell>
          <cell r="AB249">
            <v>15900</v>
          </cell>
          <cell r="AC249">
            <v>99900</v>
          </cell>
          <cell r="AD249">
            <v>226790</v>
          </cell>
          <cell r="AE249">
            <v>883180</v>
          </cell>
          <cell r="AF249">
            <v>7800</v>
          </cell>
          <cell r="AG249">
            <v>260300</v>
          </cell>
          <cell r="AH249">
            <v>1729200</v>
          </cell>
          <cell r="AI249">
            <v>6886547.75</v>
          </cell>
          <cell r="AJ249">
            <v>1041713.25</v>
          </cell>
          <cell r="AK249">
            <v>441735</v>
          </cell>
          <cell r="AL249">
            <v>659343</v>
          </cell>
          <cell r="AM249">
            <v>509432.5</v>
          </cell>
          <cell r="AN249">
            <v>585793.80000000005</v>
          </cell>
          <cell r="AO249">
            <v>468745</v>
          </cell>
          <cell r="AP249">
            <v>613175</v>
          </cell>
          <cell r="AQ249">
            <v>328140</v>
          </cell>
          <cell r="AR249">
            <v>234750</v>
          </cell>
          <cell r="AS249">
            <v>273750</v>
          </cell>
          <cell r="AT249">
            <v>436503</v>
          </cell>
          <cell r="AU249">
            <v>2419426.25</v>
          </cell>
          <cell r="AV249">
            <v>308125</v>
          </cell>
          <cell r="AW249">
            <v>476250</v>
          </cell>
          <cell r="AX249">
            <v>316600</v>
          </cell>
          <cell r="AY249">
            <v>26562.5</v>
          </cell>
          <cell r="AZ249">
            <v>174587.5</v>
          </cell>
          <cell r="BA249">
            <v>138500</v>
          </cell>
          <cell r="BB249">
            <v>117700</v>
          </cell>
          <cell r="BC249">
            <v>415000</v>
          </cell>
          <cell r="BD249">
            <v>1523000</v>
          </cell>
          <cell r="BE249">
            <v>75400</v>
          </cell>
          <cell r="BF249">
            <v>0</v>
          </cell>
          <cell r="BG249">
            <v>4319539.9800000004</v>
          </cell>
          <cell r="BH249">
            <v>2078247</v>
          </cell>
          <cell r="BI249">
            <v>0</v>
          </cell>
          <cell r="BJ249">
            <v>1246480</v>
          </cell>
          <cell r="BK249">
            <v>50000</v>
          </cell>
          <cell r="BL249">
            <v>94785</v>
          </cell>
          <cell r="BM249">
            <v>2644000</v>
          </cell>
          <cell r="BN249">
            <v>2737373</v>
          </cell>
          <cell r="BO249">
            <v>66125</v>
          </cell>
          <cell r="BP249">
            <v>54500</v>
          </cell>
          <cell r="BQ249">
            <v>150577.5</v>
          </cell>
          <cell r="BR249">
            <v>1970712.5</v>
          </cell>
          <cell r="BS249">
            <v>265970.5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1507790</v>
          </cell>
          <cell r="BY249">
            <v>2227300</v>
          </cell>
          <cell r="BZ249">
            <v>0</v>
          </cell>
          <cell r="CA249">
            <v>24050</v>
          </cell>
          <cell r="CB249">
            <v>118200</v>
          </cell>
        </row>
        <row r="250">
          <cell r="H250">
            <v>0</v>
          </cell>
          <cell r="I250">
            <v>117400</v>
          </cell>
          <cell r="J250">
            <v>117300</v>
          </cell>
          <cell r="K250">
            <v>0</v>
          </cell>
          <cell r="L250">
            <v>28925</v>
          </cell>
          <cell r="M250">
            <v>0</v>
          </cell>
          <cell r="N250">
            <v>0</v>
          </cell>
          <cell r="O250">
            <v>26850</v>
          </cell>
          <cell r="P250">
            <v>0</v>
          </cell>
          <cell r="Q250">
            <v>521750</v>
          </cell>
          <cell r="R250">
            <v>0</v>
          </cell>
          <cell r="S250">
            <v>35550</v>
          </cell>
          <cell r="T250">
            <v>65850</v>
          </cell>
          <cell r="U250">
            <v>340200</v>
          </cell>
          <cell r="V250">
            <v>0</v>
          </cell>
          <cell r="W250">
            <v>0</v>
          </cell>
          <cell r="X250">
            <v>0</v>
          </cell>
          <cell r="Y250">
            <v>12850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3150</v>
          </cell>
          <cell r="AH250">
            <v>22200</v>
          </cell>
          <cell r="AI250">
            <v>374770</v>
          </cell>
          <cell r="AJ250">
            <v>7300</v>
          </cell>
          <cell r="AK250">
            <v>3000</v>
          </cell>
          <cell r="AL250">
            <v>750</v>
          </cell>
          <cell r="AM250">
            <v>16800</v>
          </cell>
          <cell r="AN250">
            <v>-67671.25</v>
          </cell>
          <cell r="AO250">
            <v>0</v>
          </cell>
          <cell r="AP250">
            <v>750</v>
          </cell>
          <cell r="AQ250">
            <v>72450</v>
          </cell>
          <cell r="AR250">
            <v>0</v>
          </cell>
          <cell r="AS250">
            <v>0</v>
          </cell>
          <cell r="AT250">
            <v>0</v>
          </cell>
          <cell r="AU250">
            <v>3200</v>
          </cell>
          <cell r="AV250">
            <v>33000</v>
          </cell>
          <cell r="AW250">
            <v>5250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658850</v>
          </cell>
          <cell r="BC250">
            <v>0</v>
          </cell>
          <cell r="BD250">
            <v>2250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1500</v>
          </cell>
          <cell r="BL250">
            <v>0</v>
          </cell>
          <cell r="BM250">
            <v>514825</v>
          </cell>
          <cell r="BN250">
            <v>207400</v>
          </cell>
          <cell r="BO250">
            <v>0</v>
          </cell>
          <cell r="BP250">
            <v>0</v>
          </cell>
          <cell r="BQ250">
            <v>0</v>
          </cell>
          <cell r="BR250">
            <v>81750</v>
          </cell>
          <cell r="BS250">
            <v>0</v>
          </cell>
          <cell r="BT250">
            <v>77891.64</v>
          </cell>
          <cell r="BU250">
            <v>21750</v>
          </cell>
          <cell r="BV250">
            <v>12000</v>
          </cell>
          <cell r="BW250">
            <v>16950</v>
          </cell>
          <cell r="BX250">
            <v>0</v>
          </cell>
          <cell r="BY250">
            <v>0</v>
          </cell>
          <cell r="BZ250">
            <v>2250</v>
          </cell>
          <cell r="CA250">
            <v>6300</v>
          </cell>
          <cell r="CB250">
            <v>0</v>
          </cell>
        </row>
        <row r="252">
          <cell r="H252">
            <v>31110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221040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189270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174660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145050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31050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88890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77910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45210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</row>
        <row r="254"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/>
          <cell r="AB254"/>
          <cell r="AC254"/>
          <cell r="AD254"/>
          <cell r="AE254"/>
          <cell r="AF254"/>
          <cell r="AG254"/>
          <cell r="AH254"/>
          <cell r="AI254"/>
          <cell r="AJ254"/>
          <cell r="AK254"/>
          <cell r="AL254"/>
          <cell r="AM254"/>
          <cell r="AN254"/>
          <cell r="AO254"/>
          <cell r="AP254"/>
          <cell r="AQ254"/>
          <cell r="AR254"/>
          <cell r="AS254"/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/>
          <cell r="BG254"/>
          <cell r="BH254"/>
          <cell r="BI254"/>
          <cell r="BJ254"/>
          <cell r="BK254"/>
          <cell r="BL254"/>
          <cell r="BM254"/>
          <cell r="BN254"/>
          <cell r="BO254"/>
          <cell r="BP254"/>
          <cell r="BQ254"/>
          <cell r="BR254"/>
          <cell r="BS254"/>
          <cell r="BT254"/>
          <cell r="BU254"/>
          <cell r="BV254"/>
          <cell r="BW254"/>
          <cell r="BX254"/>
          <cell r="BY254"/>
          <cell r="BZ254"/>
          <cell r="CA254"/>
          <cell r="CB254"/>
        </row>
        <row r="255">
          <cell r="H255">
            <v>4883390.7699999996</v>
          </cell>
          <cell r="I255">
            <v>1390172.7</v>
          </cell>
          <cell r="J255">
            <v>1670722.61</v>
          </cell>
          <cell r="K255">
            <v>850066.43</v>
          </cell>
          <cell r="L255">
            <v>583448.56999999995</v>
          </cell>
          <cell r="M255">
            <v>279336.56</v>
          </cell>
          <cell r="N255">
            <v>8540612.6300000008</v>
          </cell>
          <cell r="O255">
            <v>0</v>
          </cell>
          <cell r="P255">
            <v>407748.7</v>
          </cell>
          <cell r="Q255">
            <v>2709999.91</v>
          </cell>
          <cell r="R255">
            <v>401493.38</v>
          </cell>
          <cell r="S255">
            <v>1287441.55</v>
          </cell>
          <cell r="T255">
            <v>4565762.4400000004</v>
          </cell>
          <cell r="U255">
            <v>1537666.67</v>
          </cell>
          <cell r="V255">
            <v>186432</v>
          </cell>
          <cell r="W255">
            <v>0</v>
          </cell>
          <cell r="X255">
            <v>794501.38</v>
          </cell>
          <cell r="Y255">
            <v>250313.4</v>
          </cell>
          <cell r="Z255">
            <v>5170607.1100000003</v>
          </cell>
          <cell r="AA255">
            <v>1278664.44</v>
          </cell>
          <cell r="AB255">
            <v>755215.85</v>
          </cell>
          <cell r="AC255">
            <v>1728834.49</v>
          </cell>
          <cell r="AD255">
            <v>604347.13</v>
          </cell>
          <cell r="AE255">
            <v>805499.8</v>
          </cell>
          <cell r="AF255">
            <v>580395.02</v>
          </cell>
          <cell r="AG255">
            <v>328554.96999999997</v>
          </cell>
          <cell r="AH255">
            <v>253185.87</v>
          </cell>
          <cell r="AI255">
            <v>7374191.8499999996</v>
          </cell>
          <cell r="AJ255">
            <v>489491.22</v>
          </cell>
          <cell r="AK255">
            <v>328327.64</v>
          </cell>
          <cell r="AL255">
            <v>345522.02</v>
          </cell>
          <cell r="AM255">
            <v>372089.84</v>
          </cell>
          <cell r="AN255">
            <v>346489.15</v>
          </cell>
          <cell r="AO255">
            <v>407786.79</v>
          </cell>
          <cell r="AP255">
            <v>354754.38</v>
          </cell>
          <cell r="AQ255">
            <v>610099.19999999995</v>
          </cell>
          <cell r="AR255">
            <v>345784.53</v>
          </cell>
          <cell r="AS255">
            <v>420817.72</v>
          </cell>
          <cell r="AT255">
            <v>253082.02</v>
          </cell>
          <cell r="AU255">
            <v>1883375.31</v>
          </cell>
          <cell r="AV255">
            <v>2048.5500000000002</v>
          </cell>
          <cell r="AW255">
            <v>362046.21</v>
          </cell>
          <cell r="AX255">
            <v>347362.7</v>
          </cell>
          <cell r="AY255">
            <v>295189.52</v>
          </cell>
          <cell r="AZ255">
            <v>96048.61</v>
          </cell>
          <cell r="BA255">
            <v>227742.83</v>
          </cell>
          <cell r="BB255">
            <v>4916384.32</v>
          </cell>
          <cell r="BC255">
            <v>515466.39</v>
          </cell>
          <cell r="BD255">
            <v>0</v>
          </cell>
          <cell r="BE255">
            <v>807044.23</v>
          </cell>
          <cell r="BF255">
            <v>0</v>
          </cell>
          <cell r="BG255">
            <v>0</v>
          </cell>
          <cell r="BH255">
            <v>0</v>
          </cell>
          <cell r="BI255">
            <v>1039400.15</v>
          </cell>
          <cell r="BJ255">
            <v>479294.99</v>
          </cell>
          <cell r="BK255">
            <v>280503.2</v>
          </cell>
          <cell r="BL255">
            <v>173114.73</v>
          </cell>
          <cell r="BM255">
            <v>4702873.9000000004</v>
          </cell>
          <cell r="BN255">
            <v>1507909.77</v>
          </cell>
          <cell r="BO255">
            <v>567732.55000000005</v>
          </cell>
          <cell r="BP255">
            <v>0</v>
          </cell>
          <cell r="BQ255">
            <v>517145.24</v>
          </cell>
          <cell r="BR255">
            <v>662780.12</v>
          </cell>
          <cell r="BS255">
            <v>345672.79</v>
          </cell>
          <cell r="BT255">
            <v>3083704.05</v>
          </cell>
          <cell r="BU255">
            <v>318309.62</v>
          </cell>
          <cell r="BV255">
            <v>355035.09</v>
          </cell>
          <cell r="BW255">
            <v>587689.14</v>
          </cell>
          <cell r="BX255">
            <v>617107.36</v>
          </cell>
          <cell r="BY255">
            <v>1194269.5900000001</v>
          </cell>
          <cell r="BZ255">
            <v>492751.67</v>
          </cell>
          <cell r="CA255">
            <v>193219.20000000001</v>
          </cell>
          <cell r="CB255">
            <v>223134.85</v>
          </cell>
        </row>
        <row r="256">
          <cell r="H256">
            <v>7325086.1699999999</v>
          </cell>
          <cell r="I256">
            <v>2085259.93</v>
          </cell>
          <cell r="J256">
            <v>2506083.87</v>
          </cell>
          <cell r="K256">
            <v>1410152.8</v>
          </cell>
          <cell r="L256">
            <v>871622.86</v>
          </cell>
          <cell r="M256">
            <v>419004.85</v>
          </cell>
          <cell r="N256">
            <v>12810918.9</v>
          </cell>
          <cell r="O256">
            <v>2710806</v>
          </cell>
          <cell r="P256">
            <v>710861.35</v>
          </cell>
          <cell r="Q256">
            <v>4064999.87</v>
          </cell>
          <cell r="R256">
            <v>602240.09</v>
          </cell>
          <cell r="S256">
            <v>1931162.34</v>
          </cell>
          <cell r="T256">
            <v>1687126.28</v>
          </cell>
          <cell r="U256">
            <v>2306500.0099999998</v>
          </cell>
          <cell r="V256">
            <v>279648</v>
          </cell>
          <cell r="W256">
            <v>981693.58</v>
          </cell>
          <cell r="X256">
            <v>1096470.99</v>
          </cell>
          <cell r="Y256">
            <v>386196.9</v>
          </cell>
          <cell r="Z256">
            <v>9187737.6799999997</v>
          </cell>
          <cell r="AA256">
            <v>1918155.06</v>
          </cell>
          <cell r="AB256">
            <v>1132823.78</v>
          </cell>
          <cell r="AC256">
            <v>2573749.44</v>
          </cell>
          <cell r="AD256">
            <v>833569.95</v>
          </cell>
          <cell r="AE256">
            <v>1208256</v>
          </cell>
          <cell r="AF256">
            <v>867483.58</v>
          </cell>
          <cell r="AG256">
            <v>492832.46</v>
          </cell>
          <cell r="AH256">
            <v>379778.8</v>
          </cell>
          <cell r="AI256">
            <v>11061287.75</v>
          </cell>
          <cell r="AJ256">
            <v>734236.84</v>
          </cell>
          <cell r="AK256">
            <v>492491.46</v>
          </cell>
          <cell r="AL256">
            <v>518283.03</v>
          </cell>
          <cell r="AM256">
            <v>558134.87</v>
          </cell>
          <cell r="AN256">
            <v>519734.42</v>
          </cell>
          <cell r="AO256">
            <v>595388.39</v>
          </cell>
          <cell r="AP256">
            <v>532086.56999999995</v>
          </cell>
          <cell r="AQ256">
            <v>915148.80000000005</v>
          </cell>
          <cell r="AR256">
            <v>518676.71</v>
          </cell>
          <cell r="AS256">
            <v>631226.57999999996</v>
          </cell>
          <cell r="AT256">
            <v>379623.02</v>
          </cell>
          <cell r="AU256">
            <v>2825062.97</v>
          </cell>
          <cell r="AV256">
            <v>509275.8</v>
          </cell>
          <cell r="AW256">
            <v>543069.31999999995</v>
          </cell>
          <cell r="AX256">
            <v>480426.55</v>
          </cell>
          <cell r="AY256">
            <v>442784.68</v>
          </cell>
          <cell r="AZ256">
            <v>144072.91</v>
          </cell>
          <cell r="BA256">
            <v>341614.25</v>
          </cell>
          <cell r="BB256">
            <v>7374576.4800000004</v>
          </cell>
          <cell r="BC256">
            <v>697853.26</v>
          </cell>
          <cell r="BD256">
            <v>642676.6</v>
          </cell>
          <cell r="BE256">
            <v>1210566.3600000001</v>
          </cell>
          <cell r="BF256">
            <v>1383945.6</v>
          </cell>
          <cell r="BG256">
            <v>0</v>
          </cell>
          <cell r="BH256">
            <v>0</v>
          </cell>
          <cell r="BI256">
            <v>1321777.72</v>
          </cell>
          <cell r="BJ256">
            <v>680927.98</v>
          </cell>
          <cell r="BK256">
            <v>420845.1</v>
          </cell>
          <cell r="BL256">
            <v>259672.1</v>
          </cell>
          <cell r="BM256">
            <v>7054310.8499999996</v>
          </cell>
          <cell r="BN256">
            <v>2261864.67</v>
          </cell>
          <cell r="BO256">
            <v>786632.84</v>
          </cell>
          <cell r="BP256">
            <v>0</v>
          </cell>
          <cell r="BQ256">
            <v>775718.19</v>
          </cell>
          <cell r="BR256">
            <v>994170.18</v>
          </cell>
          <cell r="BS256">
            <v>518509.18</v>
          </cell>
          <cell r="BT256">
            <v>4625556.09</v>
          </cell>
          <cell r="BU256">
            <v>477464.44</v>
          </cell>
          <cell r="BV256">
            <v>532552.65</v>
          </cell>
          <cell r="BW256">
            <v>881533.75</v>
          </cell>
          <cell r="BX256">
            <v>925661.04</v>
          </cell>
          <cell r="BY256">
            <v>1791404.38</v>
          </cell>
          <cell r="BZ256">
            <v>739127.52</v>
          </cell>
          <cell r="CA256">
            <v>289828.8</v>
          </cell>
          <cell r="CB256">
            <v>334702.27</v>
          </cell>
        </row>
        <row r="257">
          <cell r="H257">
            <v>349729.5</v>
          </cell>
          <cell r="I257">
            <v>97993.2</v>
          </cell>
          <cell r="J257">
            <v>73948.2</v>
          </cell>
          <cell r="K257">
            <v>51926.400000000001</v>
          </cell>
          <cell r="L257">
            <v>52951.8</v>
          </cell>
          <cell r="M257">
            <v>0</v>
          </cell>
          <cell r="N257">
            <v>639395.4</v>
          </cell>
          <cell r="O257">
            <v>139854</v>
          </cell>
          <cell r="P257">
            <v>70974</v>
          </cell>
          <cell r="Q257">
            <v>85293.16</v>
          </cell>
          <cell r="R257">
            <v>79754.5</v>
          </cell>
          <cell r="S257">
            <v>72617.66</v>
          </cell>
          <cell r="T257">
            <v>57000</v>
          </cell>
          <cell r="U257">
            <v>48150</v>
          </cell>
          <cell r="V257">
            <v>17438.3</v>
          </cell>
          <cell r="W257">
            <v>84708</v>
          </cell>
          <cell r="X257">
            <v>61626.3</v>
          </cell>
          <cell r="Y257">
            <v>0</v>
          </cell>
          <cell r="Z257">
            <v>353364</v>
          </cell>
          <cell r="AA257">
            <v>8082</v>
          </cell>
          <cell r="AB257">
            <v>81471</v>
          </cell>
          <cell r="AC257">
            <v>107316</v>
          </cell>
          <cell r="AD257">
            <v>30363.43</v>
          </cell>
          <cell r="AE257">
            <v>29085.3</v>
          </cell>
          <cell r="AF257">
            <v>27641.4</v>
          </cell>
          <cell r="AG257">
            <v>0</v>
          </cell>
          <cell r="AH257">
            <v>0</v>
          </cell>
          <cell r="AI257">
            <v>631911.6</v>
          </cell>
          <cell r="AJ257">
            <v>29498.7</v>
          </cell>
          <cell r="AK257">
            <v>49395</v>
          </cell>
          <cell r="AL257">
            <v>53016</v>
          </cell>
          <cell r="AM257">
            <v>14092.8</v>
          </cell>
          <cell r="AN257">
            <v>77791.8</v>
          </cell>
          <cell r="AO257">
            <v>0</v>
          </cell>
          <cell r="AP257">
            <v>40366.800000000003</v>
          </cell>
          <cell r="AQ257">
            <v>57057</v>
          </cell>
          <cell r="AR257">
            <v>44044.2</v>
          </cell>
          <cell r="AS257">
            <v>28897.200000000001</v>
          </cell>
          <cell r="AT257">
            <v>29138.400000000001</v>
          </cell>
          <cell r="AU257">
            <v>415511.7</v>
          </cell>
          <cell r="AV257">
            <v>24325.200000000001</v>
          </cell>
          <cell r="AW257">
            <v>16560.95</v>
          </cell>
          <cell r="AX257">
            <v>60640.2</v>
          </cell>
          <cell r="AY257">
            <v>10830</v>
          </cell>
          <cell r="AZ257">
            <v>0</v>
          </cell>
          <cell r="BA257">
            <v>16743.599999999999</v>
          </cell>
          <cell r="BB257">
            <v>360238.2</v>
          </cell>
          <cell r="BC257">
            <v>29602.2</v>
          </cell>
          <cell r="BD257">
            <v>45839</v>
          </cell>
          <cell r="BE257">
            <v>58266</v>
          </cell>
          <cell r="BF257">
            <v>43396.800000000003</v>
          </cell>
          <cell r="BG257">
            <v>128083.74</v>
          </cell>
          <cell r="BH257">
            <v>0</v>
          </cell>
          <cell r="BI257">
            <v>73766.399999999994</v>
          </cell>
          <cell r="BJ257">
            <v>62679.8</v>
          </cell>
          <cell r="BK257">
            <v>38102.699999999997</v>
          </cell>
          <cell r="BL257">
            <v>0</v>
          </cell>
          <cell r="BM257">
            <v>417541.53</v>
          </cell>
          <cell r="BN257">
            <v>26565.8</v>
          </cell>
          <cell r="BO257">
            <v>58137</v>
          </cell>
          <cell r="BP257">
            <v>0</v>
          </cell>
          <cell r="BQ257">
            <v>0</v>
          </cell>
          <cell r="BR257">
            <v>30942</v>
          </cell>
          <cell r="BS257">
            <v>37212</v>
          </cell>
          <cell r="BT257">
            <v>105483.6</v>
          </cell>
          <cell r="BU257">
            <v>59604.03</v>
          </cell>
          <cell r="BV257">
            <v>44281.8</v>
          </cell>
          <cell r="BW257">
            <v>28457.4</v>
          </cell>
          <cell r="BX257">
            <v>47352</v>
          </cell>
          <cell r="BY257">
            <v>29334</v>
          </cell>
          <cell r="BZ257">
            <v>39802.800000000003</v>
          </cell>
          <cell r="CA257">
            <v>0</v>
          </cell>
          <cell r="CB257">
            <v>0</v>
          </cell>
        </row>
        <row r="258">
          <cell r="H258">
            <v>297433</v>
          </cell>
          <cell r="I258">
            <v>0</v>
          </cell>
          <cell r="J258">
            <v>70232</v>
          </cell>
          <cell r="K258">
            <v>45545</v>
          </cell>
          <cell r="L258">
            <v>0</v>
          </cell>
          <cell r="M258">
            <v>0</v>
          </cell>
          <cell r="N258">
            <v>347676</v>
          </cell>
          <cell r="O258">
            <v>0</v>
          </cell>
          <cell r="P258">
            <v>9900</v>
          </cell>
          <cell r="Q258">
            <v>52200</v>
          </cell>
          <cell r="R258">
            <v>9900</v>
          </cell>
          <cell r="S258">
            <v>4950</v>
          </cell>
          <cell r="T258">
            <v>10500</v>
          </cell>
          <cell r="U258">
            <v>14100</v>
          </cell>
          <cell r="V258">
            <v>10650</v>
          </cell>
          <cell r="W258">
            <v>9450</v>
          </cell>
          <cell r="X258">
            <v>12375</v>
          </cell>
          <cell r="Y258">
            <v>3450</v>
          </cell>
          <cell r="Z258">
            <v>205853</v>
          </cell>
          <cell r="AA258">
            <v>49678</v>
          </cell>
          <cell r="AB258">
            <v>0</v>
          </cell>
          <cell r="AC258">
            <v>53378</v>
          </cell>
          <cell r="AD258">
            <v>933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392830</v>
          </cell>
          <cell r="AJ258">
            <v>8400</v>
          </cell>
          <cell r="AK258">
            <v>4650</v>
          </cell>
          <cell r="AL258">
            <v>4200</v>
          </cell>
          <cell r="AM258">
            <v>4950</v>
          </cell>
          <cell r="AN258">
            <v>6675</v>
          </cell>
          <cell r="AO258">
            <v>6000</v>
          </cell>
          <cell r="AP258">
            <v>15113</v>
          </cell>
          <cell r="AQ258">
            <v>12933</v>
          </cell>
          <cell r="AR258">
            <v>13725</v>
          </cell>
          <cell r="AS258">
            <v>5550</v>
          </cell>
          <cell r="AT258">
            <v>4533</v>
          </cell>
          <cell r="AU258">
            <v>134203</v>
          </cell>
          <cell r="AV258">
            <v>9150</v>
          </cell>
          <cell r="AW258">
            <v>9781</v>
          </cell>
          <cell r="AX258">
            <v>9900</v>
          </cell>
          <cell r="AY258">
            <v>9900</v>
          </cell>
          <cell r="AZ258">
            <v>18122</v>
          </cell>
          <cell r="BA258">
            <v>12499</v>
          </cell>
          <cell r="BB258">
            <v>279129</v>
          </cell>
          <cell r="BC258">
            <v>22981</v>
          </cell>
          <cell r="BD258">
            <v>9750</v>
          </cell>
          <cell r="BE258">
            <v>19500</v>
          </cell>
          <cell r="BF258">
            <v>13500</v>
          </cell>
          <cell r="BG258">
            <v>12300</v>
          </cell>
          <cell r="BH258">
            <v>25374</v>
          </cell>
          <cell r="BI258">
            <v>17850</v>
          </cell>
          <cell r="BJ258">
            <v>9222</v>
          </cell>
          <cell r="BK258">
            <v>9264</v>
          </cell>
          <cell r="BL258">
            <v>4950</v>
          </cell>
          <cell r="BM258">
            <v>184242</v>
          </cell>
          <cell r="BN258">
            <v>106316.5</v>
          </cell>
          <cell r="BO258">
            <v>29590</v>
          </cell>
          <cell r="BP258">
            <v>42999</v>
          </cell>
          <cell r="BQ258">
            <v>9900</v>
          </cell>
          <cell r="BR258">
            <v>9900</v>
          </cell>
          <cell r="BS258">
            <v>14850</v>
          </cell>
          <cell r="BT258">
            <v>118327</v>
          </cell>
          <cell r="BU258">
            <v>0</v>
          </cell>
          <cell r="BV258">
            <v>13260</v>
          </cell>
          <cell r="BW258">
            <v>0</v>
          </cell>
          <cell r="BX258">
            <v>0</v>
          </cell>
          <cell r="BY258">
            <v>78634</v>
          </cell>
          <cell r="BZ258">
            <v>0</v>
          </cell>
          <cell r="CA258">
            <v>0</v>
          </cell>
          <cell r="CB258">
            <v>0</v>
          </cell>
        </row>
        <row r="259">
          <cell r="H259">
            <v>3642933.54</v>
          </cell>
          <cell r="I259">
            <v>716397.5</v>
          </cell>
          <cell r="J259">
            <v>978078</v>
          </cell>
          <cell r="K259">
            <v>321483</v>
          </cell>
          <cell r="L259">
            <v>278663</v>
          </cell>
          <cell r="M259">
            <v>165101</v>
          </cell>
          <cell r="N259">
            <v>5458016</v>
          </cell>
          <cell r="O259">
            <v>669723</v>
          </cell>
          <cell r="P259">
            <v>140958</v>
          </cell>
          <cell r="Q259">
            <v>1718572</v>
          </cell>
          <cell r="R259">
            <v>155226</v>
          </cell>
          <cell r="S259">
            <v>539675</v>
          </cell>
          <cell r="T259">
            <v>1077594</v>
          </cell>
          <cell r="U259">
            <v>716476</v>
          </cell>
          <cell r="V259">
            <v>57595</v>
          </cell>
          <cell r="W259">
            <v>194411</v>
          </cell>
          <cell r="X259">
            <v>192830</v>
          </cell>
          <cell r="Y259">
            <v>245252</v>
          </cell>
          <cell r="Z259">
            <v>2311955</v>
          </cell>
          <cell r="AA259">
            <v>662757.19999999995</v>
          </cell>
          <cell r="AB259">
            <v>254339</v>
          </cell>
          <cell r="AC259">
            <v>877587</v>
          </cell>
          <cell r="AD259">
            <v>268620</v>
          </cell>
          <cell r="AE259">
            <v>315971</v>
          </cell>
          <cell r="AF259">
            <v>276756.5</v>
          </cell>
          <cell r="AG259">
            <v>155443</v>
          </cell>
          <cell r="AH259">
            <v>172569</v>
          </cell>
          <cell r="AI259">
            <v>3880188</v>
          </cell>
          <cell r="AJ259">
            <v>263420</v>
          </cell>
          <cell r="AK259">
            <v>135209</v>
          </cell>
          <cell r="AL259">
            <v>132659</v>
          </cell>
          <cell r="AM259">
            <v>143188</v>
          </cell>
          <cell r="AN259">
            <v>272393.2</v>
          </cell>
          <cell r="AO259">
            <v>268515</v>
          </cell>
          <cell r="AP259">
            <v>250248</v>
          </cell>
          <cell r="AQ259">
            <v>323866</v>
          </cell>
          <cell r="AR259">
            <v>204828</v>
          </cell>
          <cell r="AS259">
            <v>177610</v>
          </cell>
          <cell r="AT259">
            <v>143861</v>
          </cell>
          <cell r="AU259">
            <v>1353689</v>
          </cell>
          <cell r="AV259">
            <v>173045</v>
          </cell>
          <cell r="AW259">
            <v>184335</v>
          </cell>
          <cell r="AX259">
            <v>174186.87</v>
          </cell>
          <cell r="AY259">
            <v>165666</v>
          </cell>
          <cell r="AZ259">
            <v>77421</v>
          </cell>
          <cell r="BA259">
            <v>148391</v>
          </cell>
          <cell r="BB259">
            <v>2230230</v>
          </cell>
          <cell r="BC259">
            <v>256680</v>
          </cell>
          <cell r="BD259">
            <v>198407</v>
          </cell>
          <cell r="BE259">
            <v>393157</v>
          </cell>
          <cell r="BF259">
            <v>401885</v>
          </cell>
          <cell r="BG259">
            <v>258906</v>
          </cell>
          <cell r="BH259">
            <v>581614</v>
          </cell>
          <cell r="BI259">
            <v>421200</v>
          </cell>
          <cell r="BJ259">
            <v>302861</v>
          </cell>
          <cell r="BK259">
            <v>90063</v>
          </cell>
          <cell r="BL259">
            <v>81226</v>
          </cell>
          <cell r="BM259">
            <v>1760943</v>
          </cell>
          <cell r="BN259">
            <v>819510</v>
          </cell>
          <cell r="BO259">
            <v>207385</v>
          </cell>
          <cell r="BP259">
            <v>99820</v>
          </cell>
          <cell r="BQ259">
            <v>164330</v>
          </cell>
          <cell r="BR259">
            <v>282057</v>
          </cell>
          <cell r="BS259">
            <v>137184</v>
          </cell>
          <cell r="BT259">
            <v>1652314</v>
          </cell>
          <cell r="BU259">
            <v>217094</v>
          </cell>
          <cell r="BV259">
            <v>205090</v>
          </cell>
          <cell r="BW259">
            <v>384541</v>
          </cell>
          <cell r="BX259">
            <v>320021</v>
          </cell>
          <cell r="BY259">
            <v>731797</v>
          </cell>
          <cell r="BZ259">
            <v>202658</v>
          </cell>
          <cell r="CA259">
            <v>168549</v>
          </cell>
          <cell r="CB259">
            <v>144661</v>
          </cell>
        </row>
        <row r="260">
          <cell r="H260">
            <v>32800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112000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48000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91822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27000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60000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192000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</row>
        <row r="261">
          <cell r="H261">
            <v>606798.98</v>
          </cell>
          <cell r="I261">
            <v>77583.58</v>
          </cell>
          <cell r="J261">
            <v>90940.46</v>
          </cell>
          <cell r="K261">
            <v>64306.6</v>
          </cell>
          <cell r="L261">
            <v>84204</v>
          </cell>
          <cell r="M261">
            <v>48312.160000000003</v>
          </cell>
          <cell r="N261">
            <v>1173766.93</v>
          </cell>
          <cell r="O261">
            <v>81247.61</v>
          </cell>
          <cell r="P261">
            <v>0</v>
          </cell>
          <cell r="Q261">
            <v>348291.96</v>
          </cell>
          <cell r="R261">
            <v>0</v>
          </cell>
          <cell r="S261">
            <v>193304.61</v>
          </cell>
          <cell r="T261">
            <v>176218.2</v>
          </cell>
          <cell r="U261">
            <v>72166.13</v>
          </cell>
          <cell r="V261">
            <v>24755.200000000001</v>
          </cell>
          <cell r="W261">
            <v>9542.6</v>
          </cell>
          <cell r="X261">
            <v>0</v>
          </cell>
          <cell r="Y261">
            <v>0</v>
          </cell>
          <cell r="Z261">
            <v>363506.15</v>
          </cell>
          <cell r="AA261">
            <v>114792.8</v>
          </cell>
          <cell r="AB261">
            <v>60861.53</v>
          </cell>
          <cell r="AC261">
            <v>0</v>
          </cell>
          <cell r="AD261">
            <v>28500</v>
          </cell>
          <cell r="AE261">
            <v>12366.3</v>
          </cell>
          <cell r="AF261">
            <v>0</v>
          </cell>
          <cell r="AG261">
            <v>0</v>
          </cell>
          <cell r="AH261">
            <v>14942.6</v>
          </cell>
          <cell r="AI261">
            <v>473545.12</v>
          </cell>
          <cell r="AJ261">
            <v>16442.400000000001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56578.400000000001</v>
          </cell>
          <cell r="AR261">
            <v>13740.4</v>
          </cell>
          <cell r="AS261">
            <v>22666</v>
          </cell>
          <cell r="AT261">
            <v>0</v>
          </cell>
          <cell r="AU261">
            <v>254157.28</v>
          </cell>
          <cell r="AV261">
            <v>0</v>
          </cell>
          <cell r="AW261">
            <v>4693.2</v>
          </cell>
          <cell r="AX261">
            <v>48885.8</v>
          </cell>
          <cell r="AY261">
            <v>0</v>
          </cell>
          <cell r="AZ261">
            <v>0</v>
          </cell>
          <cell r="BA261">
            <v>0</v>
          </cell>
          <cell r="BB261">
            <v>352082.21</v>
          </cell>
          <cell r="BC261">
            <v>0</v>
          </cell>
          <cell r="BD261">
            <v>0</v>
          </cell>
          <cell r="BE261">
            <v>104177.52</v>
          </cell>
          <cell r="BF261">
            <v>81106.38</v>
          </cell>
          <cell r="BG261">
            <v>0</v>
          </cell>
          <cell r="BH261">
            <v>121543.72</v>
          </cell>
          <cell r="BI261">
            <v>133968.20000000001</v>
          </cell>
          <cell r="BJ261">
            <v>0</v>
          </cell>
          <cell r="BK261">
            <v>22748.799999999999</v>
          </cell>
          <cell r="BL261">
            <v>0</v>
          </cell>
          <cell r="BM261">
            <v>482322.64</v>
          </cell>
          <cell r="BN261">
            <v>280307</v>
          </cell>
          <cell r="BO261">
            <v>0</v>
          </cell>
          <cell r="BP261">
            <v>41704.199999999997</v>
          </cell>
          <cell r="BQ261">
            <v>0</v>
          </cell>
          <cell r="BR261">
            <v>81127.45</v>
          </cell>
          <cell r="BS261">
            <v>0</v>
          </cell>
          <cell r="BT261">
            <v>288361.09999999998</v>
          </cell>
          <cell r="BU261">
            <v>4314</v>
          </cell>
          <cell r="BV261">
            <v>12900.8</v>
          </cell>
          <cell r="BW261">
            <v>39319.599999999999</v>
          </cell>
          <cell r="BX261">
            <v>84867.74</v>
          </cell>
          <cell r="BY261">
            <v>194352.6</v>
          </cell>
          <cell r="BZ261">
            <v>30205.4</v>
          </cell>
          <cell r="CA261">
            <v>1934</v>
          </cell>
          <cell r="CB261">
            <v>0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17724</v>
          </cell>
          <cell r="AA262">
            <v>0</v>
          </cell>
          <cell r="AB262">
            <v>0</v>
          </cell>
          <cell r="AC262">
            <v>4896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32628</v>
          </cell>
          <cell r="AJ262">
            <v>1147.5</v>
          </cell>
          <cell r="AK262">
            <v>11344</v>
          </cell>
          <cell r="AL262">
            <v>573.75</v>
          </cell>
          <cell r="AM262">
            <v>0</v>
          </cell>
          <cell r="AN262">
            <v>573.75</v>
          </cell>
          <cell r="AO262">
            <v>387.17</v>
          </cell>
          <cell r="AP262">
            <v>1721.25</v>
          </cell>
          <cell r="AQ262">
            <v>1721.25</v>
          </cell>
          <cell r="AR262">
            <v>1721.25</v>
          </cell>
          <cell r="AS262">
            <v>573.75</v>
          </cell>
          <cell r="AT262">
            <v>13200</v>
          </cell>
          <cell r="AU262">
            <v>12369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24243.96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15673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883</v>
          </cell>
          <cell r="BS262">
            <v>1392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7236</v>
          </cell>
          <cell r="BZ262">
            <v>0</v>
          </cell>
          <cell r="CA262">
            <v>0</v>
          </cell>
          <cell r="CB262">
            <v>0</v>
          </cell>
        </row>
        <row r="263">
          <cell r="H263">
            <v>250000</v>
          </cell>
          <cell r="I263">
            <v>43919</v>
          </cell>
          <cell r="J263">
            <v>68000</v>
          </cell>
          <cell r="K263">
            <v>38400</v>
          </cell>
          <cell r="L263">
            <v>24400</v>
          </cell>
          <cell r="M263">
            <v>12000</v>
          </cell>
          <cell r="N263">
            <v>505549</v>
          </cell>
          <cell r="O263">
            <v>95537</v>
          </cell>
          <cell r="P263">
            <v>14358</v>
          </cell>
          <cell r="Q263">
            <v>182000</v>
          </cell>
          <cell r="R263">
            <v>14651</v>
          </cell>
          <cell r="S263">
            <v>52493</v>
          </cell>
          <cell r="T263">
            <v>103307.75</v>
          </cell>
          <cell r="U263">
            <v>70000</v>
          </cell>
          <cell r="V263">
            <v>5800</v>
          </cell>
          <cell r="W263">
            <v>17307</v>
          </cell>
          <cell r="X263">
            <v>35757</v>
          </cell>
          <cell r="Y263">
            <v>38090</v>
          </cell>
          <cell r="Z263">
            <v>191514.32</v>
          </cell>
          <cell r="AA263">
            <v>44000</v>
          </cell>
          <cell r="AB263">
            <v>18600</v>
          </cell>
          <cell r="AC263">
            <v>59460</v>
          </cell>
          <cell r="AD263">
            <v>25341</v>
          </cell>
          <cell r="AE263">
            <v>2225</v>
          </cell>
          <cell r="AF263">
            <v>32000</v>
          </cell>
          <cell r="AG263">
            <v>0</v>
          </cell>
          <cell r="AH263">
            <v>15600</v>
          </cell>
          <cell r="AI263">
            <v>307372</v>
          </cell>
          <cell r="AJ263">
            <v>20342</v>
          </cell>
          <cell r="AK263">
            <v>0</v>
          </cell>
          <cell r="AL263">
            <v>14200</v>
          </cell>
          <cell r="AM263">
            <v>12400</v>
          </cell>
          <cell r="AN263">
            <v>23866</v>
          </cell>
          <cell r="AO263">
            <v>20000</v>
          </cell>
          <cell r="AP263">
            <v>19200</v>
          </cell>
          <cell r="AQ263">
            <v>28200</v>
          </cell>
          <cell r="AR263">
            <v>17469</v>
          </cell>
          <cell r="AS263">
            <v>17636</v>
          </cell>
          <cell r="AT263">
            <v>0</v>
          </cell>
          <cell r="AU263">
            <v>118979</v>
          </cell>
          <cell r="AV263">
            <v>17200</v>
          </cell>
          <cell r="AW263">
            <v>17600</v>
          </cell>
          <cell r="AX263">
            <v>16200</v>
          </cell>
          <cell r="AY263">
            <v>14800</v>
          </cell>
          <cell r="AZ263">
            <v>9800</v>
          </cell>
          <cell r="BA263">
            <v>14600</v>
          </cell>
          <cell r="BB263">
            <v>148914.04</v>
          </cell>
          <cell r="BC263">
            <v>29000</v>
          </cell>
          <cell r="BD263">
            <v>19261</v>
          </cell>
          <cell r="BE263">
            <v>43108</v>
          </cell>
          <cell r="BF263">
            <v>0</v>
          </cell>
          <cell r="BG263">
            <v>0</v>
          </cell>
          <cell r="BH263">
            <v>56000</v>
          </cell>
          <cell r="BI263">
            <v>44000</v>
          </cell>
          <cell r="BJ263">
            <v>32580</v>
          </cell>
          <cell r="BK263">
            <v>7800</v>
          </cell>
          <cell r="BL263">
            <v>8639</v>
          </cell>
          <cell r="BM263">
            <v>113073</v>
          </cell>
          <cell r="BN263">
            <v>78000</v>
          </cell>
          <cell r="BO263">
            <v>0</v>
          </cell>
          <cell r="BP263">
            <v>0</v>
          </cell>
          <cell r="BQ263">
            <v>16135</v>
          </cell>
          <cell r="BR263">
            <v>24717</v>
          </cell>
          <cell r="BS263">
            <v>8735</v>
          </cell>
          <cell r="BT263">
            <v>179111</v>
          </cell>
          <cell r="BU263">
            <v>14400</v>
          </cell>
          <cell r="BV263">
            <v>19600</v>
          </cell>
          <cell r="BW263">
            <v>34948</v>
          </cell>
          <cell r="BX263">
            <v>31600</v>
          </cell>
          <cell r="BY263">
            <v>49211</v>
          </cell>
          <cell r="BZ263">
            <v>20200</v>
          </cell>
          <cell r="CA263">
            <v>212</v>
          </cell>
          <cell r="CB263">
            <v>10800</v>
          </cell>
        </row>
        <row r="264">
          <cell r="H264">
            <v>1593730</v>
          </cell>
          <cell r="I264">
            <v>753545</v>
          </cell>
          <cell r="J264">
            <v>222130</v>
          </cell>
          <cell r="K264">
            <v>137240</v>
          </cell>
          <cell r="L264">
            <v>215615</v>
          </cell>
          <cell r="M264">
            <v>2100</v>
          </cell>
          <cell r="N264">
            <v>1800823.25</v>
          </cell>
          <cell r="O264">
            <v>324310</v>
          </cell>
          <cell r="P264">
            <v>147450</v>
          </cell>
          <cell r="Q264">
            <v>565416</v>
          </cell>
          <cell r="R264">
            <v>106900</v>
          </cell>
          <cell r="S264">
            <v>293750</v>
          </cell>
          <cell r="T264">
            <v>423850</v>
          </cell>
          <cell r="U264">
            <v>560607</v>
          </cell>
          <cell r="V264">
            <v>67450</v>
          </cell>
          <cell r="W264">
            <v>199350</v>
          </cell>
          <cell r="X264">
            <v>92315</v>
          </cell>
          <cell r="Y264">
            <v>17802</v>
          </cell>
          <cell r="Z264">
            <v>1969960.5</v>
          </cell>
          <cell r="AA264">
            <v>586205</v>
          </cell>
          <cell r="AB264">
            <v>180315</v>
          </cell>
          <cell r="AC264">
            <v>592850</v>
          </cell>
          <cell r="AD264">
            <v>44550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1656081</v>
          </cell>
          <cell r="AJ264">
            <v>0</v>
          </cell>
          <cell r="AK264">
            <v>127778.25</v>
          </cell>
          <cell r="AL264">
            <v>47684.25</v>
          </cell>
          <cell r="AM264">
            <v>94250</v>
          </cell>
          <cell r="AN264">
            <v>215743.25</v>
          </cell>
          <cell r="AO264">
            <v>153560</v>
          </cell>
          <cell r="AP264">
            <v>118795</v>
          </cell>
          <cell r="AQ264">
            <v>219480</v>
          </cell>
          <cell r="AR264">
            <v>23564.75</v>
          </cell>
          <cell r="AS264">
            <v>246261.5</v>
          </cell>
          <cell r="AT264">
            <v>33250</v>
          </cell>
          <cell r="AU264">
            <v>1160219</v>
          </cell>
          <cell r="AV264">
            <v>120005</v>
          </cell>
          <cell r="AW264">
            <v>126741.5</v>
          </cell>
          <cell r="AX264">
            <v>56355</v>
          </cell>
          <cell r="AY264">
            <v>281785</v>
          </cell>
          <cell r="AZ264">
            <v>2850</v>
          </cell>
          <cell r="BA264">
            <v>77598.5</v>
          </cell>
          <cell r="BB264">
            <v>1343506.5</v>
          </cell>
          <cell r="BC264">
            <v>38754</v>
          </cell>
          <cell r="BD264">
            <v>152967.5</v>
          </cell>
          <cell r="BE264">
            <v>744539.5</v>
          </cell>
          <cell r="BF264">
            <v>316512.5</v>
          </cell>
          <cell r="BG264">
            <v>12180</v>
          </cell>
          <cell r="BH264">
            <v>323690</v>
          </cell>
          <cell r="BI264">
            <v>0</v>
          </cell>
          <cell r="BJ264">
            <v>313150</v>
          </cell>
          <cell r="BK264">
            <v>85186</v>
          </cell>
          <cell r="BL264">
            <v>21950</v>
          </cell>
          <cell r="BM264">
            <v>888453</v>
          </cell>
          <cell r="BN264">
            <v>622591.75</v>
          </cell>
          <cell r="BO264">
            <v>176361.25</v>
          </cell>
          <cell r="BP264">
            <v>141560.25</v>
          </cell>
          <cell r="BQ264">
            <v>197396</v>
          </cell>
          <cell r="BR264">
            <v>148340</v>
          </cell>
          <cell r="BS264">
            <v>175015</v>
          </cell>
          <cell r="BT264">
            <v>856468.75</v>
          </cell>
          <cell r="BU264">
            <v>116870</v>
          </cell>
          <cell r="BV264">
            <v>166434</v>
          </cell>
          <cell r="BW264">
            <v>118280</v>
          </cell>
          <cell r="BX264">
            <v>221397</v>
          </cell>
          <cell r="BY264">
            <v>148230</v>
          </cell>
          <cell r="BZ264">
            <v>174610</v>
          </cell>
          <cell r="CA264">
            <v>39471</v>
          </cell>
          <cell r="CB264">
            <v>16303</v>
          </cell>
        </row>
        <row r="265">
          <cell r="H265">
            <v>558360.5</v>
          </cell>
          <cell r="I265">
            <v>437976.75</v>
          </cell>
          <cell r="J265">
            <v>111938</v>
          </cell>
          <cell r="K265">
            <v>96134.5</v>
          </cell>
          <cell r="L265">
            <v>33153</v>
          </cell>
          <cell r="M265">
            <v>0</v>
          </cell>
          <cell r="N265">
            <v>2780249.25</v>
          </cell>
          <cell r="O265">
            <v>302420</v>
          </cell>
          <cell r="P265">
            <v>93206</v>
          </cell>
          <cell r="Q265">
            <v>603946.5</v>
          </cell>
          <cell r="R265">
            <v>30770</v>
          </cell>
          <cell r="S265">
            <v>279173</v>
          </cell>
          <cell r="T265">
            <v>423046.9</v>
          </cell>
          <cell r="U265">
            <v>232338</v>
          </cell>
          <cell r="V265">
            <v>0</v>
          </cell>
          <cell r="W265">
            <v>62655</v>
          </cell>
          <cell r="X265">
            <v>1113000.5</v>
          </cell>
          <cell r="Y265">
            <v>34790</v>
          </cell>
          <cell r="Z265">
            <v>234479.75</v>
          </cell>
          <cell r="AA265">
            <v>242225</v>
          </cell>
          <cell r="AB265">
            <v>155627</v>
          </cell>
          <cell r="AC265">
            <v>215600</v>
          </cell>
          <cell r="AD265">
            <v>85850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1299374.5</v>
          </cell>
          <cell r="AJ265">
            <v>85240.5</v>
          </cell>
          <cell r="AK265">
            <v>7010</v>
          </cell>
          <cell r="AL265">
            <v>1526</v>
          </cell>
          <cell r="AM265">
            <v>39544</v>
          </cell>
          <cell r="AN265">
            <v>29425</v>
          </cell>
          <cell r="AO265">
            <v>0</v>
          </cell>
          <cell r="AP265">
            <v>30594</v>
          </cell>
          <cell r="AQ265">
            <v>120444.5</v>
          </cell>
          <cell r="AR265">
            <v>33070</v>
          </cell>
          <cell r="AS265">
            <v>19788</v>
          </cell>
          <cell r="AT265">
            <v>38915.5</v>
          </cell>
          <cell r="AU265">
            <v>240448.5</v>
          </cell>
          <cell r="AV265">
            <v>179147.5</v>
          </cell>
          <cell r="AW265">
            <v>30488</v>
          </cell>
          <cell r="AX265">
            <v>93897</v>
          </cell>
          <cell r="AY265">
            <v>32285</v>
          </cell>
          <cell r="AZ265">
            <v>2450</v>
          </cell>
          <cell r="BA265">
            <v>58758</v>
          </cell>
          <cell r="BB265">
            <v>824069.2</v>
          </cell>
          <cell r="BC265">
            <v>21969</v>
          </cell>
          <cell r="BD265">
            <v>200</v>
          </cell>
          <cell r="BE265">
            <v>52545</v>
          </cell>
          <cell r="BF265">
            <v>92767</v>
          </cell>
          <cell r="BG265">
            <v>0</v>
          </cell>
          <cell r="BH265">
            <v>594537</v>
          </cell>
          <cell r="BI265">
            <v>180548.5</v>
          </cell>
          <cell r="BJ265">
            <v>38572</v>
          </cell>
          <cell r="BK265">
            <v>52985</v>
          </cell>
          <cell r="BL265">
            <v>35775.5</v>
          </cell>
          <cell r="BM265">
            <v>530651</v>
          </cell>
          <cell r="BN265">
            <v>272179.25</v>
          </cell>
          <cell r="BO265">
            <v>0</v>
          </cell>
          <cell r="BP265">
            <v>25499</v>
          </cell>
          <cell r="BQ265">
            <v>51180</v>
          </cell>
          <cell r="BR265">
            <v>131474</v>
          </cell>
          <cell r="BS265">
            <v>99111</v>
          </cell>
          <cell r="BT265">
            <v>810643.5</v>
          </cell>
          <cell r="BU265">
            <v>27060</v>
          </cell>
          <cell r="BV265">
            <v>57062</v>
          </cell>
          <cell r="BW265">
            <v>80005.75</v>
          </cell>
          <cell r="BX265">
            <v>272338.56</v>
          </cell>
          <cell r="BY265">
            <v>14857</v>
          </cell>
          <cell r="BZ265">
            <v>12915</v>
          </cell>
          <cell r="CA265">
            <v>2370</v>
          </cell>
          <cell r="CB265">
            <v>1470</v>
          </cell>
        </row>
        <row r="266"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27928.799999999999</v>
          </cell>
          <cell r="AA266">
            <v>0</v>
          </cell>
          <cell r="AB266">
            <v>0</v>
          </cell>
          <cell r="AC266">
            <v>0</v>
          </cell>
          <cell r="AD266">
            <v>8000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76655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9330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</row>
        <row r="267"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3000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860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8623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</row>
        <row r="268">
          <cell r="H268">
            <v>39239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71427.5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68500</v>
          </cell>
          <cell r="U268">
            <v>0</v>
          </cell>
          <cell r="V268">
            <v>0</v>
          </cell>
          <cell r="W268">
            <v>0</v>
          </cell>
          <cell r="X268">
            <v>10000</v>
          </cell>
          <cell r="Y268">
            <v>0</v>
          </cell>
          <cell r="Z268">
            <v>25271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45130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30000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8004.95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7825</v>
          </cell>
          <cell r="BJ268">
            <v>0</v>
          </cell>
          <cell r="BK268">
            <v>0</v>
          </cell>
          <cell r="BL268">
            <v>46703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</row>
        <row r="269">
          <cell r="H269"/>
          <cell r="I269"/>
          <cell r="J269"/>
          <cell r="K269"/>
          <cell r="L269"/>
          <cell r="M269"/>
          <cell r="N269"/>
          <cell r="O269"/>
          <cell r="P269"/>
          <cell r="Q269"/>
          <cell r="R269"/>
          <cell r="S269"/>
          <cell r="T269"/>
          <cell r="U269"/>
          <cell r="V269"/>
          <cell r="W269"/>
          <cell r="X269"/>
          <cell r="Y269"/>
          <cell r="Z269"/>
          <cell r="AA269"/>
          <cell r="AB269"/>
          <cell r="AC269"/>
          <cell r="AD269"/>
          <cell r="AE269"/>
          <cell r="AF269"/>
          <cell r="AG269"/>
          <cell r="AH269"/>
          <cell r="AI269"/>
          <cell r="AJ269"/>
          <cell r="AK269"/>
          <cell r="AL269"/>
          <cell r="AM269"/>
          <cell r="AN269"/>
          <cell r="AO269"/>
          <cell r="AP269"/>
          <cell r="AQ269"/>
          <cell r="AR269"/>
          <cell r="AS269"/>
          <cell r="AT269"/>
          <cell r="AU269"/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/>
          <cell r="BG269"/>
          <cell r="BH269"/>
          <cell r="BI269"/>
          <cell r="BJ269"/>
          <cell r="BK269"/>
          <cell r="BL269"/>
          <cell r="BM269"/>
          <cell r="BN269"/>
          <cell r="BO269"/>
          <cell r="BP269"/>
          <cell r="BQ269"/>
          <cell r="BR269"/>
          <cell r="BS269"/>
          <cell r="BT269"/>
          <cell r="BU269"/>
          <cell r="BV269"/>
          <cell r="BW269"/>
          <cell r="BX269"/>
          <cell r="BY269"/>
          <cell r="BZ269"/>
          <cell r="CA269"/>
          <cell r="CB269"/>
        </row>
        <row r="270">
          <cell r="H270"/>
          <cell r="I270"/>
          <cell r="J270"/>
          <cell r="K270"/>
          <cell r="L270"/>
          <cell r="M270"/>
          <cell r="N270"/>
          <cell r="O270"/>
          <cell r="P270"/>
          <cell r="Q270"/>
          <cell r="R270"/>
          <cell r="S270"/>
          <cell r="T270"/>
          <cell r="U270"/>
          <cell r="V270"/>
          <cell r="W270"/>
          <cell r="X270"/>
          <cell r="Y270"/>
          <cell r="Z270"/>
          <cell r="AA270"/>
          <cell r="AB270"/>
          <cell r="AC270"/>
          <cell r="AD270"/>
          <cell r="AE270"/>
          <cell r="AF270"/>
          <cell r="AG270"/>
          <cell r="AH270"/>
          <cell r="AI270"/>
          <cell r="AJ270"/>
          <cell r="AK270"/>
          <cell r="AL270"/>
          <cell r="AM270"/>
          <cell r="AN270"/>
          <cell r="AO270"/>
          <cell r="AP270"/>
          <cell r="AQ270"/>
          <cell r="AR270"/>
          <cell r="AS270"/>
          <cell r="AT270"/>
          <cell r="AU270"/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/>
          <cell r="BG270"/>
          <cell r="BH270"/>
          <cell r="BI270"/>
          <cell r="BJ270"/>
          <cell r="BK270"/>
          <cell r="BL270"/>
          <cell r="BM270"/>
          <cell r="BN270"/>
          <cell r="BO270"/>
          <cell r="BP270"/>
          <cell r="BQ270"/>
          <cell r="BR270"/>
          <cell r="BS270"/>
          <cell r="BT270"/>
          <cell r="BU270"/>
          <cell r="BV270"/>
          <cell r="BW270"/>
          <cell r="BX270"/>
          <cell r="BY270"/>
          <cell r="BZ270"/>
          <cell r="CA270"/>
          <cell r="CB270"/>
        </row>
        <row r="271">
          <cell r="H271">
            <v>238059.87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361109.07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114895.8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59168.22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206779.2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87166.8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99781.5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</row>
        <row r="272"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/>
          <cell r="V272"/>
          <cell r="W272"/>
          <cell r="X272"/>
          <cell r="Y272"/>
          <cell r="Z272"/>
          <cell r="AA272"/>
          <cell r="AB272"/>
          <cell r="AC272"/>
          <cell r="AD272"/>
          <cell r="AE272"/>
          <cell r="AF272"/>
          <cell r="AG272"/>
          <cell r="AH272"/>
          <cell r="AI272"/>
          <cell r="AJ272"/>
          <cell r="AK272"/>
          <cell r="AL272"/>
          <cell r="AM272"/>
          <cell r="AN272"/>
          <cell r="AO272"/>
          <cell r="AP272"/>
          <cell r="AQ272"/>
          <cell r="AR272"/>
          <cell r="AS272"/>
          <cell r="AT272"/>
          <cell r="AU272"/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/>
          <cell r="BG272"/>
          <cell r="BH272"/>
          <cell r="BI272"/>
          <cell r="BJ272"/>
          <cell r="BK272"/>
          <cell r="BL272"/>
          <cell r="BM272"/>
          <cell r="BN272"/>
          <cell r="BO272"/>
          <cell r="BP272"/>
          <cell r="BQ272"/>
          <cell r="BR272"/>
          <cell r="BS272"/>
          <cell r="BT272"/>
          <cell r="BU272"/>
          <cell r="BV272"/>
          <cell r="BW272"/>
          <cell r="BX272"/>
          <cell r="BY272"/>
          <cell r="BZ272"/>
          <cell r="CA272"/>
          <cell r="CB272"/>
        </row>
        <row r="273">
          <cell r="H273">
            <v>155020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408575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498725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28700</v>
          </cell>
          <cell r="AH273">
            <v>0</v>
          </cell>
          <cell r="AI273">
            <v>258000</v>
          </cell>
          <cell r="AJ273">
            <v>440658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252990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65432.5</v>
          </cell>
          <cell r="BC273">
            <v>0</v>
          </cell>
          <cell r="BD273">
            <v>6100</v>
          </cell>
          <cell r="BE273">
            <v>0</v>
          </cell>
          <cell r="BF273">
            <v>0</v>
          </cell>
          <cell r="BG273">
            <v>235925</v>
          </cell>
          <cell r="BH273">
            <v>0</v>
          </cell>
          <cell r="BI273">
            <v>87304</v>
          </cell>
          <cell r="BJ273">
            <v>0</v>
          </cell>
          <cell r="BK273">
            <v>0</v>
          </cell>
          <cell r="BL273">
            <v>0</v>
          </cell>
          <cell r="BM273">
            <v>163260</v>
          </cell>
          <cell r="BN273">
            <v>0</v>
          </cell>
          <cell r="BO273">
            <v>0</v>
          </cell>
          <cell r="BP273">
            <v>54353.5</v>
          </cell>
          <cell r="BQ273">
            <v>0</v>
          </cell>
          <cell r="BR273">
            <v>0</v>
          </cell>
          <cell r="BS273">
            <v>0</v>
          </cell>
          <cell r="BT273">
            <v>43900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B273">
            <v>0</v>
          </cell>
        </row>
        <row r="274">
          <cell r="H274">
            <v>168993.25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1151033</v>
          </cell>
          <cell r="O274">
            <v>0</v>
          </cell>
          <cell r="P274">
            <v>0</v>
          </cell>
          <cell r="Q274">
            <v>600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310</v>
          </cell>
          <cell r="X274">
            <v>0</v>
          </cell>
          <cell r="Y274">
            <v>20025</v>
          </cell>
          <cell r="Z274">
            <v>56620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4480</v>
          </cell>
          <cell r="AH274">
            <v>0</v>
          </cell>
          <cell r="AI274">
            <v>245928.01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6613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72936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810</v>
          </cell>
          <cell r="BA274">
            <v>0</v>
          </cell>
          <cell r="BB274">
            <v>185749</v>
          </cell>
          <cell r="BC274">
            <v>0</v>
          </cell>
          <cell r="BD274">
            <v>9650</v>
          </cell>
          <cell r="BE274">
            <v>0</v>
          </cell>
          <cell r="BF274">
            <v>0</v>
          </cell>
          <cell r="BG274">
            <v>15728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135217</v>
          </cell>
          <cell r="BN274">
            <v>7086</v>
          </cell>
          <cell r="BO274">
            <v>33093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3827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13994.63</v>
          </cell>
          <cell r="BZ274">
            <v>0</v>
          </cell>
          <cell r="CA274">
            <v>0</v>
          </cell>
          <cell r="CB274">
            <v>0</v>
          </cell>
        </row>
        <row r="275"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10000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7664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</row>
        <row r="276">
          <cell r="H276">
            <v>14000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5092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0</v>
          </cell>
        </row>
        <row r="277"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6256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8000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17331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511.2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B277">
            <v>0</v>
          </cell>
        </row>
        <row r="278"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240000</v>
          </cell>
          <cell r="Q278">
            <v>0</v>
          </cell>
          <cell r="R278">
            <v>160000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120000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680000</v>
          </cell>
          <cell r="AC278">
            <v>0</v>
          </cell>
          <cell r="AD278">
            <v>80000</v>
          </cell>
          <cell r="AE278">
            <v>240000</v>
          </cell>
          <cell r="AF278">
            <v>40000</v>
          </cell>
          <cell r="AG278">
            <v>0</v>
          </cell>
          <cell r="AH278">
            <v>400000</v>
          </cell>
          <cell r="AI278">
            <v>1700000</v>
          </cell>
          <cell r="AJ278">
            <v>320000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950000</v>
          </cell>
          <cell r="BD278">
            <v>0</v>
          </cell>
          <cell r="BE278">
            <v>0</v>
          </cell>
          <cell r="BF278">
            <v>0</v>
          </cell>
          <cell r="BG278">
            <v>100000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80000</v>
          </cell>
          <cell r="BM278">
            <v>0</v>
          </cell>
          <cell r="BN278">
            <v>240000</v>
          </cell>
          <cell r="BO278">
            <v>400000</v>
          </cell>
          <cell r="BP278">
            <v>0</v>
          </cell>
          <cell r="BQ278">
            <v>0</v>
          </cell>
          <cell r="BR278">
            <v>0</v>
          </cell>
          <cell r="BS278">
            <v>80000</v>
          </cell>
          <cell r="BT278">
            <v>0</v>
          </cell>
          <cell r="BU278">
            <v>0</v>
          </cell>
          <cell r="BV278">
            <v>0</v>
          </cell>
          <cell r="BW278">
            <v>320000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</row>
        <row r="279">
          <cell r="H279">
            <v>0</v>
          </cell>
          <cell r="I279">
            <v>6600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60000</v>
          </cell>
          <cell r="P279">
            <v>0</v>
          </cell>
          <cell r="Q279">
            <v>50000</v>
          </cell>
          <cell r="R279">
            <v>0</v>
          </cell>
          <cell r="S279">
            <v>0</v>
          </cell>
          <cell r="T279">
            <v>50000</v>
          </cell>
          <cell r="U279">
            <v>68160</v>
          </cell>
          <cell r="V279">
            <v>0</v>
          </cell>
          <cell r="W279">
            <v>3180</v>
          </cell>
          <cell r="X279">
            <v>0</v>
          </cell>
          <cell r="Y279">
            <v>0</v>
          </cell>
          <cell r="Z279">
            <v>472200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16085</v>
          </cell>
          <cell r="AV279">
            <v>3565</v>
          </cell>
          <cell r="AW279">
            <v>3065</v>
          </cell>
          <cell r="AX279">
            <v>6150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30128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17400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</row>
        <row r="280">
          <cell r="H280">
            <v>1554730.56</v>
          </cell>
          <cell r="I280">
            <v>424205</v>
          </cell>
          <cell r="J280">
            <v>482342</v>
          </cell>
          <cell r="K280">
            <v>176143</v>
          </cell>
          <cell r="L280">
            <v>176168.48</v>
          </cell>
          <cell r="M280">
            <v>114934.8</v>
          </cell>
          <cell r="N280">
            <v>1895326</v>
          </cell>
          <cell r="O280">
            <v>704110.34</v>
          </cell>
          <cell r="P280">
            <v>58969.16</v>
          </cell>
          <cell r="Q280">
            <v>1938349.22</v>
          </cell>
          <cell r="R280">
            <v>120594</v>
          </cell>
          <cell r="S280">
            <v>155087</v>
          </cell>
          <cell r="T280">
            <v>288825</v>
          </cell>
          <cell r="U280">
            <v>134665</v>
          </cell>
          <cell r="V280">
            <v>81000</v>
          </cell>
          <cell r="W280">
            <v>51080.7</v>
          </cell>
          <cell r="X280">
            <v>0</v>
          </cell>
          <cell r="Y280">
            <v>74700</v>
          </cell>
          <cell r="Z280">
            <v>372916</v>
          </cell>
          <cell r="AA280">
            <v>399785</v>
          </cell>
          <cell r="AB280">
            <v>205880</v>
          </cell>
          <cell r="AC280">
            <v>184600</v>
          </cell>
          <cell r="AD280">
            <v>99410</v>
          </cell>
          <cell r="AE280">
            <v>273724</v>
          </cell>
          <cell r="AF280">
            <v>0</v>
          </cell>
          <cell r="AG280">
            <v>0</v>
          </cell>
          <cell r="AH280">
            <v>24000</v>
          </cell>
          <cell r="AI280">
            <v>4379610.75</v>
          </cell>
          <cell r="AJ280">
            <v>464834.06</v>
          </cell>
          <cell r="AK280">
            <v>83584</v>
          </cell>
          <cell r="AL280">
            <v>194454</v>
          </cell>
          <cell r="AM280">
            <v>114954</v>
          </cell>
          <cell r="AN280">
            <v>1621643.43</v>
          </cell>
          <cell r="AO280">
            <v>202241</v>
          </cell>
          <cell r="AP280">
            <v>396318.4</v>
          </cell>
          <cell r="AQ280">
            <v>268285.36</v>
          </cell>
          <cell r="AR280">
            <v>115209</v>
          </cell>
          <cell r="AS280">
            <v>128920</v>
          </cell>
          <cell r="AT280">
            <v>123816</v>
          </cell>
          <cell r="AU280">
            <v>923920.35</v>
          </cell>
          <cell r="AV280">
            <v>169706</v>
          </cell>
          <cell r="AW280">
            <v>168099.85</v>
          </cell>
          <cell r="AX280">
            <v>181353</v>
          </cell>
          <cell r="AY280">
            <v>124984.4</v>
          </cell>
          <cell r="AZ280">
            <v>45037</v>
          </cell>
          <cell r="BA280">
            <v>87736.14</v>
          </cell>
          <cell r="BB280">
            <v>2744245.87</v>
          </cell>
          <cell r="BC280">
            <v>35000</v>
          </cell>
          <cell r="BD280">
            <v>172100</v>
          </cell>
          <cell r="BE280">
            <v>169004</v>
          </cell>
          <cell r="BF280">
            <v>644045</v>
          </cell>
          <cell r="BG280">
            <v>164573</v>
          </cell>
          <cell r="BH280">
            <v>174780</v>
          </cell>
          <cell r="BI280">
            <v>116200</v>
          </cell>
          <cell r="BJ280">
            <v>129644</v>
          </cell>
          <cell r="BK280">
            <v>0</v>
          </cell>
          <cell r="BL280">
            <v>27192</v>
          </cell>
          <cell r="BM280">
            <v>1680826.9</v>
          </cell>
          <cell r="BN280">
            <v>525050</v>
          </cell>
          <cell r="BO280">
            <v>82250</v>
          </cell>
          <cell r="BP280">
            <v>146142</v>
          </cell>
          <cell r="BQ280">
            <v>77506</v>
          </cell>
          <cell r="BR280">
            <v>210977</v>
          </cell>
          <cell r="BS280">
            <v>85100</v>
          </cell>
          <cell r="BT280">
            <v>1800964.21</v>
          </cell>
          <cell r="BU280">
            <v>57702.73</v>
          </cell>
          <cell r="BV280">
            <v>68649.440000000002</v>
          </cell>
          <cell r="BW280">
            <v>0</v>
          </cell>
          <cell r="BX280">
            <v>63000</v>
          </cell>
          <cell r="BY280">
            <v>528874.64</v>
          </cell>
          <cell r="BZ280">
            <v>231536.88</v>
          </cell>
          <cell r="CA280">
            <v>101042</v>
          </cell>
          <cell r="CB280">
            <v>189568</v>
          </cell>
        </row>
        <row r="281"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3315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</row>
        <row r="282">
          <cell r="H282">
            <v>0</v>
          </cell>
          <cell r="I282">
            <v>23200</v>
          </cell>
          <cell r="J282">
            <v>38624</v>
          </cell>
          <cell r="K282">
            <v>1625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1440</v>
          </cell>
          <cell r="X282">
            <v>0</v>
          </cell>
          <cell r="Y282">
            <v>0</v>
          </cell>
          <cell r="Z282">
            <v>637676</v>
          </cell>
          <cell r="AA282">
            <v>3000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28700</v>
          </cell>
          <cell r="BD282">
            <v>0</v>
          </cell>
          <cell r="BE282">
            <v>0</v>
          </cell>
          <cell r="BF282">
            <v>0</v>
          </cell>
          <cell r="BG282">
            <v>5760</v>
          </cell>
          <cell r="BH282">
            <v>0</v>
          </cell>
          <cell r="BI282">
            <v>19600</v>
          </cell>
          <cell r="BJ282">
            <v>0</v>
          </cell>
          <cell r="BK282">
            <v>0</v>
          </cell>
          <cell r="BL282">
            <v>0</v>
          </cell>
          <cell r="BM282">
            <v>2220</v>
          </cell>
          <cell r="BN282">
            <v>10780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</row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720</v>
          </cell>
          <cell r="Z284">
            <v>14140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16420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50000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880</v>
          </cell>
          <cell r="BR284">
            <v>0</v>
          </cell>
          <cell r="BS284">
            <v>480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</row>
        <row r="285">
          <cell r="H285">
            <v>41470</v>
          </cell>
          <cell r="I285">
            <v>17600</v>
          </cell>
          <cell r="J285">
            <v>0</v>
          </cell>
          <cell r="K285">
            <v>18120</v>
          </cell>
          <cell r="L285">
            <v>4240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1920</v>
          </cell>
          <cell r="S285">
            <v>0</v>
          </cell>
          <cell r="T285">
            <v>50616</v>
          </cell>
          <cell r="U285">
            <v>1920</v>
          </cell>
          <cell r="V285">
            <v>0</v>
          </cell>
          <cell r="W285">
            <v>0</v>
          </cell>
          <cell r="X285">
            <v>53681.4</v>
          </cell>
          <cell r="Y285">
            <v>7040</v>
          </cell>
          <cell r="Z285">
            <v>436810</v>
          </cell>
          <cell r="AA285">
            <v>19120</v>
          </cell>
          <cell r="AB285">
            <v>17209</v>
          </cell>
          <cell r="AC285">
            <v>2720</v>
          </cell>
          <cell r="AD285">
            <v>0</v>
          </cell>
          <cell r="AE285">
            <v>0</v>
          </cell>
          <cell r="AF285">
            <v>56700</v>
          </cell>
          <cell r="AG285">
            <v>0</v>
          </cell>
          <cell r="AH285">
            <v>1280</v>
          </cell>
          <cell r="AI285">
            <v>180670</v>
          </cell>
          <cell r="AJ285">
            <v>5760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5040</v>
          </cell>
          <cell r="AT285">
            <v>2320</v>
          </cell>
          <cell r="AU285">
            <v>80960</v>
          </cell>
          <cell r="AV285">
            <v>0</v>
          </cell>
          <cell r="AW285">
            <v>11400</v>
          </cell>
          <cell r="AX285">
            <v>0</v>
          </cell>
          <cell r="AY285">
            <v>3810</v>
          </cell>
          <cell r="AZ285">
            <v>2160</v>
          </cell>
          <cell r="BA285">
            <v>3520</v>
          </cell>
          <cell r="BB285">
            <v>274044</v>
          </cell>
          <cell r="BC285">
            <v>4640</v>
          </cell>
          <cell r="BD285">
            <v>32960</v>
          </cell>
          <cell r="BE285">
            <v>0</v>
          </cell>
          <cell r="BF285">
            <v>0</v>
          </cell>
          <cell r="BG285">
            <v>0</v>
          </cell>
          <cell r="BH285">
            <v>44720</v>
          </cell>
          <cell r="BI285">
            <v>8560</v>
          </cell>
          <cell r="BJ285">
            <v>2308</v>
          </cell>
          <cell r="BK285">
            <v>480</v>
          </cell>
          <cell r="BL285">
            <v>2080</v>
          </cell>
          <cell r="BM285">
            <v>43708</v>
          </cell>
          <cell r="BN285">
            <v>131012</v>
          </cell>
          <cell r="BO285">
            <v>18172</v>
          </cell>
          <cell r="BP285">
            <v>24310</v>
          </cell>
          <cell r="BQ285">
            <v>3480</v>
          </cell>
          <cell r="BR285">
            <v>0</v>
          </cell>
          <cell r="BS285">
            <v>5760</v>
          </cell>
          <cell r="BT285">
            <v>154560</v>
          </cell>
          <cell r="BU285">
            <v>4560</v>
          </cell>
          <cell r="BV285">
            <v>0</v>
          </cell>
          <cell r="BW285">
            <v>12320</v>
          </cell>
          <cell r="BX285">
            <v>43640</v>
          </cell>
          <cell r="BY285">
            <v>47664</v>
          </cell>
          <cell r="BZ285">
            <v>13560</v>
          </cell>
          <cell r="CA285">
            <v>1280</v>
          </cell>
          <cell r="CB285">
            <v>1280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5100</v>
          </cell>
          <cell r="Z286">
            <v>75474.039999999994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34200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4350</v>
          </cell>
          <cell r="BR286">
            <v>0</v>
          </cell>
          <cell r="BS286">
            <v>4350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0</v>
          </cell>
          <cell r="CB286">
            <v>0</v>
          </cell>
        </row>
        <row r="287">
          <cell r="H287">
            <v>92310</v>
          </cell>
          <cell r="I287">
            <v>14405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34250</v>
          </cell>
          <cell r="U287">
            <v>2900</v>
          </cell>
          <cell r="V287">
            <v>13499</v>
          </cell>
          <cell r="W287">
            <v>0</v>
          </cell>
          <cell r="X287">
            <v>51722.75</v>
          </cell>
          <cell r="Y287">
            <v>27100</v>
          </cell>
          <cell r="Z287">
            <v>579737.93000000005</v>
          </cell>
          <cell r="AA287">
            <v>232900</v>
          </cell>
          <cell r="AB287">
            <v>25690</v>
          </cell>
          <cell r="AC287">
            <v>10855</v>
          </cell>
          <cell r="AD287">
            <v>0</v>
          </cell>
          <cell r="AE287">
            <v>0</v>
          </cell>
          <cell r="AF287">
            <v>67115</v>
          </cell>
          <cell r="AG287">
            <v>0</v>
          </cell>
          <cell r="AH287">
            <v>3450</v>
          </cell>
          <cell r="AI287">
            <v>18200</v>
          </cell>
          <cell r="AJ287">
            <v>40600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11193.43</v>
          </cell>
          <cell r="AT287">
            <v>5100</v>
          </cell>
          <cell r="AU287">
            <v>126016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10650</v>
          </cell>
          <cell r="BA287">
            <v>0</v>
          </cell>
          <cell r="BB287">
            <v>234000</v>
          </cell>
          <cell r="BC287">
            <v>24875.75</v>
          </cell>
          <cell r="BD287">
            <v>36292</v>
          </cell>
          <cell r="BE287">
            <v>0</v>
          </cell>
          <cell r="BF287">
            <v>0</v>
          </cell>
          <cell r="BG287">
            <v>3300</v>
          </cell>
          <cell r="BH287">
            <v>55391.44</v>
          </cell>
          <cell r="BI287">
            <v>30983.279999999999</v>
          </cell>
          <cell r="BJ287">
            <v>0</v>
          </cell>
          <cell r="BK287">
            <v>0</v>
          </cell>
          <cell r="BL287">
            <v>650</v>
          </cell>
          <cell r="BM287">
            <v>54738</v>
          </cell>
          <cell r="BN287">
            <v>196235.74</v>
          </cell>
          <cell r="BO287">
            <v>5000</v>
          </cell>
          <cell r="BP287">
            <v>15748</v>
          </cell>
          <cell r="BQ287">
            <v>20499</v>
          </cell>
          <cell r="BR287">
            <v>0</v>
          </cell>
          <cell r="BS287">
            <v>9850</v>
          </cell>
          <cell r="BT287">
            <v>45100</v>
          </cell>
          <cell r="BU287">
            <v>13100</v>
          </cell>
          <cell r="BV287">
            <v>0</v>
          </cell>
          <cell r="BW287">
            <v>23900</v>
          </cell>
          <cell r="BX287">
            <v>31450</v>
          </cell>
          <cell r="BY287">
            <v>42806</v>
          </cell>
          <cell r="BZ287">
            <v>1800</v>
          </cell>
          <cell r="CA287">
            <v>5600</v>
          </cell>
          <cell r="CB287">
            <v>6550</v>
          </cell>
        </row>
        <row r="288">
          <cell r="H288">
            <v>0</v>
          </cell>
          <cell r="I288">
            <v>0</v>
          </cell>
          <cell r="J288">
            <v>2000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3192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1560</v>
          </cell>
          <cell r="Z288">
            <v>364932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65410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3541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14400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1000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0</v>
          </cell>
          <cell r="CB288">
            <v>0</v>
          </cell>
        </row>
        <row r="289">
          <cell r="H289">
            <v>102551.5</v>
          </cell>
          <cell r="I289">
            <v>34524</v>
          </cell>
          <cell r="J289">
            <v>33342.550000000003</v>
          </cell>
          <cell r="K289">
            <v>32320</v>
          </cell>
          <cell r="L289">
            <v>11845</v>
          </cell>
          <cell r="M289">
            <v>0</v>
          </cell>
          <cell r="N289">
            <v>42565</v>
          </cell>
          <cell r="O289">
            <v>1200</v>
          </cell>
          <cell r="P289">
            <v>1776.48</v>
          </cell>
          <cell r="Q289">
            <v>36815</v>
          </cell>
          <cell r="R289">
            <v>1530</v>
          </cell>
          <cell r="S289">
            <v>0</v>
          </cell>
          <cell r="T289">
            <v>152753</v>
          </cell>
          <cell r="U289">
            <v>3111</v>
          </cell>
          <cell r="V289">
            <v>84806</v>
          </cell>
          <cell r="W289">
            <v>0</v>
          </cell>
          <cell r="X289">
            <v>19600</v>
          </cell>
          <cell r="Y289">
            <v>11949</v>
          </cell>
          <cell r="Z289">
            <v>419872.45</v>
          </cell>
          <cell r="AA289">
            <v>39212.9</v>
          </cell>
          <cell r="AB289">
            <v>16583</v>
          </cell>
          <cell r="AC289">
            <v>10825</v>
          </cell>
          <cell r="AD289">
            <v>9905</v>
          </cell>
          <cell r="AE289">
            <v>0</v>
          </cell>
          <cell r="AF289">
            <v>198740</v>
          </cell>
          <cell r="AG289">
            <v>94044.07</v>
          </cell>
          <cell r="AH289">
            <v>760</v>
          </cell>
          <cell r="AI289">
            <v>338433</v>
          </cell>
          <cell r="AJ289">
            <v>30620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12080</v>
          </cell>
          <cell r="AQ289">
            <v>0</v>
          </cell>
          <cell r="AR289">
            <v>0</v>
          </cell>
          <cell r="AS289">
            <v>5892</v>
          </cell>
          <cell r="AT289">
            <v>4731</v>
          </cell>
          <cell r="AU289">
            <v>92861</v>
          </cell>
          <cell r="AV289">
            <v>0</v>
          </cell>
          <cell r="AW289">
            <v>1300</v>
          </cell>
          <cell r="AX289">
            <v>0</v>
          </cell>
          <cell r="AY289">
            <v>4790</v>
          </cell>
          <cell r="AZ289">
            <v>72263</v>
          </cell>
          <cell r="BA289">
            <v>81906</v>
          </cell>
          <cell r="BB289">
            <v>72136</v>
          </cell>
          <cell r="BC289">
            <v>61857</v>
          </cell>
          <cell r="BD289">
            <v>26832.36</v>
          </cell>
          <cell r="BE289">
            <v>0</v>
          </cell>
          <cell r="BF289">
            <v>27148</v>
          </cell>
          <cell r="BG289">
            <v>3348</v>
          </cell>
          <cell r="BH289">
            <v>35269.56</v>
          </cell>
          <cell r="BI289">
            <v>25590</v>
          </cell>
          <cell r="BJ289">
            <v>6938</v>
          </cell>
          <cell r="BK289">
            <v>37196.44</v>
          </cell>
          <cell r="BL289">
            <v>10392</v>
          </cell>
          <cell r="BM289">
            <v>29070</v>
          </cell>
          <cell r="BN289">
            <v>170804.45</v>
          </cell>
          <cell r="BO289">
            <v>0</v>
          </cell>
          <cell r="BP289">
            <v>0</v>
          </cell>
          <cell r="BQ289">
            <v>2490</v>
          </cell>
          <cell r="BR289">
            <v>0</v>
          </cell>
          <cell r="BS289">
            <v>22115</v>
          </cell>
          <cell r="BT289">
            <v>68695</v>
          </cell>
          <cell r="BU289">
            <v>6188</v>
          </cell>
          <cell r="BV289">
            <v>9902.2800000000007</v>
          </cell>
          <cell r="BW289">
            <v>110431</v>
          </cell>
          <cell r="BX289">
            <v>64061</v>
          </cell>
          <cell r="BY289">
            <v>87492</v>
          </cell>
          <cell r="BZ289">
            <v>2400</v>
          </cell>
          <cell r="CA289">
            <v>17597.599999999999</v>
          </cell>
          <cell r="CB289">
            <v>2848</v>
          </cell>
        </row>
        <row r="290">
          <cell r="H290">
            <v>45553263.659999996</v>
          </cell>
          <cell r="I290">
            <v>537000</v>
          </cell>
          <cell r="J290">
            <v>793464</v>
          </cell>
          <cell r="K290">
            <v>0</v>
          </cell>
          <cell r="L290">
            <v>224840</v>
          </cell>
          <cell r="M290">
            <v>0</v>
          </cell>
          <cell r="N290">
            <v>23635853.739999998</v>
          </cell>
          <cell r="O290">
            <v>37380</v>
          </cell>
          <cell r="P290">
            <v>0</v>
          </cell>
          <cell r="Q290">
            <v>2835702.01</v>
          </cell>
          <cell r="R290">
            <v>166375</v>
          </cell>
          <cell r="S290">
            <v>1484894.12</v>
          </cell>
          <cell r="T290">
            <v>437650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170613</v>
          </cell>
          <cell r="Z290">
            <v>0</v>
          </cell>
          <cell r="AA290">
            <v>912105.7</v>
          </cell>
          <cell r="AB290">
            <v>1241590</v>
          </cell>
          <cell r="AC290">
            <v>2191417</v>
          </cell>
          <cell r="AD290">
            <v>3364469.4</v>
          </cell>
          <cell r="AE290">
            <v>0</v>
          </cell>
          <cell r="AF290">
            <v>0</v>
          </cell>
          <cell r="AG290">
            <v>3295918.4</v>
          </cell>
          <cell r="AH290">
            <v>0</v>
          </cell>
          <cell r="AI290">
            <v>0</v>
          </cell>
          <cell r="AJ290">
            <v>110570</v>
          </cell>
          <cell r="AK290">
            <v>50655</v>
          </cell>
          <cell r="AL290">
            <v>543000</v>
          </cell>
          <cell r="AM290">
            <v>611922</v>
          </cell>
          <cell r="AN290">
            <v>277690</v>
          </cell>
          <cell r="AO290">
            <v>0</v>
          </cell>
          <cell r="AP290">
            <v>456620</v>
          </cell>
          <cell r="AQ290">
            <v>0</v>
          </cell>
          <cell r="AR290">
            <v>438061.5</v>
          </cell>
          <cell r="AS290">
            <v>0</v>
          </cell>
          <cell r="AT290">
            <v>940800</v>
          </cell>
          <cell r="AU290">
            <v>1500360</v>
          </cell>
          <cell r="AV290">
            <v>0</v>
          </cell>
          <cell r="AW290">
            <v>0</v>
          </cell>
          <cell r="AX290">
            <v>0</v>
          </cell>
          <cell r="AY290">
            <v>108500</v>
          </cell>
          <cell r="AZ290">
            <v>103192</v>
          </cell>
          <cell r="BA290">
            <v>154000</v>
          </cell>
          <cell r="BB290">
            <v>7863629.1799999997</v>
          </cell>
          <cell r="BC290">
            <v>17300</v>
          </cell>
          <cell r="BD290">
            <v>38800</v>
          </cell>
          <cell r="BE290">
            <v>0</v>
          </cell>
          <cell r="BF290">
            <v>1087602.1599999999</v>
          </cell>
          <cell r="BG290">
            <v>818250</v>
          </cell>
          <cell r="BH290">
            <v>0</v>
          </cell>
          <cell r="BI290">
            <v>0</v>
          </cell>
          <cell r="BJ290">
            <v>689055.5</v>
          </cell>
          <cell r="BK290">
            <v>321647</v>
          </cell>
          <cell r="BL290">
            <v>141000</v>
          </cell>
          <cell r="BM290">
            <v>0</v>
          </cell>
          <cell r="BN290">
            <v>2076639.2</v>
          </cell>
          <cell r="BO290">
            <v>203849.12</v>
          </cell>
          <cell r="BP290">
            <v>55589</v>
          </cell>
          <cell r="BQ290">
            <v>45000</v>
          </cell>
          <cell r="BR290">
            <v>0</v>
          </cell>
          <cell r="BS290">
            <v>309572.5</v>
          </cell>
          <cell r="BT290">
            <v>6942647.5999999996</v>
          </cell>
          <cell r="BU290">
            <v>1068161.8</v>
          </cell>
          <cell r="BV290">
            <v>40991.699999999997</v>
          </cell>
          <cell r="BW290">
            <v>0</v>
          </cell>
          <cell r="BX290">
            <v>0</v>
          </cell>
          <cell r="BY290">
            <v>0</v>
          </cell>
          <cell r="BZ290">
            <v>63025</v>
          </cell>
          <cell r="CA290">
            <v>0</v>
          </cell>
          <cell r="CB290">
            <v>50000</v>
          </cell>
        </row>
        <row r="291">
          <cell r="H291">
            <v>1090548.45</v>
          </cell>
          <cell r="I291">
            <v>492910.5</v>
          </cell>
          <cell r="J291">
            <v>941493</v>
          </cell>
          <cell r="K291">
            <v>46206</v>
          </cell>
          <cell r="L291">
            <v>232664</v>
          </cell>
          <cell r="M291">
            <v>0</v>
          </cell>
          <cell r="N291">
            <v>0</v>
          </cell>
          <cell r="O291">
            <v>48187</v>
          </cell>
          <cell r="P291">
            <v>0</v>
          </cell>
          <cell r="Q291">
            <v>1268983</v>
          </cell>
          <cell r="R291">
            <v>36430</v>
          </cell>
          <cell r="S291">
            <v>129578.5</v>
          </cell>
          <cell r="T291">
            <v>0</v>
          </cell>
          <cell r="U291">
            <v>0</v>
          </cell>
          <cell r="V291">
            <v>1605</v>
          </cell>
          <cell r="W291">
            <v>111007.3</v>
          </cell>
          <cell r="X291">
            <v>113243</v>
          </cell>
          <cell r="Y291">
            <v>107319</v>
          </cell>
          <cell r="Z291">
            <v>0</v>
          </cell>
          <cell r="AA291">
            <v>54401.2</v>
          </cell>
          <cell r="AB291">
            <v>19181.5</v>
          </cell>
          <cell r="AC291">
            <v>818612.5</v>
          </cell>
          <cell r="AD291">
            <v>24900</v>
          </cell>
          <cell r="AE291">
            <v>2700</v>
          </cell>
          <cell r="AF291">
            <v>35536</v>
          </cell>
          <cell r="AG291">
            <v>0</v>
          </cell>
          <cell r="AH291">
            <v>0</v>
          </cell>
          <cell r="AI291">
            <v>416670</v>
          </cell>
          <cell r="AJ291">
            <v>43800.01</v>
          </cell>
          <cell r="AK291">
            <v>2200</v>
          </cell>
          <cell r="AL291">
            <v>65800</v>
          </cell>
          <cell r="AM291">
            <v>96245.2</v>
          </cell>
          <cell r="AN291">
            <v>46925</v>
          </cell>
          <cell r="AO291">
            <v>76800</v>
          </cell>
          <cell r="AP291">
            <v>27500</v>
          </cell>
          <cell r="AQ291">
            <v>44500</v>
          </cell>
          <cell r="AR291">
            <v>155200</v>
          </cell>
          <cell r="AS291">
            <v>121010</v>
          </cell>
          <cell r="AT291">
            <v>1600</v>
          </cell>
          <cell r="AU291">
            <v>67891.7</v>
          </cell>
          <cell r="AV291">
            <v>10100</v>
          </cell>
          <cell r="AW291">
            <v>65940</v>
          </cell>
          <cell r="AX291">
            <v>30200</v>
          </cell>
          <cell r="AY291">
            <v>9542.7000000000007</v>
          </cell>
          <cell r="AZ291">
            <v>52065</v>
          </cell>
          <cell r="BA291">
            <v>821</v>
          </cell>
          <cell r="BB291">
            <v>1149528.5</v>
          </cell>
          <cell r="BC291">
            <v>0</v>
          </cell>
          <cell r="BD291">
            <v>5000</v>
          </cell>
          <cell r="BE291">
            <v>48635.9</v>
          </cell>
          <cell r="BF291">
            <v>3000</v>
          </cell>
          <cell r="BG291">
            <v>15950</v>
          </cell>
          <cell r="BH291">
            <v>2500</v>
          </cell>
          <cell r="BI291">
            <v>0</v>
          </cell>
          <cell r="BJ291">
            <v>37400</v>
          </cell>
          <cell r="BK291">
            <v>30350</v>
          </cell>
          <cell r="BL291">
            <v>14313</v>
          </cell>
          <cell r="BM291">
            <v>1078104</v>
          </cell>
          <cell r="BN291">
            <v>290025</v>
          </cell>
          <cell r="BO291">
            <v>0</v>
          </cell>
          <cell r="BP291">
            <v>0</v>
          </cell>
          <cell r="BQ291">
            <v>490</v>
          </cell>
          <cell r="BR291">
            <v>248225</v>
          </cell>
          <cell r="BS291">
            <v>1500</v>
          </cell>
          <cell r="BT291">
            <v>912199.07</v>
          </cell>
          <cell r="BU291">
            <v>84682.45</v>
          </cell>
          <cell r="BV291">
            <v>56058.5</v>
          </cell>
          <cell r="BW291">
            <v>97160</v>
          </cell>
          <cell r="BX291">
            <v>0</v>
          </cell>
          <cell r="BY291">
            <v>5000</v>
          </cell>
          <cell r="BZ291">
            <v>58790.5</v>
          </cell>
          <cell r="CA291">
            <v>35550</v>
          </cell>
          <cell r="CB291">
            <v>16600</v>
          </cell>
        </row>
        <row r="292">
          <cell r="H292">
            <v>364474.34</v>
          </cell>
          <cell r="I292">
            <v>308602.68</v>
          </cell>
          <cell r="J292">
            <v>308573.92</v>
          </cell>
          <cell r="K292">
            <v>107447.29</v>
          </cell>
          <cell r="L292">
            <v>6071</v>
          </cell>
          <cell r="M292">
            <v>137115</v>
          </cell>
          <cell r="N292">
            <v>40515.760000000002</v>
          </cell>
          <cell r="O292">
            <v>143359.24</v>
          </cell>
          <cell r="P292">
            <v>120284.67</v>
          </cell>
          <cell r="Q292">
            <v>371844.34</v>
          </cell>
          <cell r="R292">
            <v>172305.26</v>
          </cell>
          <cell r="S292">
            <v>195196.92</v>
          </cell>
          <cell r="T292">
            <v>402030.51</v>
          </cell>
          <cell r="U292">
            <v>198485.55</v>
          </cell>
          <cell r="V292">
            <v>80688.800000000003</v>
          </cell>
          <cell r="W292">
            <v>143042.29</v>
          </cell>
          <cell r="X292">
            <v>445888.78</v>
          </cell>
          <cell r="Y292">
            <v>109765.14</v>
          </cell>
          <cell r="Z292">
            <v>0</v>
          </cell>
          <cell r="AA292">
            <v>92696</v>
          </cell>
          <cell r="AB292">
            <v>172029.66</v>
          </cell>
          <cell r="AC292">
            <v>249345.03</v>
          </cell>
          <cell r="AD292">
            <v>180792.66</v>
          </cell>
          <cell r="AE292">
            <v>170887.5</v>
          </cell>
          <cell r="AF292">
            <v>101869</v>
          </cell>
          <cell r="AG292">
            <v>394992.88</v>
          </cell>
          <cell r="AH292">
            <v>127298.55</v>
          </cell>
          <cell r="AI292">
            <v>622978.18000000005</v>
          </cell>
          <cell r="AJ292">
            <v>163405.79</v>
          </cell>
          <cell r="AK292">
            <v>37765.89</v>
          </cell>
          <cell r="AL292">
            <v>102630</v>
          </cell>
          <cell r="AM292">
            <v>71837.52</v>
          </cell>
          <cell r="AN292">
            <v>200280</v>
          </cell>
          <cell r="AO292">
            <v>154213.53</v>
          </cell>
          <cell r="AP292">
            <v>104623.15</v>
          </cell>
          <cell r="AQ292">
            <v>428148.04</v>
          </cell>
          <cell r="AR292">
            <v>244216.9</v>
          </cell>
          <cell r="AS292">
            <v>165223.1</v>
          </cell>
          <cell r="AT292">
            <v>59250</v>
          </cell>
          <cell r="AU292">
            <v>263131.64</v>
          </cell>
          <cell r="AV292">
            <v>347250.79</v>
          </cell>
          <cell r="AW292">
            <v>70687.73</v>
          </cell>
          <cell r="AX292">
            <v>83409.039999999994</v>
          </cell>
          <cell r="AY292">
            <v>120487.53</v>
          </cell>
          <cell r="AZ292">
            <v>31080.06</v>
          </cell>
          <cell r="BA292">
            <v>32090</v>
          </cell>
          <cell r="BB292">
            <v>120475.5</v>
          </cell>
          <cell r="BC292">
            <v>542013.85</v>
          </cell>
          <cell r="BD292">
            <v>66742.2</v>
          </cell>
          <cell r="BE292">
            <v>284639.25</v>
          </cell>
          <cell r="BF292">
            <v>188698.59</v>
          </cell>
          <cell r="BG292">
            <v>192205.25</v>
          </cell>
          <cell r="BH292">
            <v>258288.56</v>
          </cell>
          <cell r="BI292">
            <v>254429.28</v>
          </cell>
          <cell r="BJ292">
            <v>29183.19</v>
          </cell>
          <cell r="BK292">
            <v>29185.09</v>
          </cell>
          <cell r="BL292">
            <v>51872.9</v>
          </cell>
          <cell r="BM292">
            <v>558608.82999999996</v>
          </cell>
          <cell r="BN292">
            <v>406635.8</v>
          </cell>
          <cell r="BO292">
            <v>97548.800000000003</v>
          </cell>
          <cell r="BP292">
            <v>64238.27</v>
          </cell>
          <cell r="BQ292">
            <v>160813</v>
          </cell>
          <cell r="BR292">
            <v>212986.54</v>
          </cell>
          <cell r="BS292">
            <v>213898.58</v>
          </cell>
          <cell r="BT292">
            <v>411868.9</v>
          </cell>
          <cell r="BU292">
            <v>175456.65</v>
          </cell>
          <cell r="BV292">
            <v>214885.9</v>
          </cell>
          <cell r="BW292">
            <v>249483.7</v>
          </cell>
          <cell r="BX292">
            <v>191687.67999999999</v>
          </cell>
          <cell r="BY292">
            <v>317686.49</v>
          </cell>
          <cell r="BZ292">
            <v>269046.08</v>
          </cell>
          <cell r="CA292">
            <v>113214.27</v>
          </cell>
          <cell r="CB292">
            <v>79594.75</v>
          </cell>
        </row>
        <row r="293">
          <cell r="H293">
            <v>0</v>
          </cell>
          <cell r="I293">
            <v>50333.75</v>
          </cell>
          <cell r="J293">
            <v>48685</v>
          </cell>
          <cell r="K293">
            <v>99617</v>
          </cell>
          <cell r="L293">
            <v>0</v>
          </cell>
          <cell r="M293">
            <v>0</v>
          </cell>
          <cell r="N293">
            <v>1500</v>
          </cell>
          <cell r="O293">
            <v>0</v>
          </cell>
          <cell r="P293">
            <v>0</v>
          </cell>
          <cell r="Q293">
            <v>676639</v>
          </cell>
          <cell r="R293">
            <v>0</v>
          </cell>
          <cell r="S293">
            <v>8090</v>
          </cell>
          <cell r="T293">
            <v>81855</v>
          </cell>
          <cell r="U293">
            <v>3745</v>
          </cell>
          <cell r="V293">
            <v>0</v>
          </cell>
          <cell r="W293">
            <v>0</v>
          </cell>
          <cell r="X293">
            <v>4600</v>
          </cell>
          <cell r="Y293">
            <v>0</v>
          </cell>
          <cell r="Z293">
            <v>0</v>
          </cell>
          <cell r="AA293">
            <v>44057.25</v>
          </cell>
          <cell r="AB293">
            <v>0</v>
          </cell>
          <cell r="AC293">
            <v>30281</v>
          </cell>
          <cell r="AD293">
            <v>0</v>
          </cell>
          <cell r="AE293">
            <v>0</v>
          </cell>
          <cell r="AF293">
            <v>9647.1200000000008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4800</v>
          </cell>
          <cell r="AL293">
            <v>105427</v>
          </cell>
          <cell r="AM293">
            <v>0</v>
          </cell>
          <cell r="AN293">
            <v>82800</v>
          </cell>
          <cell r="AO293">
            <v>18142</v>
          </cell>
          <cell r="AP293">
            <v>0</v>
          </cell>
          <cell r="AQ293">
            <v>34200</v>
          </cell>
          <cell r="AR293">
            <v>12000</v>
          </cell>
          <cell r="AS293">
            <v>137238.20000000001</v>
          </cell>
          <cell r="AT293">
            <v>37343</v>
          </cell>
          <cell r="AU293">
            <v>950</v>
          </cell>
          <cell r="AV293">
            <v>0</v>
          </cell>
          <cell r="AW293">
            <v>0</v>
          </cell>
          <cell r="AX293">
            <v>70000</v>
          </cell>
          <cell r="AY293">
            <v>7629</v>
          </cell>
          <cell r="AZ293">
            <v>0</v>
          </cell>
          <cell r="BA293">
            <v>0</v>
          </cell>
          <cell r="BB293">
            <v>0</v>
          </cell>
          <cell r="BC293">
            <v>8900</v>
          </cell>
          <cell r="BD293">
            <v>267850.76</v>
          </cell>
          <cell r="BE293">
            <v>45550</v>
          </cell>
          <cell r="BF293">
            <v>0</v>
          </cell>
          <cell r="BG293">
            <v>0</v>
          </cell>
          <cell r="BH293">
            <v>5353.5</v>
          </cell>
          <cell r="BI293">
            <v>0</v>
          </cell>
          <cell r="BJ293">
            <v>0</v>
          </cell>
          <cell r="BK293">
            <v>1819</v>
          </cell>
          <cell r="BL293">
            <v>0</v>
          </cell>
          <cell r="BM293">
            <v>246164.2</v>
          </cell>
          <cell r="BN293">
            <v>0</v>
          </cell>
          <cell r="BO293">
            <v>119711.6</v>
          </cell>
          <cell r="BP293">
            <v>0</v>
          </cell>
          <cell r="BQ293">
            <v>91000</v>
          </cell>
          <cell r="BR293">
            <v>111175.94</v>
          </cell>
          <cell r="BS293">
            <v>37555.74</v>
          </cell>
          <cell r="BT293">
            <v>24683.3</v>
          </cell>
          <cell r="BU293">
            <v>137547.99</v>
          </cell>
          <cell r="BV293">
            <v>72760</v>
          </cell>
          <cell r="BW293">
            <v>139100</v>
          </cell>
          <cell r="BX293">
            <v>0</v>
          </cell>
          <cell r="BY293">
            <v>6800</v>
          </cell>
          <cell r="BZ293">
            <v>0</v>
          </cell>
          <cell r="CA293">
            <v>6890</v>
          </cell>
          <cell r="CB293">
            <v>19260</v>
          </cell>
        </row>
        <row r="294">
          <cell r="H294">
            <v>30988.5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6000</v>
          </cell>
          <cell r="P294">
            <v>0</v>
          </cell>
          <cell r="Q294">
            <v>0</v>
          </cell>
          <cell r="R294">
            <v>0</v>
          </cell>
          <cell r="S294">
            <v>7050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15570</v>
          </cell>
          <cell r="Y294">
            <v>0</v>
          </cell>
          <cell r="Z294">
            <v>0</v>
          </cell>
          <cell r="AA294">
            <v>0</v>
          </cell>
          <cell r="AB294">
            <v>1230.5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8400</v>
          </cell>
          <cell r="AJ294">
            <v>2000</v>
          </cell>
          <cell r="AK294">
            <v>0</v>
          </cell>
          <cell r="AL294">
            <v>0</v>
          </cell>
          <cell r="AM294">
            <v>2520</v>
          </cell>
          <cell r="AN294">
            <v>0</v>
          </cell>
          <cell r="AO294">
            <v>4000</v>
          </cell>
          <cell r="AP294">
            <v>1600</v>
          </cell>
          <cell r="AQ294">
            <v>1200</v>
          </cell>
          <cell r="AR294">
            <v>4970</v>
          </cell>
          <cell r="AS294">
            <v>16970</v>
          </cell>
          <cell r="AT294">
            <v>0</v>
          </cell>
          <cell r="AU294">
            <v>12250</v>
          </cell>
          <cell r="AV294">
            <v>30600</v>
          </cell>
          <cell r="AW294">
            <v>0</v>
          </cell>
          <cell r="AX294">
            <v>6756</v>
          </cell>
          <cell r="AY294">
            <v>6300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E294">
            <v>16050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79986.5</v>
          </cell>
          <cell r="BN294">
            <v>0</v>
          </cell>
          <cell r="BO294">
            <v>2268.4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4750</v>
          </cell>
          <cell r="BV294">
            <v>0</v>
          </cell>
          <cell r="BW294">
            <v>0</v>
          </cell>
          <cell r="BX294">
            <v>6150</v>
          </cell>
          <cell r="BY294">
            <v>4500</v>
          </cell>
          <cell r="BZ294">
            <v>0</v>
          </cell>
          <cell r="CA294">
            <v>1890</v>
          </cell>
          <cell r="CB294">
            <v>0</v>
          </cell>
        </row>
        <row r="295">
          <cell r="H295">
            <v>5892539.5800000001</v>
          </cell>
          <cell r="I295">
            <v>1059802.82</v>
          </cell>
          <cell r="J295">
            <v>2263176.94</v>
          </cell>
          <cell r="K295">
            <v>327294</v>
          </cell>
          <cell r="L295">
            <v>411216</v>
          </cell>
          <cell r="M295">
            <v>0</v>
          </cell>
          <cell r="N295">
            <v>15177390.26</v>
          </cell>
          <cell r="O295">
            <v>402573.3</v>
          </cell>
          <cell r="P295">
            <v>165550</v>
          </cell>
          <cell r="Q295">
            <v>434142.38</v>
          </cell>
          <cell r="R295">
            <v>178155</v>
          </cell>
          <cell r="S295">
            <v>389810.33</v>
          </cell>
          <cell r="T295">
            <v>1416230.82</v>
          </cell>
          <cell r="U295">
            <v>377970</v>
          </cell>
          <cell r="V295">
            <v>400000</v>
          </cell>
          <cell r="W295">
            <v>76800</v>
          </cell>
          <cell r="X295">
            <v>349470</v>
          </cell>
          <cell r="Y295">
            <v>168901</v>
          </cell>
          <cell r="Z295">
            <v>3950043.24</v>
          </cell>
          <cell r="AA295">
            <v>1637495.01</v>
          </cell>
          <cell r="AB295">
            <v>621920</v>
          </cell>
          <cell r="AC295">
            <v>2506491.5099999998</v>
          </cell>
          <cell r="AD295">
            <v>70712.98</v>
          </cell>
          <cell r="AE295">
            <v>38085</v>
          </cell>
          <cell r="AF295">
            <v>468370.63</v>
          </cell>
          <cell r="AG295">
            <v>0</v>
          </cell>
          <cell r="AH295">
            <v>118458.65</v>
          </cell>
          <cell r="AI295">
            <v>5233444.01</v>
          </cell>
          <cell r="AJ295">
            <v>199120</v>
          </cell>
          <cell r="AK295">
            <v>306711.86</v>
          </cell>
          <cell r="AL295">
            <v>138314</v>
          </cell>
          <cell r="AM295">
            <v>45485</v>
          </cell>
          <cell r="AN295">
            <v>349820.96</v>
          </cell>
          <cell r="AO295">
            <v>255470</v>
          </cell>
          <cell r="AP295">
            <v>135373</v>
          </cell>
          <cell r="AQ295">
            <v>182403</v>
          </cell>
          <cell r="AR295">
            <v>237319</v>
          </cell>
          <cell r="AS295">
            <v>183615</v>
          </cell>
          <cell r="AT295">
            <v>261385</v>
          </cell>
          <cell r="AU295">
            <v>1178872.8999999999</v>
          </cell>
          <cell r="AV295">
            <v>89985</v>
          </cell>
          <cell r="AW295">
            <v>336431.29</v>
          </cell>
          <cell r="AX295">
            <v>161743</v>
          </cell>
          <cell r="AY295">
            <v>86804</v>
          </cell>
          <cell r="AZ295">
            <v>85051.57</v>
          </cell>
          <cell r="BA295">
            <v>228734.79</v>
          </cell>
          <cell r="BB295">
            <v>1652789.85</v>
          </cell>
          <cell r="BC295">
            <v>48296</v>
          </cell>
          <cell r="BD295">
            <v>25301</v>
          </cell>
          <cell r="BE295">
            <v>866516.62</v>
          </cell>
          <cell r="BF295">
            <v>144475</v>
          </cell>
          <cell r="BG295">
            <v>149455.96</v>
          </cell>
          <cell r="BH295">
            <v>487090</v>
          </cell>
          <cell r="BI295">
            <v>567362.26</v>
          </cell>
          <cell r="BJ295">
            <v>267665.77</v>
          </cell>
          <cell r="BK295">
            <v>26388</v>
          </cell>
          <cell r="BL295">
            <v>51400</v>
          </cell>
          <cell r="BM295">
            <v>6171550.6699999999</v>
          </cell>
          <cell r="BN295">
            <v>28195</v>
          </cell>
          <cell r="BO295">
            <v>536309.6</v>
          </cell>
          <cell r="BP295">
            <v>59235</v>
          </cell>
          <cell r="BQ295">
            <v>171205</v>
          </cell>
          <cell r="BR295">
            <v>530900</v>
          </cell>
          <cell r="BS295">
            <v>131678.46</v>
          </cell>
          <cell r="BT295">
            <v>3920462.61</v>
          </cell>
          <cell r="BU295">
            <v>201717.5</v>
          </cell>
          <cell r="BV295">
            <v>41185.910000000003</v>
          </cell>
          <cell r="BW295">
            <v>138425.75</v>
          </cell>
          <cell r="BX295">
            <v>177641.31</v>
          </cell>
          <cell r="BY295">
            <v>610358.12</v>
          </cell>
          <cell r="BZ295">
            <v>87033.47</v>
          </cell>
          <cell r="CA295">
            <v>266741</v>
          </cell>
          <cell r="CB295">
            <v>125095</v>
          </cell>
        </row>
        <row r="296">
          <cell r="H296">
            <v>0</v>
          </cell>
          <cell r="I296">
            <v>0</v>
          </cell>
          <cell r="J296">
            <v>55832.6</v>
          </cell>
          <cell r="K296">
            <v>8560</v>
          </cell>
          <cell r="L296">
            <v>0</v>
          </cell>
          <cell r="M296">
            <v>0</v>
          </cell>
          <cell r="N296">
            <v>69871</v>
          </cell>
          <cell r="O296">
            <v>148890.5</v>
          </cell>
          <cell r="P296">
            <v>0</v>
          </cell>
          <cell r="Q296">
            <v>67050</v>
          </cell>
          <cell r="R296">
            <v>17650</v>
          </cell>
          <cell r="S296">
            <v>0</v>
          </cell>
          <cell r="T296">
            <v>6430.7</v>
          </cell>
          <cell r="U296">
            <v>144420</v>
          </cell>
          <cell r="V296">
            <v>1200</v>
          </cell>
          <cell r="W296">
            <v>0</v>
          </cell>
          <cell r="X296">
            <v>30432.5</v>
          </cell>
          <cell r="Y296">
            <v>6780</v>
          </cell>
          <cell r="Z296">
            <v>0</v>
          </cell>
          <cell r="AA296">
            <v>18939</v>
          </cell>
          <cell r="AB296">
            <v>11663</v>
          </cell>
          <cell r="AC296">
            <v>70806.5</v>
          </cell>
          <cell r="AD296">
            <v>6794.5</v>
          </cell>
          <cell r="AE296">
            <v>0</v>
          </cell>
          <cell r="AF296">
            <v>9400</v>
          </cell>
          <cell r="AG296">
            <v>535</v>
          </cell>
          <cell r="AH296">
            <v>4900</v>
          </cell>
          <cell r="AI296">
            <v>2500</v>
          </cell>
          <cell r="AJ296">
            <v>420</v>
          </cell>
          <cell r="AK296">
            <v>3900</v>
          </cell>
          <cell r="AL296">
            <v>2750</v>
          </cell>
          <cell r="AM296">
            <v>550</v>
          </cell>
          <cell r="AN296">
            <v>0</v>
          </cell>
          <cell r="AO296">
            <v>13350</v>
          </cell>
          <cell r="AP296">
            <v>7272</v>
          </cell>
          <cell r="AQ296">
            <v>74400</v>
          </cell>
          <cell r="AR296">
            <v>0</v>
          </cell>
          <cell r="AS296">
            <v>14608</v>
          </cell>
          <cell r="AT296">
            <v>0</v>
          </cell>
          <cell r="AU296">
            <v>0</v>
          </cell>
          <cell r="AV296">
            <v>41597</v>
          </cell>
          <cell r="AW296">
            <v>2342</v>
          </cell>
          <cell r="AX296">
            <v>6368</v>
          </cell>
          <cell r="AY296">
            <v>1891</v>
          </cell>
          <cell r="AZ296">
            <v>10676</v>
          </cell>
          <cell r="BA296">
            <v>0</v>
          </cell>
          <cell r="BB296">
            <v>1250000</v>
          </cell>
          <cell r="BC296">
            <v>5930</v>
          </cell>
          <cell r="BD296">
            <v>1200</v>
          </cell>
          <cell r="BE296">
            <v>0</v>
          </cell>
          <cell r="BF296">
            <v>2889</v>
          </cell>
          <cell r="BG296">
            <v>8190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50401.279999999999</v>
          </cell>
          <cell r="BN296">
            <v>0</v>
          </cell>
          <cell r="BO296">
            <v>201308</v>
          </cell>
          <cell r="BP296">
            <v>31750</v>
          </cell>
          <cell r="BQ296">
            <v>0</v>
          </cell>
          <cell r="BR296">
            <v>14250</v>
          </cell>
          <cell r="BS296">
            <v>16450</v>
          </cell>
          <cell r="BT296">
            <v>167401</v>
          </cell>
          <cell r="BU296">
            <v>12100</v>
          </cell>
          <cell r="BV296">
            <v>0</v>
          </cell>
          <cell r="BW296">
            <v>1200</v>
          </cell>
          <cell r="BX296">
            <v>5789</v>
          </cell>
          <cell r="BY296">
            <v>0</v>
          </cell>
          <cell r="BZ296">
            <v>14300</v>
          </cell>
          <cell r="CA296">
            <v>9180</v>
          </cell>
          <cell r="CB296">
            <v>34870</v>
          </cell>
        </row>
        <row r="297">
          <cell r="H297">
            <v>1567035.01</v>
          </cell>
          <cell r="I297">
            <v>328879.08</v>
          </cell>
          <cell r="J297">
            <v>144145.01</v>
          </cell>
          <cell r="K297">
            <v>38605.599999999999</v>
          </cell>
          <cell r="L297">
            <v>88489</v>
          </cell>
          <cell r="M297">
            <v>176242.6</v>
          </cell>
          <cell r="N297">
            <v>2694476.38</v>
          </cell>
          <cell r="O297">
            <v>42559.6</v>
          </cell>
          <cell r="P297">
            <v>77040</v>
          </cell>
          <cell r="Q297">
            <v>124144.48</v>
          </cell>
          <cell r="R297">
            <v>140693.4</v>
          </cell>
          <cell r="S297">
            <v>384440.9</v>
          </cell>
          <cell r="T297">
            <v>68823.5</v>
          </cell>
          <cell r="U297">
            <v>117637</v>
          </cell>
          <cell r="V297">
            <v>0</v>
          </cell>
          <cell r="W297">
            <v>3450</v>
          </cell>
          <cell r="X297">
            <v>447086.84</v>
          </cell>
          <cell r="Y297">
            <v>1400</v>
          </cell>
          <cell r="Z297">
            <v>1768817.48</v>
          </cell>
          <cell r="AA297">
            <v>378036.6</v>
          </cell>
          <cell r="AB297">
            <v>26717.9</v>
          </cell>
          <cell r="AC297">
            <v>189388.9</v>
          </cell>
          <cell r="AD297">
            <v>94300.85</v>
          </cell>
          <cell r="AE297">
            <v>0</v>
          </cell>
          <cell r="AF297">
            <v>27938.77</v>
          </cell>
          <cell r="AG297">
            <v>111019.5</v>
          </cell>
          <cell r="AH297">
            <v>0</v>
          </cell>
          <cell r="AI297">
            <v>84905.5</v>
          </cell>
          <cell r="AJ297">
            <v>64497.4</v>
          </cell>
          <cell r="AK297">
            <v>48411.199999999997</v>
          </cell>
          <cell r="AL297">
            <v>55738.2</v>
          </cell>
          <cell r="AM297">
            <v>36304</v>
          </cell>
          <cell r="AN297">
            <v>6972</v>
          </cell>
          <cell r="AO297">
            <v>46620.800000000003</v>
          </cell>
          <cell r="AP297">
            <v>53818</v>
          </cell>
          <cell r="AQ297">
            <v>34428.800000000003</v>
          </cell>
          <cell r="AR297">
            <v>76589.8</v>
          </cell>
          <cell r="AS297">
            <v>85535.5</v>
          </cell>
          <cell r="AT297">
            <v>57940.5</v>
          </cell>
          <cell r="AU297">
            <v>1400</v>
          </cell>
          <cell r="AV297">
            <v>0</v>
          </cell>
          <cell r="AW297">
            <v>15259</v>
          </cell>
          <cell r="AX297">
            <v>13615</v>
          </cell>
          <cell r="AY297">
            <v>33427.1</v>
          </cell>
          <cell r="AZ297">
            <v>19600</v>
          </cell>
          <cell r="BA297">
            <v>11938.2</v>
          </cell>
          <cell r="BB297">
            <v>0</v>
          </cell>
          <cell r="BC297">
            <v>0</v>
          </cell>
          <cell r="BD297">
            <v>129350</v>
          </cell>
          <cell r="BE297">
            <v>103593.65</v>
          </cell>
          <cell r="BF297">
            <v>82669.399999999994</v>
          </cell>
          <cell r="BG297">
            <v>27606</v>
          </cell>
          <cell r="BH297">
            <v>0</v>
          </cell>
          <cell r="BI297">
            <v>204402.68</v>
          </cell>
          <cell r="BJ297">
            <v>60025.8</v>
          </cell>
          <cell r="BK297">
            <v>50390</v>
          </cell>
          <cell r="BL297">
            <v>74365</v>
          </cell>
          <cell r="BM297">
            <v>758241.24</v>
          </cell>
          <cell r="BN297">
            <v>665588.87</v>
          </cell>
          <cell r="BO297">
            <v>547275.80000000005</v>
          </cell>
          <cell r="BP297">
            <v>0</v>
          </cell>
          <cell r="BQ297">
            <v>43594</v>
          </cell>
          <cell r="BR297">
            <v>208187.13</v>
          </cell>
          <cell r="BS297">
            <v>3000</v>
          </cell>
          <cell r="BT297">
            <v>751760.24</v>
          </cell>
          <cell r="BU297">
            <v>5340</v>
          </cell>
          <cell r="BV297">
            <v>4800</v>
          </cell>
          <cell r="BW297">
            <v>156293.35999999999</v>
          </cell>
          <cell r="BX297">
            <v>118503.6</v>
          </cell>
          <cell r="BY297">
            <v>137880.29999999999</v>
          </cell>
          <cell r="BZ297">
            <v>0</v>
          </cell>
          <cell r="CA297">
            <v>0</v>
          </cell>
          <cell r="CB297">
            <v>0</v>
          </cell>
        </row>
        <row r="298">
          <cell r="H298">
            <v>507876.75</v>
          </cell>
          <cell r="I298">
            <v>111000</v>
          </cell>
          <cell r="J298">
            <v>238206.86</v>
          </cell>
          <cell r="K298">
            <v>248769</v>
          </cell>
          <cell r="L298">
            <v>95636.5</v>
          </cell>
          <cell r="M298">
            <v>0</v>
          </cell>
          <cell r="N298">
            <v>1498909.43</v>
          </cell>
          <cell r="O298">
            <v>182195.7</v>
          </cell>
          <cell r="P298">
            <v>0</v>
          </cell>
          <cell r="Q298">
            <v>104860</v>
          </cell>
          <cell r="R298">
            <v>0</v>
          </cell>
          <cell r="S298">
            <v>222025</v>
          </cell>
          <cell r="T298">
            <v>89283.5</v>
          </cell>
          <cell r="U298">
            <v>0</v>
          </cell>
          <cell r="V298">
            <v>0</v>
          </cell>
          <cell r="W298">
            <v>58683.3</v>
          </cell>
          <cell r="X298">
            <v>2640</v>
          </cell>
          <cell r="Y298">
            <v>0</v>
          </cell>
          <cell r="Z298">
            <v>661685</v>
          </cell>
          <cell r="AA298">
            <v>653748.6</v>
          </cell>
          <cell r="AB298">
            <v>148195</v>
          </cell>
          <cell r="AC298">
            <v>764996.5</v>
          </cell>
          <cell r="AD298">
            <v>0</v>
          </cell>
          <cell r="AE298">
            <v>550279.17000000004</v>
          </cell>
          <cell r="AF298">
            <v>17120</v>
          </cell>
          <cell r="AG298">
            <v>0</v>
          </cell>
          <cell r="AH298">
            <v>8560</v>
          </cell>
          <cell r="AI298">
            <v>1926453.5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237717.06</v>
          </cell>
          <cell r="AV298">
            <v>39588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396000</v>
          </cell>
          <cell r="BC298">
            <v>0</v>
          </cell>
          <cell r="BD298">
            <v>0</v>
          </cell>
          <cell r="BE298">
            <v>2273.75</v>
          </cell>
          <cell r="BF298">
            <v>0</v>
          </cell>
          <cell r="BG298">
            <v>25680</v>
          </cell>
          <cell r="BH298">
            <v>269078.17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1183622.1499999999</v>
          </cell>
          <cell r="BN298">
            <v>135622.5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35000</v>
          </cell>
          <cell r="BX298">
            <v>252637.7</v>
          </cell>
          <cell r="BY298">
            <v>578495.47</v>
          </cell>
          <cell r="BZ298">
            <v>0</v>
          </cell>
          <cell r="CA298">
            <v>0</v>
          </cell>
          <cell r="CB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35000</v>
          </cell>
          <cell r="Q299">
            <v>0</v>
          </cell>
          <cell r="R299">
            <v>0</v>
          </cell>
          <cell r="S299">
            <v>135000</v>
          </cell>
          <cell r="T299">
            <v>0</v>
          </cell>
          <cell r="U299">
            <v>373050</v>
          </cell>
          <cell r="V299">
            <v>0</v>
          </cell>
          <cell r="W299">
            <v>0</v>
          </cell>
          <cell r="X299">
            <v>101310</v>
          </cell>
          <cell r="Y299">
            <v>0</v>
          </cell>
          <cell r="Z299">
            <v>0</v>
          </cell>
          <cell r="AA299">
            <v>6000</v>
          </cell>
          <cell r="AB299">
            <v>0</v>
          </cell>
          <cell r="AC299">
            <v>160000</v>
          </cell>
          <cell r="AD299">
            <v>550000</v>
          </cell>
          <cell r="AE299">
            <v>14000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36300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192240</v>
          </cell>
          <cell r="AR299">
            <v>100000</v>
          </cell>
          <cell r="AS299">
            <v>90000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14250</v>
          </cell>
          <cell r="BC299">
            <v>390990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140000</v>
          </cell>
          <cell r="BJ299">
            <v>261090</v>
          </cell>
          <cell r="BK299">
            <v>0</v>
          </cell>
          <cell r="BL299">
            <v>0</v>
          </cell>
          <cell r="BM299">
            <v>819984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113634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</row>
        <row r="300">
          <cell r="H300">
            <v>8169861.0300000003</v>
          </cell>
          <cell r="I300">
            <v>142358.32999999999</v>
          </cell>
          <cell r="J300">
            <v>195511.17</v>
          </cell>
          <cell r="K300">
            <v>0</v>
          </cell>
          <cell r="L300">
            <v>0</v>
          </cell>
          <cell r="M300">
            <v>28404.31</v>
          </cell>
          <cell r="N300">
            <v>12804008.99</v>
          </cell>
          <cell r="O300">
            <v>1178037</v>
          </cell>
          <cell r="P300">
            <v>73756</v>
          </cell>
          <cell r="Q300">
            <v>354847</v>
          </cell>
          <cell r="R300">
            <v>147223.44</v>
          </cell>
          <cell r="S300">
            <v>215766.67</v>
          </cell>
          <cell r="T300">
            <v>0</v>
          </cell>
          <cell r="U300">
            <v>664597.31000000006</v>
          </cell>
          <cell r="V300">
            <v>0</v>
          </cell>
          <cell r="W300">
            <v>0</v>
          </cell>
          <cell r="X300">
            <v>104781.2</v>
          </cell>
          <cell r="Y300">
            <v>12815</v>
          </cell>
          <cell r="Z300">
            <v>3375093.87</v>
          </cell>
          <cell r="AA300">
            <v>764003.1</v>
          </cell>
          <cell r="AB300">
            <v>0</v>
          </cell>
          <cell r="AC300">
            <v>499450</v>
          </cell>
          <cell r="AD300">
            <v>190400</v>
          </cell>
          <cell r="AE300">
            <v>0</v>
          </cell>
          <cell r="AF300">
            <v>36420</v>
          </cell>
          <cell r="AG300">
            <v>0</v>
          </cell>
          <cell r="AH300">
            <v>0</v>
          </cell>
          <cell r="AI300">
            <v>4776588.7699999996</v>
          </cell>
          <cell r="AJ300">
            <v>390367</v>
          </cell>
          <cell r="AK300">
            <v>0</v>
          </cell>
          <cell r="AL300">
            <v>300</v>
          </cell>
          <cell r="AM300">
            <v>0</v>
          </cell>
          <cell r="AN300">
            <v>41640</v>
          </cell>
          <cell r="AO300">
            <v>0</v>
          </cell>
          <cell r="AP300">
            <v>47100</v>
          </cell>
          <cell r="AQ300">
            <v>57066.66</v>
          </cell>
          <cell r="AR300">
            <v>0</v>
          </cell>
          <cell r="AS300">
            <v>0</v>
          </cell>
          <cell r="AT300">
            <v>4630</v>
          </cell>
          <cell r="AU300">
            <v>239915</v>
          </cell>
          <cell r="AV300">
            <v>0</v>
          </cell>
          <cell r="AW300">
            <v>10000</v>
          </cell>
          <cell r="AX300">
            <v>0</v>
          </cell>
          <cell r="AY300">
            <v>15000</v>
          </cell>
          <cell r="AZ300">
            <v>0</v>
          </cell>
          <cell r="BA300">
            <v>14400</v>
          </cell>
          <cell r="BB300">
            <v>2297971</v>
          </cell>
          <cell r="BC300">
            <v>95165</v>
          </cell>
          <cell r="BD300">
            <v>11400</v>
          </cell>
          <cell r="BE300">
            <v>116067.32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38306</v>
          </cell>
          <cell r="BL300">
            <v>0</v>
          </cell>
          <cell r="BM300">
            <v>2310791.65</v>
          </cell>
          <cell r="BN300">
            <v>38579.5</v>
          </cell>
          <cell r="BO300">
            <v>5965</v>
          </cell>
          <cell r="BP300">
            <v>0</v>
          </cell>
          <cell r="BQ300">
            <v>0</v>
          </cell>
          <cell r="BR300">
            <v>0</v>
          </cell>
          <cell r="BS300">
            <v>35000</v>
          </cell>
          <cell r="BT300">
            <v>4098022.77</v>
          </cell>
          <cell r="BU300">
            <v>0</v>
          </cell>
          <cell r="BV300">
            <v>48000</v>
          </cell>
          <cell r="BW300">
            <v>0</v>
          </cell>
          <cell r="BX300">
            <v>0</v>
          </cell>
          <cell r="BY300">
            <v>0</v>
          </cell>
          <cell r="BZ300">
            <v>17066.5</v>
          </cell>
          <cell r="CA300">
            <v>40080</v>
          </cell>
          <cell r="CB300">
            <v>0</v>
          </cell>
        </row>
        <row r="301">
          <cell r="H301">
            <v>1852331</v>
          </cell>
          <cell r="I301">
            <v>41195</v>
          </cell>
          <cell r="J301">
            <v>610263.80000000005</v>
          </cell>
          <cell r="K301">
            <v>23968</v>
          </cell>
          <cell r="L301">
            <v>0</v>
          </cell>
          <cell r="M301">
            <v>0</v>
          </cell>
          <cell r="N301">
            <v>367108.8</v>
          </cell>
          <cell r="O301">
            <v>32100</v>
          </cell>
          <cell r="P301">
            <v>183023.5</v>
          </cell>
          <cell r="Q301">
            <v>0</v>
          </cell>
          <cell r="R301">
            <v>7400</v>
          </cell>
          <cell r="S301">
            <v>259972.9</v>
          </cell>
          <cell r="T301">
            <v>484121.5</v>
          </cell>
          <cell r="U301">
            <v>266959.25</v>
          </cell>
          <cell r="V301">
            <v>0</v>
          </cell>
          <cell r="W301">
            <v>0</v>
          </cell>
          <cell r="X301">
            <v>213060</v>
          </cell>
          <cell r="Y301">
            <v>44500</v>
          </cell>
          <cell r="Z301">
            <v>327179.15000000002</v>
          </cell>
          <cell r="AA301">
            <v>234814.7</v>
          </cell>
          <cell r="AB301">
            <v>116150</v>
          </cell>
          <cell r="AC301">
            <v>67000</v>
          </cell>
          <cell r="AD301">
            <v>141120</v>
          </cell>
          <cell r="AE301">
            <v>97000</v>
          </cell>
          <cell r="AF301">
            <v>188100</v>
          </cell>
          <cell r="AG301">
            <v>0</v>
          </cell>
          <cell r="AH301">
            <v>0</v>
          </cell>
          <cell r="AI301">
            <v>129300</v>
          </cell>
          <cell r="AJ301">
            <v>500</v>
          </cell>
          <cell r="AK301">
            <v>46400</v>
          </cell>
          <cell r="AL301">
            <v>43000</v>
          </cell>
          <cell r="AM301">
            <v>0</v>
          </cell>
          <cell r="AN301">
            <v>132050</v>
          </cell>
          <cell r="AO301">
            <v>0</v>
          </cell>
          <cell r="AP301">
            <v>44600</v>
          </cell>
          <cell r="AQ301">
            <v>0</v>
          </cell>
          <cell r="AR301">
            <v>0</v>
          </cell>
          <cell r="AS301">
            <v>0</v>
          </cell>
          <cell r="AT301">
            <v>47900</v>
          </cell>
          <cell r="AU301">
            <v>0</v>
          </cell>
          <cell r="AV301">
            <v>0</v>
          </cell>
          <cell r="AW301">
            <v>52100</v>
          </cell>
          <cell r="AX301">
            <v>0</v>
          </cell>
          <cell r="AY301">
            <v>26000</v>
          </cell>
          <cell r="AZ301">
            <v>0</v>
          </cell>
          <cell r="BA301">
            <v>49000</v>
          </cell>
          <cell r="BB301">
            <v>465000</v>
          </cell>
          <cell r="BC301">
            <v>18400</v>
          </cell>
          <cell r="BD301">
            <v>208922.5</v>
          </cell>
          <cell r="BE301">
            <v>12091</v>
          </cell>
          <cell r="BF301">
            <v>0</v>
          </cell>
          <cell r="BG301">
            <v>34133</v>
          </cell>
          <cell r="BH301">
            <v>228600</v>
          </cell>
          <cell r="BI301">
            <v>0</v>
          </cell>
          <cell r="BJ301">
            <v>14200</v>
          </cell>
          <cell r="BK301">
            <v>27500</v>
          </cell>
          <cell r="BL301">
            <v>11660</v>
          </cell>
          <cell r="BM301">
            <v>0</v>
          </cell>
          <cell r="BN301">
            <v>0</v>
          </cell>
          <cell r="BO301">
            <v>131888.20000000001</v>
          </cell>
          <cell r="BP301">
            <v>33700</v>
          </cell>
          <cell r="BQ301">
            <v>60200</v>
          </cell>
          <cell r="BR301">
            <v>30200</v>
          </cell>
          <cell r="BS301">
            <v>133400</v>
          </cell>
          <cell r="BT301">
            <v>0</v>
          </cell>
          <cell r="BU301">
            <v>0</v>
          </cell>
          <cell r="BV301">
            <v>7508</v>
          </cell>
          <cell r="BW301">
            <v>0</v>
          </cell>
          <cell r="BX301">
            <v>51158</v>
          </cell>
          <cell r="BY301">
            <v>0</v>
          </cell>
          <cell r="BZ301">
            <v>51927.1</v>
          </cell>
          <cell r="CA301">
            <v>31700</v>
          </cell>
          <cell r="CB301">
            <v>0</v>
          </cell>
        </row>
        <row r="302">
          <cell r="H302">
            <v>0</v>
          </cell>
          <cell r="I302">
            <v>13300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154244</v>
          </cell>
          <cell r="Q302">
            <v>0</v>
          </cell>
          <cell r="R302">
            <v>0</v>
          </cell>
          <cell r="S302">
            <v>0</v>
          </cell>
          <cell r="T302">
            <v>415020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7000</v>
          </cell>
          <cell r="AB302">
            <v>233780</v>
          </cell>
          <cell r="AC302">
            <v>0</v>
          </cell>
          <cell r="AD302">
            <v>85000</v>
          </cell>
          <cell r="AE302">
            <v>267991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190040</v>
          </cell>
          <cell r="AM302">
            <v>2500</v>
          </cell>
          <cell r="AN302">
            <v>50965.56</v>
          </cell>
          <cell r="AO302">
            <v>0</v>
          </cell>
          <cell r="AP302">
            <v>0</v>
          </cell>
          <cell r="AQ302">
            <v>0</v>
          </cell>
          <cell r="AR302">
            <v>350800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1000</v>
          </cell>
          <cell r="AZ302">
            <v>2480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214854.72</v>
          </cell>
          <cell r="BP302">
            <v>0</v>
          </cell>
          <cell r="BQ302">
            <v>0</v>
          </cell>
          <cell r="BR302">
            <v>64800</v>
          </cell>
          <cell r="BS302">
            <v>0</v>
          </cell>
          <cell r="BT302">
            <v>122270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122000</v>
          </cell>
          <cell r="CA302">
            <v>12570</v>
          </cell>
          <cell r="CB302">
            <v>0</v>
          </cell>
        </row>
        <row r="303">
          <cell r="H303">
            <v>4428008.5</v>
          </cell>
          <cell r="I303">
            <v>479719.99</v>
          </cell>
          <cell r="J303">
            <v>3822600</v>
          </cell>
          <cell r="K303">
            <v>1836000</v>
          </cell>
          <cell r="L303">
            <v>974925</v>
          </cell>
          <cell r="M303">
            <v>0</v>
          </cell>
          <cell r="N303">
            <v>9880851.25</v>
          </cell>
          <cell r="O303">
            <v>2653400</v>
          </cell>
          <cell r="P303">
            <v>144257.4</v>
          </cell>
          <cell r="Q303">
            <v>6766779.2199999997</v>
          </cell>
          <cell r="R303">
            <v>1177415.6000000001</v>
          </cell>
          <cell r="S303">
            <v>0</v>
          </cell>
          <cell r="T303">
            <v>4096000</v>
          </cell>
          <cell r="U303">
            <v>3233682</v>
          </cell>
          <cell r="V303">
            <v>56292</v>
          </cell>
          <cell r="W303">
            <v>1882815.59</v>
          </cell>
          <cell r="X303">
            <v>1097167.5</v>
          </cell>
          <cell r="Y303">
            <v>0</v>
          </cell>
          <cell r="Z303">
            <v>26517041.100000001</v>
          </cell>
          <cell r="AA303">
            <v>0</v>
          </cell>
          <cell r="AB303">
            <v>509118</v>
          </cell>
          <cell r="AC303">
            <v>90000</v>
          </cell>
          <cell r="AD303">
            <v>999000</v>
          </cell>
          <cell r="AE303">
            <v>18500</v>
          </cell>
          <cell r="AF303">
            <v>0</v>
          </cell>
          <cell r="AG303">
            <v>782876.64</v>
          </cell>
          <cell r="AH303">
            <v>5600</v>
          </cell>
          <cell r="AI303">
            <v>21715858.359999999</v>
          </cell>
          <cell r="AJ303">
            <v>705305.26</v>
          </cell>
          <cell r="AK303">
            <v>442200</v>
          </cell>
          <cell r="AL303">
            <v>11360</v>
          </cell>
          <cell r="AM303">
            <v>734133.37</v>
          </cell>
          <cell r="AN303">
            <v>0</v>
          </cell>
          <cell r="AO303">
            <v>678017.38</v>
          </cell>
          <cell r="AP303">
            <v>0</v>
          </cell>
          <cell r="AQ303">
            <v>446140</v>
          </cell>
          <cell r="AR303">
            <v>0</v>
          </cell>
          <cell r="AS303">
            <v>674800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479490</v>
          </cell>
          <cell r="AY303">
            <v>0</v>
          </cell>
          <cell r="AZ303">
            <v>0</v>
          </cell>
          <cell r="BA303">
            <v>600000</v>
          </cell>
          <cell r="BB303">
            <v>7711203.3600000003</v>
          </cell>
          <cell r="BC303">
            <v>843218.18</v>
          </cell>
          <cell r="BD303">
            <v>0</v>
          </cell>
          <cell r="BE303">
            <v>80000</v>
          </cell>
          <cell r="BF303">
            <v>1640382.78</v>
          </cell>
          <cell r="BG303">
            <v>585442</v>
          </cell>
          <cell r="BH303">
            <v>3532768</v>
          </cell>
          <cell r="BI303">
            <v>1593666.64</v>
          </cell>
          <cell r="BJ303">
            <v>167871.71</v>
          </cell>
          <cell r="BK303">
            <v>0</v>
          </cell>
          <cell r="BL303">
            <v>76172</v>
          </cell>
          <cell r="BM303">
            <v>9482642.6400000006</v>
          </cell>
          <cell r="BN303">
            <v>0</v>
          </cell>
          <cell r="BO303">
            <v>15600</v>
          </cell>
          <cell r="BP303">
            <v>0</v>
          </cell>
          <cell r="BQ303">
            <v>0</v>
          </cell>
          <cell r="BR303">
            <v>711998.4</v>
          </cell>
          <cell r="BS303">
            <v>139730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748251</v>
          </cell>
          <cell r="CA303">
            <v>0</v>
          </cell>
          <cell r="CB303">
            <v>0</v>
          </cell>
        </row>
        <row r="304">
          <cell r="H304">
            <v>0</v>
          </cell>
          <cell r="I304">
            <v>0</v>
          </cell>
          <cell r="J304">
            <v>1260875</v>
          </cell>
          <cell r="K304">
            <v>232320</v>
          </cell>
          <cell r="L304">
            <v>0</v>
          </cell>
          <cell r="M304">
            <v>602135</v>
          </cell>
          <cell r="N304">
            <v>0</v>
          </cell>
          <cell r="O304">
            <v>0</v>
          </cell>
          <cell r="P304">
            <v>302825</v>
          </cell>
          <cell r="Q304">
            <v>0</v>
          </cell>
          <cell r="R304">
            <v>0</v>
          </cell>
          <cell r="S304">
            <v>65076</v>
          </cell>
          <cell r="T304">
            <v>0</v>
          </cell>
          <cell r="U304">
            <v>1085815.9099999999</v>
          </cell>
          <cell r="V304">
            <v>176480</v>
          </cell>
          <cell r="W304">
            <v>1082550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354430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127300</v>
          </cell>
          <cell r="AR304">
            <v>450000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14370</v>
          </cell>
          <cell r="BA304">
            <v>0</v>
          </cell>
          <cell r="BB304">
            <v>0</v>
          </cell>
          <cell r="BC304">
            <v>485478</v>
          </cell>
          <cell r="BD304">
            <v>2515800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143163.6</v>
          </cell>
          <cell r="BL304">
            <v>229580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309000</v>
          </cell>
          <cell r="BR304">
            <v>0</v>
          </cell>
          <cell r="BS304">
            <v>5700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729250</v>
          </cell>
          <cell r="CA304">
            <v>533570</v>
          </cell>
          <cell r="CB304">
            <v>341160</v>
          </cell>
        </row>
        <row r="305">
          <cell r="H305">
            <v>144200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206420</v>
          </cell>
          <cell r="AA305">
            <v>0</v>
          </cell>
          <cell r="AB305">
            <v>6000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9400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44400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60000</v>
          </cell>
          <cell r="BJ305">
            <v>1000</v>
          </cell>
          <cell r="BK305">
            <v>0</v>
          </cell>
          <cell r="BL305">
            <v>0</v>
          </cell>
          <cell r="BM305">
            <v>39300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</row>
        <row r="306">
          <cell r="H306">
            <v>0</v>
          </cell>
          <cell r="I306">
            <v>989750</v>
          </cell>
          <cell r="J306">
            <v>1481971.42</v>
          </cell>
          <cell r="K306">
            <v>505720</v>
          </cell>
          <cell r="L306">
            <v>0</v>
          </cell>
          <cell r="M306">
            <v>0</v>
          </cell>
          <cell r="N306">
            <v>0</v>
          </cell>
          <cell r="O306">
            <v>1972911</v>
          </cell>
          <cell r="P306">
            <v>0</v>
          </cell>
          <cell r="Q306">
            <v>0</v>
          </cell>
          <cell r="R306">
            <v>0</v>
          </cell>
          <cell r="S306">
            <v>1278260</v>
          </cell>
          <cell r="T306">
            <v>0</v>
          </cell>
          <cell r="U306">
            <v>1215256.49</v>
          </cell>
          <cell r="V306">
            <v>0</v>
          </cell>
          <cell r="W306">
            <v>192600</v>
          </cell>
          <cell r="X306">
            <v>266640</v>
          </cell>
          <cell r="Y306">
            <v>0</v>
          </cell>
          <cell r="Z306">
            <v>1747584.1</v>
          </cell>
          <cell r="AA306">
            <v>1788362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342400</v>
          </cell>
          <cell r="AK306">
            <v>0</v>
          </cell>
          <cell r="AL306">
            <v>150000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187250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255000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269640</v>
          </cell>
          <cell r="BK306">
            <v>0</v>
          </cell>
          <cell r="BL306">
            <v>155000</v>
          </cell>
          <cell r="BM306">
            <v>1222915.78</v>
          </cell>
          <cell r="BN306">
            <v>0</v>
          </cell>
          <cell r="BO306">
            <v>513600</v>
          </cell>
          <cell r="BP306">
            <v>0</v>
          </cell>
          <cell r="BQ306">
            <v>143378.4</v>
          </cell>
          <cell r="BR306">
            <v>415000</v>
          </cell>
          <cell r="BS306">
            <v>265680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36690</v>
          </cell>
          <cell r="BZ306">
            <v>0</v>
          </cell>
          <cell r="CA306">
            <v>0</v>
          </cell>
          <cell r="CB306">
            <v>0</v>
          </cell>
        </row>
        <row r="307">
          <cell r="H307">
            <v>5210938</v>
          </cell>
          <cell r="I307">
            <v>0</v>
          </cell>
          <cell r="J307">
            <v>2870722.44</v>
          </cell>
          <cell r="K307">
            <v>0</v>
          </cell>
          <cell r="L307">
            <v>0</v>
          </cell>
          <cell r="M307">
            <v>41810</v>
          </cell>
          <cell r="N307">
            <v>328155.92</v>
          </cell>
          <cell r="O307">
            <v>2001137.84</v>
          </cell>
          <cell r="P307">
            <v>80505</v>
          </cell>
          <cell r="Q307">
            <v>1857401.47</v>
          </cell>
          <cell r="R307">
            <v>0</v>
          </cell>
          <cell r="S307">
            <v>0</v>
          </cell>
          <cell r="T307">
            <v>2627935.9500000002</v>
          </cell>
          <cell r="U307">
            <v>1554511.7</v>
          </cell>
          <cell r="V307">
            <v>0</v>
          </cell>
          <cell r="W307">
            <v>737166.96</v>
          </cell>
          <cell r="X307">
            <v>208538.87</v>
          </cell>
          <cell r="Y307">
            <v>0</v>
          </cell>
          <cell r="Z307">
            <v>6443109.0499999998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10730859.029999999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8341965.6200000001</v>
          </cell>
          <cell r="BC307">
            <v>0</v>
          </cell>
          <cell r="BD307">
            <v>464464</v>
          </cell>
          <cell r="BE307">
            <v>660785.4</v>
          </cell>
          <cell r="BF307">
            <v>0</v>
          </cell>
          <cell r="BG307">
            <v>0</v>
          </cell>
          <cell r="BH307">
            <v>0</v>
          </cell>
          <cell r="BI307">
            <v>1504092.6</v>
          </cell>
          <cell r="BJ307">
            <v>350956.79999999999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4000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</row>
        <row r="308">
          <cell r="H308">
            <v>2552377.54</v>
          </cell>
          <cell r="I308">
            <v>1217489</v>
          </cell>
          <cell r="J308">
            <v>790680.25</v>
          </cell>
          <cell r="K308">
            <v>333791</v>
          </cell>
          <cell r="L308">
            <v>178524.21</v>
          </cell>
          <cell r="M308">
            <v>669566.6</v>
          </cell>
          <cell r="N308">
            <v>2763641.99</v>
          </cell>
          <cell r="O308">
            <v>493710</v>
          </cell>
          <cell r="P308">
            <v>93710.5</v>
          </cell>
          <cell r="Q308">
            <v>1864804.17</v>
          </cell>
          <cell r="R308">
            <v>121882.65</v>
          </cell>
          <cell r="S308">
            <v>311350</v>
          </cell>
          <cell r="T308">
            <v>640473.19999999995</v>
          </cell>
          <cell r="U308">
            <v>645551.25</v>
          </cell>
          <cell r="V308">
            <v>33171.25</v>
          </cell>
          <cell r="W308">
            <v>365974.8</v>
          </cell>
          <cell r="X308">
            <v>443773</v>
          </cell>
          <cell r="Y308">
            <v>145230.44</v>
          </cell>
          <cell r="Z308">
            <v>3977610.55</v>
          </cell>
          <cell r="AA308">
            <v>773549.75</v>
          </cell>
          <cell r="AB308">
            <v>160112.5</v>
          </cell>
          <cell r="AC308">
            <v>695519</v>
          </cell>
          <cell r="AD308">
            <v>101700</v>
          </cell>
          <cell r="AE308">
            <v>137121</v>
          </cell>
          <cell r="AF308">
            <v>258987.5</v>
          </cell>
          <cell r="AG308">
            <v>95106.25</v>
          </cell>
          <cell r="AH308">
            <v>154768.75</v>
          </cell>
          <cell r="AI308">
            <v>2634385.61</v>
          </cell>
          <cell r="AJ308">
            <v>202560</v>
          </cell>
          <cell r="AK308">
            <v>127854</v>
          </cell>
          <cell r="AL308">
            <v>157641</v>
          </cell>
          <cell r="AM308">
            <v>82625</v>
          </cell>
          <cell r="AN308">
            <v>237951</v>
          </cell>
          <cell r="AO308">
            <v>156210</v>
          </cell>
          <cell r="AP308">
            <v>152400</v>
          </cell>
          <cell r="AQ308">
            <v>188336</v>
          </cell>
          <cell r="AR308">
            <v>107184</v>
          </cell>
          <cell r="AS308">
            <v>302624</v>
          </cell>
          <cell r="AT308">
            <v>109680</v>
          </cell>
          <cell r="AU308">
            <v>390400.56</v>
          </cell>
          <cell r="AV308">
            <v>5000</v>
          </cell>
          <cell r="AW308">
            <v>65160</v>
          </cell>
          <cell r="AX308">
            <v>113016</v>
          </cell>
          <cell r="AY308">
            <v>46800</v>
          </cell>
          <cell r="AZ308">
            <v>11336</v>
          </cell>
          <cell r="BA308">
            <v>94878</v>
          </cell>
          <cell r="BB308">
            <v>813520</v>
          </cell>
          <cell r="BC308">
            <v>217360</v>
          </cell>
          <cell r="BD308">
            <v>224542.94</v>
          </cell>
          <cell r="BE308">
            <v>743639</v>
          </cell>
          <cell r="BF308">
            <v>568238.76</v>
          </cell>
          <cell r="BG308">
            <v>216351.75</v>
          </cell>
          <cell r="BH308">
            <v>289776</v>
          </cell>
          <cell r="BI308">
            <v>335904</v>
          </cell>
          <cell r="BJ308">
            <v>171401.91</v>
          </cell>
          <cell r="BK308">
            <v>55237</v>
          </cell>
          <cell r="BL308">
            <v>34555</v>
          </cell>
          <cell r="BM308">
            <v>1295096.2</v>
          </cell>
          <cell r="BN308">
            <v>932192.1</v>
          </cell>
          <cell r="BO308">
            <v>112404</v>
          </cell>
          <cell r="BP308">
            <v>89454</v>
          </cell>
          <cell r="BQ308">
            <v>109638</v>
          </cell>
          <cell r="BR308">
            <v>204706</v>
          </cell>
          <cell r="BS308">
            <v>93343</v>
          </cell>
          <cell r="BT308">
            <v>1292118.51</v>
          </cell>
          <cell r="BU308">
            <v>191183.5</v>
          </cell>
          <cell r="BV308">
            <v>160797</v>
          </cell>
          <cell r="BW308">
            <v>294442</v>
          </cell>
          <cell r="BX308">
            <v>329726</v>
          </cell>
          <cell r="BY308">
            <v>536292</v>
          </cell>
          <cell r="BZ308">
            <v>176359</v>
          </cell>
          <cell r="CA308">
            <v>156477</v>
          </cell>
          <cell r="CB308">
            <v>253689</v>
          </cell>
        </row>
        <row r="309">
          <cell r="H309">
            <v>5799012.2199999997</v>
          </cell>
          <cell r="I309">
            <v>7700950</v>
          </cell>
          <cell r="J309">
            <v>57834679.450000003</v>
          </cell>
          <cell r="K309">
            <v>0</v>
          </cell>
          <cell r="L309">
            <v>37580</v>
          </cell>
          <cell r="M309">
            <v>37915</v>
          </cell>
          <cell r="N309">
            <v>1993300.26</v>
          </cell>
          <cell r="O309">
            <v>69566.05</v>
          </cell>
          <cell r="P309">
            <v>2782</v>
          </cell>
          <cell r="Q309">
            <v>431960</v>
          </cell>
          <cell r="R309">
            <v>6500</v>
          </cell>
          <cell r="S309">
            <v>0</v>
          </cell>
          <cell r="T309">
            <v>3580200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388500</v>
          </cell>
          <cell r="AA309">
            <v>396070</v>
          </cell>
          <cell r="AB309">
            <v>0</v>
          </cell>
          <cell r="AC309">
            <v>6644503.8499999996</v>
          </cell>
          <cell r="AD309">
            <v>10274649</v>
          </cell>
          <cell r="AE309">
            <v>343783</v>
          </cell>
          <cell r="AF309">
            <v>233925</v>
          </cell>
          <cell r="AG309">
            <v>0</v>
          </cell>
          <cell r="AH309">
            <v>941.6</v>
          </cell>
          <cell r="AI309">
            <v>660000</v>
          </cell>
          <cell r="AJ309">
            <v>0</v>
          </cell>
          <cell r="AK309">
            <v>0</v>
          </cell>
          <cell r="AL309">
            <v>62190</v>
          </cell>
          <cell r="AM309">
            <v>15785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1625.01</v>
          </cell>
          <cell r="AU309">
            <v>376796.15</v>
          </cell>
          <cell r="AV309">
            <v>4740</v>
          </cell>
          <cell r="AW309">
            <v>0</v>
          </cell>
          <cell r="AX309">
            <v>4860</v>
          </cell>
          <cell r="AY309">
            <v>0</v>
          </cell>
          <cell r="AZ309">
            <v>3200</v>
          </cell>
          <cell r="BA309">
            <v>1740</v>
          </cell>
          <cell r="BB309">
            <v>2831260.3</v>
          </cell>
          <cell r="BC309">
            <v>508963</v>
          </cell>
          <cell r="BD309">
            <v>2583370</v>
          </cell>
          <cell r="BE309">
            <v>0</v>
          </cell>
          <cell r="BF309">
            <v>299997.28999999998</v>
          </cell>
          <cell r="BG309">
            <v>0</v>
          </cell>
          <cell r="BH309">
            <v>14445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12421299</v>
          </cell>
          <cell r="BN309">
            <v>0</v>
          </cell>
          <cell r="BO309">
            <v>0</v>
          </cell>
          <cell r="BP309">
            <v>0</v>
          </cell>
          <cell r="BQ309">
            <v>4400</v>
          </cell>
          <cell r="BR309">
            <v>501450</v>
          </cell>
          <cell r="BS309">
            <v>272768</v>
          </cell>
          <cell r="BT309">
            <v>8407200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9426925</v>
          </cell>
          <cell r="BZ309">
            <v>0</v>
          </cell>
          <cell r="CA309">
            <v>338817.76</v>
          </cell>
          <cell r="CB309">
            <v>0</v>
          </cell>
        </row>
        <row r="310">
          <cell r="H310">
            <v>6726644.9199999999</v>
          </cell>
          <cell r="I310">
            <v>1481788.84</v>
          </cell>
          <cell r="J310">
            <v>1825424.42</v>
          </cell>
          <cell r="K310">
            <v>3183161.3</v>
          </cell>
          <cell r="L310">
            <v>4651871.7300000004</v>
          </cell>
          <cell r="M310">
            <v>4687877.2</v>
          </cell>
          <cell r="N310">
            <v>37114452.920000002</v>
          </cell>
          <cell r="O310">
            <v>11099606.869999999</v>
          </cell>
          <cell r="P310">
            <v>5483384.0800000001</v>
          </cell>
          <cell r="Q310">
            <v>4530629.26</v>
          </cell>
          <cell r="R310">
            <v>195847.94</v>
          </cell>
          <cell r="S310">
            <v>3474345.62</v>
          </cell>
          <cell r="T310">
            <v>4251991.21</v>
          </cell>
          <cell r="U310">
            <v>2477766.73</v>
          </cell>
          <cell r="V310">
            <v>1428725.67</v>
          </cell>
          <cell r="W310">
            <v>4113902.06</v>
          </cell>
          <cell r="X310">
            <v>8342577.3099999996</v>
          </cell>
          <cell r="Y310">
            <v>4849842.1610000003</v>
          </cell>
          <cell r="Z310">
            <v>77338670.349999994</v>
          </cell>
          <cell r="AA310">
            <v>3310208.27</v>
          </cell>
          <cell r="AB310">
            <v>1190535.1000000001</v>
          </cell>
          <cell r="AC310">
            <v>6209866.6600000001</v>
          </cell>
          <cell r="AD310">
            <v>1075511.3999999999</v>
          </cell>
          <cell r="AE310">
            <v>540831.5</v>
          </cell>
          <cell r="AF310">
            <v>4684303.0999999996</v>
          </cell>
          <cell r="AG310">
            <v>1472343.86</v>
          </cell>
          <cell r="AH310">
            <v>2402708.5499999998</v>
          </cell>
          <cell r="AI310">
            <v>47849029.369999997</v>
          </cell>
          <cell r="AJ310">
            <v>1993534.8</v>
          </cell>
          <cell r="AK310">
            <v>572176.52</v>
          </cell>
          <cell r="AL310">
            <v>915119.52</v>
          </cell>
          <cell r="AM310">
            <v>720694</v>
          </cell>
          <cell r="AN310">
            <v>305683.3</v>
          </cell>
          <cell r="AO310">
            <v>1255763.7</v>
          </cell>
          <cell r="AP310">
            <v>394368.11</v>
          </cell>
          <cell r="AQ310">
            <v>4989894.32</v>
          </cell>
          <cell r="AR310">
            <v>647565</v>
          </cell>
          <cell r="AS310">
            <v>783403.45</v>
          </cell>
          <cell r="AT310">
            <v>113190</v>
          </cell>
          <cell r="AU310">
            <v>2687663.75</v>
          </cell>
          <cell r="AV310">
            <v>4123403.5</v>
          </cell>
          <cell r="AW310">
            <v>287787.34000000003</v>
          </cell>
          <cell r="AX310">
            <v>169596</v>
          </cell>
          <cell r="AY310">
            <v>274959.93</v>
          </cell>
          <cell r="AZ310">
            <v>2409718.54</v>
          </cell>
          <cell r="BA310">
            <v>1252846.1000000001</v>
          </cell>
          <cell r="BB310">
            <v>14325672.84</v>
          </cell>
          <cell r="BC310">
            <v>1746280.62</v>
          </cell>
          <cell r="BD310">
            <v>420595.52</v>
          </cell>
          <cell r="BE310">
            <v>4288731.24</v>
          </cell>
          <cell r="BF310">
            <v>1459723.87</v>
          </cell>
          <cell r="BG310">
            <v>12766641.369999999</v>
          </cell>
          <cell r="BH310">
            <v>2138492.9500000002</v>
          </cell>
          <cell r="BI310">
            <v>8724169.5199999996</v>
          </cell>
          <cell r="BJ310">
            <v>165428.37</v>
          </cell>
          <cell r="BK310">
            <v>164491</v>
          </cell>
          <cell r="BL310">
            <v>658820.4</v>
          </cell>
          <cell r="BM310">
            <v>129085996.2</v>
          </cell>
          <cell r="BN310">
            <v>3792560.78</v>
          </cell>
          <cell r="BO310">
            <v>1244112.52</v>
          </cell>
          <cell r="BP310">
            <v>1739230.7</v>
          </cell>
          <cell r="BQ310">
            <v>858748</v>
          </cell>
          <cell r="BR310">
            <v>3414392.3</v>
          </cell>
          <cell r="BS310">
            <v>1012743.09</v>
          </cell>
          <cell r="BT310">
            <v>924377.35</v>
          </cell>
          <cell r="BU310">
            <v>496775</v>
          </cell>
          <cell r="BV310">
            <v>461715.6</v>
          </cell>
          <cell r="BW310">
            <v>1805281.79</v>
          </cell>
          <cell r="BX310">
            <v>728080.8</v>
          </cell>
          <cell r="BY310">
            <v>736506.46</v>
          </cell>
          <cell r="BZ310">
            <v>693384</v>
          </cell>
          <cell r="CA310">
            <v>2671717.25</v>
          </cell>
          <cell r="CB310">
            <v>1225867</v>
          </cell>
        </row>
        <row r="311">
          <cell r="H311">
            <v>29341938</v>
          </cell>
          <cell r="I311">
            <v>9519627.25</v>
          </cell>
          <cell r="J311">
            <v>22580655</v>
          </cell>
          <cell r="K311">
            <v>2656557</v>
          </cell>
          <cell r="L311">
            <v>4865785</v>
          </cell>
          <cell r="M311">
            <v>708644</v>
          </cell>
          <cell r="N311">
            <v>22233719</v>
          </cell>
          <cell r="O311">
            <v>6631475</v>
          </cell>
          <cell r="P311">
            <v>390435</v>
          </cell>
          <cell r="Q311">
            <v>12305751</v>
          </cell>
          <cell r="R311">
            <v>1130755</v>
          </cell>
          <cell r="S311">
            <v>9543098.8200000003</v>
          </cell>
          <cell r="T311">
            <v>5454836.0999999996</v>
          </cell>
          <cell r="U311">
            <v>5209448.1500000004</v>
          </cell>
          <cell r="V311">
            <v>222863</v>
          </cell>
          <cell r="W311">
            <v>4007945.5</v>
          </cell>
          <cell r="X311">
            <v>5423840.3300000001</v>
          </cell>
          <cell r="Y311">
            <v>2041296</v>
          </cell>
          <cell r="Z311">
            <v>26558607</v>
          </cell>
          <cell r="AA311">
            <v>6392638</v>
          </cell>
          <cell r="AB311">
            <v>1840291.8</v>
          </cell>
          <cell r="AC311">
            <v>1883095.23</v>
          </cell>
          <cell r="AD311">
            <v>1144655</v>
          </cell>
          <cell r="AE311">
            <v>987223.7</v>
          </cell>
          <cell r="AF311">
            <v>3413449.75</v>
          </cell>
          <cell r="AG311">
            <v>665028.19999999995</v>
          </cell>
          <cell r="AH311">
            <v>794511</v>
          </cell>
          <cell r="AI311">
            <v>11820254.58</v>
          </cell>
          <cell r="AJ311">
            <v>1523873</v>
          </cell>
          <cell r="AK311">
            <v>850531</v>
          </cell>
          <cell r="AL311">
            <v>546720</v>
          </cell>
          <cell r="AM311">
            <v>356892.3</v>
          </cell>
          <cell r="AN311">
            <v>785377</v>
          </cell>
          <cell r="AO311">
            <v>639685.35</v>
          </cell>
          <cell r="AP311">
            <v>846505.71</v>
          </cell>
          <cell r="AQ311">
            <v>547505</v>
          </cell>
          <cell r="AR311">
            <v>1003515.5</v>
          </cell>
          <cell r="AS311">
            <v>236330</v>
          </cell>
          <cell r="AT311">
            <v>391517</v>
          </cell>
          <cell r="AU311">
            <v>5240106</v>
          </cell>
          <cell r="AV311">
            <v>1611675</v>
          </cell>
          <cell r="AW311">
            <v>3040507.4</v>
          </cell>
          <cell r="AX311">
            <v>2504729.2000000002</v>
          </cell>
          <cell r="AY311">
            <v>1465717.5</v>
          </cell>
          <cell r="AZ311">
            <v>210732.79999999999</v>
          </cell>
          <cell r="BA311">
            <v>898430.8</v>
          </cell>
          <cell r="BB311">
            <v>10233231.35</v>
          </cell>
          <cell r="BC311">
            <v>716387</v>
          </cell>
          <cell r="BD311">
            <v>8432455.4000000004</v>
          </cell>
          <cell r="BE311">
            <v>2356729.25</v>
          </cell>
          <cell r="BF311">
            <v>2594612.35</v>
          </cell>
          <cell r="BG311">
            <v>3061609</v>
          </cell>
          <cell r="BH311">
            <v>4511752.95</v>
          </cell>
          <cell r="BI311">
            <v>4006714.24</v>
          </cell>
          <cell r="BJ311">
            <v>1050035.8500000001</v>
          </cell>
          <cell r="BK311">
            <v>443645.5</v>
          </cell>
          <cell r="BL311">
            <v>266820</v>
          </cell>
          <cell r="BM311">
            <v>13484147</v>
          </cell>
          <cell r="BN311">
            <v>5398336</v>
          </cell>
          <cell r="BO311">
            <v>814820.25</v>
          </cell>
          <cell r="BP311">
            <v>295249</v>
          </cell>
          <cell r="BQ311">
            <v>6885</v>
          </cell>
          <cell r="BR311">
            <v>1089591.1000000001</v>
          </cell>
          <cell r="BS311">
            <v>500496</v>
          </cell>
          <cell r="BT311">
            <v>9413895.5999999996</v>
          </cell>
          <cell r="BU311">
            <v>2067983.07</v>
          </cell>
          <cell r="BV311">
            <v>713260.7</v>
          </cell>
          <cell r="BW311">
            <v>1508859</v>
          </cell>
          <cell r="BX311">
            <v>1929431.5</v>
          </cell>
          <cell r="BY311">
            <v>4714198.5</v>
          </cell>
          <cell r="BZ311">
            <v>1199397.1000000001</v>
          </cell>
          <cell r="CA311">
            <v>1052630.1000000001</v>
          </cell>
          <cell r="CB311">
            <v>711351.2</v>
          </cell>
        </row>
        <row r="312">
          <cell r="H312">
            <v>25866145.5</v>
          </cell>
          <cell r="I312">
            <v>5054234</v>
          </cell>
          <cell r="J312">
            <v>3270418</v>
          </cell>
          <cell r="K312">
            <v>2374240</v>
          </cell>
          <cell r="L312">
            <v>1172570</v>
          </cell>
          <cell r="M312">
            <v>361173</v>
          </cell>
          <cell r="N312">
            <v>5483368</v>
          </cell>
          <cell r="O312">
            <v>3673262</v>
          </cell>
          <cell r="P312">
            <v>373500</v>
          </cell>
          <cell r="Q312">
            <v>13059045</v>
          </cell>
          <cell r="R312">
            <v>0</v>
          </cell>
          <cell r="S312">
            <v>330000</v>
          </cell>
          <cell r="T312">
            <v>3264830</v>
          </cell>
          <cell r="U312">
            <v>3367077</v>
          </cell>
          <cell r="V312">
            <v>820369.92000000004</v>
          </cell>
          <cell r="W312">
            <v>0</v>
          </cell>
          <cell r="X312">
            <v>415000</v>
          </cell>
          <cell r="Y312">
            <v>310000</v>
          </cell>
          <cell r="Z312">
            <v>54759001.700000003</v>
          </cell>
          <cell r="AA312">
            <v>5418295</v>
          </cell>
          <cell r="AB312">
            <v>1530911.3</v>
          </cell>
          <cell r="AC312">
            <v>7819832</v>
          </cell>
          <cell r="AD312">
            <v>646752</v>
          </cell>
          <cell r="AE312">
            <v>63409.8</v>
          </cell>
          <cell r="AF312">
            <v>2550061</v>
          </cell>
          <cell r="AG312">
            <v>3000</v>
          </cell>
          <cell r="AH312">
            <v>252430</v>
          </cell>
          <cell r="AI312">
            <v>51875137</v>
          </cell>
          <cell r="AJ312">
            <v>1198382.8999999999</v>
          </cell>
          <cell r="AK312">
            <v>0</v>
          </cell>
          <cell r="AL312">
            <v>257855.4</v>
          </cell>
          <cell r="AM312">
            <v>481749.4</v>
          </cell>
          <cell r="AN312">
            <v>332860</v>
          </cell>
          <cell r="AO312">
            <v>0</v>
          </cell>
          <cell r="AP312">
            <v>261635</v>
          </cell>
          <cell r="AQ312">
            <v>0</v>
          </cell>
          <cell r="AR312">
            <v>0</v>
          </cell>
          <cell r="AS312">
            <v>278850</v>
          </cell>
          <cell r="AT312">
            <v>0</v>
          </cell>
          <cell r="AU312">
            <v>9999765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21449534.75</v>
          </cell>
          <cell r="BC312">
            <v>311125</v>
          </cell>
          <cell r="BD312">
            <v>1304672</v>
          </cell>
          <cell r="BE312">
            <v>552080</v>
          </cell>
          <cell r="BF312">
            <v>14000</v>
          </cell>
          <cell r="BG312">
            <v>893910</v>
          </cell>
          <cell r="BH312">
            <v>3699860</v>
          </cell>
          <cell r="BI312">
            <v>2578618</v>
          </cell>
          <cell r="BJ312">
            <v>725460</v>
          </cell>
          <cell r="BK312">
            <v>436038.5</v>
          </cell>
          <cell r="BL312">
            <v>377625</v>
          </cell>
          <cell r="BM312">
            <v>29572219</v>
          </cell>
          <cell r="BN312">
            <v>7380535</v>
          </cell>
          <cell r="BO312">
            <v>1764860</v>
          </cell>
          <cell r="BP312">
            <v>203900</v>
          </cell>
          <cell r="BQ312">
            <v>348750</v>
          </cell>
          <cell r="BR312">
            <v>0</v>
          </cell>
          <cell r="BS312">
            <v>640000</v>
          </cell>
          <cell r="BT312">
            <v>20525905</v>
          </cell>
          <cell r="BU312">
            <v>620761.5</v>
          </cell>
          <cell r="BV312">
            <v>695367</v>
          </cell>
          <cell r="BW312">
            <v>836437.5</v>
          </cell>
          <cell r="BX312">
            <v>1121934</v>
          </cell>
          <cell r="BY312">
            <v>7404689</v>
          </cell>
          <cell r="BZ312">
            <v>757784.5</v>
          </cell>
          <cell r="CA312">
            <v>77781</v>
          </cell>
          <cell r="CB312">
            <v>379391.5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6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</row>
        <row r="314">
          <cell r="H314">
            <v>713</v>
          </cell>
          <cell r="I314">
            <v>142</v>
          </cell>
          <cell r="J314">
            <v>702</v>
          </cell>
          <cell r="K314">
            <v>198</v>
          </cell>
          <cell r="L314">
            <v>358</v>
          </cell>
          <cell r="M314">
            <v>60</v>
          </cell>
          <cell r="N314">
            <v>860</v>
          </cell>
          <cell r="O314">
            <v>54</v>
          </cell>
          <cell r="P314">
            <v>214476.52</v>
          </cell>
          <cell r="Q314">
            <v>13597.83</v>
          </cell>
          <cell r="R314">
            <v>468</v>
          </cell>
          <cell r="S314">
            <v>30</v>
          </cell>
          <cell r="T314">
            <v>314</v>
          </cell>
          <cell r="U314">
            <v>589</v>
          </cell>
          <cell r="V314">
            <v>2702</v>
          </cell>
          <cell r="W314">
            <v>64</v>
          </cell>
          <cell r="X314">
            <v>0</v>
          </cell>
          <cell r="Y314">
            <v>12</v>
          </cell>
          <cell r="Z314">
            <v>54918.31</v>
          </cell>
          <cell r="AA314">
            <v>66</v>
          </cell>
          <cell r="AB314">
            <v>66</v>
          </cell>
          <cell r="AC314">
            <v>0</v>
          </cell>
          <cell r="AD314">
            <v>64</v>
          </cell>
          <cell r="AE314">
            <v>61</v>
          </cell>
          <cell r="AF314">
            <v>12</v>
          </cell>
          <cell r="AG314">
            <v>0</v>
          </cell>
          <cell r="AH314">
            <v>18</v>
          </cell>
          <cell r="AI314">
            <v>88095.58</v>
          </cell>
          <cell r="AJ314">
            <v>0</v>
          </cell>
          <cell r="AK314">
            <v>0</v>
          </cell>
          <cell r="AL314">
            <v>60</v>
          </cell>
          <cell r="AM314">
            <v>24</v>
          </cell>
          <cell r="AN314">
            <v>30</v>
          </cell>
          <cell r="AO314">
            <v>0</v>
          </cell>
          <cell r="AP314">
            <v>133.88</v>
          </cell>
          <cell r="AQ314">
            <v>24</v>
          </cell>
          <cell r="AR314">
            <v>18</v>
          </cell>
          <cell r="AS314">
            <v>12</v>
          </cell>
          <cell r="AT314">
            <v>18</v>
          </cell>
          <cell r="AU314">
            <v>1360</v>
          </cell>
          <cell r="AV314">
            <v>12</v>
          </cell>
          <cell r="AW314">
            <v>1103</v>
          </cell>
          <cell r="AX314">
            <v>0</v>
          </cell>
          <cell r="AY314">
            <v>282</v>
          </cell>
          <cell r="AZ314">
            <v>43</v>
          </cell>
          <cell r="BA314">
            <v>30</v>
          </cell>
          <cell r="BB314">
            <v>57939.42</v>
          </cell>
          <cell r="BC314">
            <v>174</v>
          </cell>
          <cell r="BD314">
            <v>728</v>
          </cell>
          <cell r="BE314">
            <v>880</v>
          </cell>
          <cell r="BF314">
            <v>56</v>
          </cell>
          <cell r="BG314">
            <v>114</v>
          </cell>
          <cell r="BH314">
            <v>4841.07</v>
          </cell>
          <cell r="BI314">
            <v>350</v>
          </cell>
          <cell r="BJ314">
            <v>222</v>
          </cell>
          <cell r="BK314">
            <v>72</v>
          </cell>
          <cell r="BL314">
            <v>198</v>
          </cell>
          <cell r="BM314">
            <v>1941.43</v>
          </cell>
          <cell r="BN314">
            <v>730</v>
          </cell>
          <cell r="BO314">
            <v>344</v>
          </cell>
          <cell r="BP314">
            <v>316</v>
          </cell>
          <cell r="BQ314">
            <v>371</v>
          </cell>
          <cell r="BR314">
            <v>609</v>
          </cell>
          <cell r="BS314">
            <v>255</v>
          </cell>
          <cell r="BT314">
            <v>19955.68</v>
          </cell>
          <cell r="BU314">
            <v>18</v>
          </cell>
          <cell r="BV314">
            <v>6</v>
          </cell>
          <cell r="BW314">
            <v>62</v>
          </cell>
          <cell r="BX314">
            <v>68</v>
          </cell>
          <cell r="BY314">
            <v>288</v>
          </cell>
          <cell r="BZ314">
            <v>58</v>
          </cell>
          <cell r="CA314">
            <v>67</v>
          </cell>
          <cell r="CB314">
            <v>42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56930</v>
          </cell>
          <cell r="AW315">
            <v>0</v>
          </cell>
          <cell r="AX315">
            <v>58335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3600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5976.45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</row>
        <row r="316">
          <cell r="H316">
            <v>122761.1</v>
          </cell>
          <cell r="I316">
            <v>121299.46</v>
          </cell>
          <cell r="J316">
            <v>201938.96</v>
          </cell>
          <cell r="K316">
            <v>122698.89</v>
          </cell>
          <cell r="L316">
            <v>122428.33</v>
          </cell>
          <cell r="M316">
            <v>44122.52</v>
          </cell>
          <cell r="N316">
            <v>302623.26</v>
          </cell>
          <cell r="O316">
            <v>121440.05</v>
          </cell>
          <cell r="P316">
            <v>38784.559999999998</v>
          </cell>
          <cell r="Q316">
            <v>249314.35</v>
          </cell>
          <cell r="R316">
            <v>0</v>
          </cell>
          <cell r="S316">
            <v>65104.15</v>
          </cell>
          <cell r="T316">
            <v>0</v>
          </cell>
          <cell r="U316">
            <v>165446.46</v>
          </cell>
          <cell r="V316">
            <v>46431.58</v>
          </cell>
          <cell r="W316">
            <v>158863.97</v>
          </cell>
          <cell r="X316">
            <v>24000</v>
          </cell>
          <cell r="Y316">
            <v>28149.360000000001</v>
          </cell>
          <cell r="Z316">
            <v>166856.95000000001</v>
          </cell>
          <cell r="AA316">
            <v>280426.67</v>
          </cell>
          <cell r="AB316">
            <v>137707.93</v>
          </cell>
          <cell r="AC316">
            <v>179982.56</v>
          </cell>
          <cell r="AD316">
            <v>136189.74</v>
          </cell>
          <cell r="AE316">
            <v>39172.699999999997</v>
          </cell>
          <cell r="AF316">
            <v>148630.49</v>
          </cell>
          <cell r="AG316">
            <v>176667.57</v>
          </cell>
          <cell r="AH316">
            <v>76622.7</v>
          </cell>
          <cell r="AI316">
            <v>351798.62</v>
          </cell>
          <cell r="AJ316">
            <v>63325.87</v>
          </cell>
          <cell r="AK316">
            <v>22899.69</v>
          </cell>
          <cell r="AL316">
            <v>48868.59</v>
          </cell>
          <cell r="AM316">
            <v>49439.35</v>
          </cell>
          <cell r="AN316">
            <v>13361.64</v>
          </cell>
          <cell r="AO316">
            <v>46783.61</v>
          </cell>
          <cell r="AP316">
            <v>46887.34</v>
          </cell>
          <cell r="AQ316">
            <v>88683.839999999997</v>
          </cell>
          <cell r="AR316">
            <v>82563.88</v>
          </cell>
          <cell r="AS316">
            <v>14095.55</v>
          </cell>
          <cell r="AT316">
            <v>61298.49</v>
          </cell>
          <cell r="AU316">
            <v>132145.49</v>
          </cell>
          <cell r="AV316">
            <v>109244.49</v>
          </cell>
          <cell r="AW316">
            <v>92651.3</v>
          </cell>
          <cell r="AX316">
            <v>82890.91</v>
          </cell>
          <cell r="AY316">
            <v>59856.38</v>
          </cell>
          <cell r="AZ316">
            <v>41147.919999999998</v>
          </cell>
          <cell r="BA316">
            <v>53024.92</v>
          </cell>
          <cell r="BB316">
            <v>180675.92</v>
          </cell>
          <cell r="BC316">
            <v>184300.42</v>
          </cell>
          <cell r="BD316">
            <v>92671.1</v>
          </cell>
          <cell r="BE316">
            <v>0</v>
          </cell>
          <cell r="BF316">
            <v>61812.83</v>
          </cell>
          <cell r="BG316">
            <v>0</v>
          </cell>
          <cell r="BH316">
            <v>94748.5</v>
          </cell>
          <cell r="BI316">
            <v>98371.520000000004</v>
          </cell>
          <cell r="BJ316">
            <v>76744.679999999993</v>
          </cell>
          <cell r="BK316">
            <v>53548.63</v>
          </cell>
          <cell r="BL316">
            <v>23069.200000000001</v>
          </cell>
          <cell r="BM316">
            <v>348437.58</v>
          </cell>
          <cell r="BN316">
            <v>109787.35</v>
          </cell>
          <cell r="BO316">
            <v>156778.54</v>
          </cell>
          <cell r="BP316">
            <v>10805.99</v>
          </cell>
          <cell r="BQ316">
            <v>118935.51</v>
          </cell>
          <cell r="BR316">
            <v>80970.460000000006</v>
          </cell>
          <cell r="BS316">
            <v>73735.17</v>
          </cell>
          <cell r="BT316">
            <v>149203</v>
          </cell>
          <cell r="BU316">
            <v>33051.230000000003</v>
          </cell>
          <cell r="BV316">
            <v>52611.12</v>
          </cell>
          <cell r="BW316">
            <v>58853.21</v>
          </cell>
          <cell r="BX316">
            <v>53806.02</v>
          </cell>
          <cell r="BY316">
            <v>121260.72</v>
          </cell>
          <cell r="BZ316">
            <v>78028.36</v>
          </cell>
          <cell r="CA316">
            <v>56519.54</v>
          </cell>
          <cell r="CB316">
            <v>100898.7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33650</v>
          </cell>
          <cell r="N317">
            <v>6700</v>
          </cell>
          <cell r="O317">
            <v>0</v>
          </cell>
          <cell r="P317">
            <v>0</v>
          </cell>
          <cell r="Q317">
            <v>17160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1200</v>
          </cell>
          <cell r="AC317">
            <v>0</v>
          </cell>
          <cell r="AD317">
            <v>0</v>
          </cell>
          <cell r="AE317">
            <v>19860</v>
          </cell>
          <cell r="AF317">
            <v>12805</v>
          </cell>
          <cell r="AG317">
            <v>0</v>
          </cell>
          <cell r="AH317">
            <v>108150</v>
          </cell>
          <cell r="AI317">
            <v>68250</v>
          </cell>
          <cell r="AJ317">
            <v>0</v>
          </cell>
          <cell r="AK317">
            <v>0</v>
          </cell>
          <cell r="AL317">
            <v>5025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18325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34170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7000</v>
          </cell>
          <cell r="BK317">
            <v>0</v>
          </cell>
          <cell r="BL317">
            <v>0</v>
          </cell>
          <cell r="BM317">
            <v>4850</v>
          </cell>
          <cell r="BN317">
            <v>0</v>
          </cell>
          <cell r="BO317">
            <v>3750</v>
          </cell>
          <cell r="BP317">
            <v>12600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2400</v>
          </cell>
          <cell r="BP318">
            <v>0</v>
          </cell>
          <cell r="BQ318">
            <v>0</v>
          </cell>
          <cell r="BR318">
            <v>1800</v>
          </cell>
          <cell r="BS318">
            <v>3750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0</v>
          </cell>
        </row>
        <row r="319">
          <cell r="H319">
            <v>1443200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267500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60000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57162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</row>
        <row r="320">
          <cell r="H320">
            <v>0</v>
          </cell>
          <cell r="I320">
            <v>0</v>
          </cell>
          <cell r="J320">
            <v>4198722.1399999997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5589472.8399999999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3626540.94</v>
          </cell>
          <cell r="AA320">
            <v>0</v>
          </cell>
          <cell r="AB320">
            <v>44095</v>
          </cell>
          <cell r="AC320">
            <v>0</v>
          </cell>
          <cell r="AD320">
            <v>493800</v>
          </cell>
          <cell r="AE320">
            <v>332842.51</v>
          </cell>
          <cell r="AF320">
            <v>332513.40000000002</v>
          </cell>
          <cell r="AG320">
            <v>0</v>
          </cell>
          <cell r="AH320">
            <v>0</v>
          </cell>
          <cell r="AI320">
            <v>2449853.4500000002</v>
          </cell>
          <cell r="AJ320">
            <v>268682.2</v>
          </cell>
          <cell r="AK320">
            <v>235920</v>
          </cell>
          <cell r="AL320">
            <v>388000</v>
          </cell>
          <cell r="AM320">
            <v>220800</v>
          </cell>
          <cell r="AN320">
            <v>0</v>
          </cell>
          <cell r="AO320">
            <v>243520</v>
          </cell>
          <cell r="AP320">
            <v>240000</v>
          </cell>
          <cell r="AQ320">
            <v>275684.55</v>
          </cell>
          <cell r="AR320">
            <v>184000</v>
          </cell>
          <cell r="AS320">
            <v>302911.65000000002</v>
          </cell>
          <cell r="AT320">
            <v>382063.58</v>
          </cell>
          <cell r="AU320">
            <v>0</v>
          </cell>
          <cell r="AV320">
            <v>0</v>
          </cell>
          <cell r="AW320">
            <v>345600</v>
          </cell>
          <cell r="AX320">
            <v>224945.2</v>
          </cell>
          <cell r="AY320">
            <v>214000</v>
          </cell>
          <cell r="AZ320">
            <v>216000</v>
          </cell>
          <cell r="BA320">
            <v>280100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135093.45000000001</v>
          </cell>
          <cell r="BJ320">
            <v>0</v>
          </cell>
          <cell r="BK320">
            <v>0</v>
          </cell>
          <cell r="BL320">
            <v>4000</v>
          </cell>
          <cell r="BM320">
            <v>366500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933360.19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B320">
            <v>0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B321">
            <v>0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2800</v>
          </cell>
          <cell r="AN322">
            <v>400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25842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0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2427.7399999999998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</row>
        <row r="324">
          <cell r="H324">
            <v>123226.86</v>
          </cell>
          <cell r="I324">
            <v>0</v>
          </cell>
          <cell r="J324">
            <v>27781</v>
          </cell>
          <cell r="K324">
            <v>0</v>
          </cell>
          <cell r="L324">
            <v>0</v>
          </cell>
          <cell r="M324">
            <v>2275</v>
          </cell>
          <cell r="N324">
            <v>0</v>
          </cell>
          <cell r="O324">
            <v>35115</v>
          </cell>
          <cell r="P324">
            <v>404071</v>
          </cell>
          <cell r="Q324">
            <v>832520</v>
          </cell>
          <cell r="R324">
            <v>0</v>
          </cell>
          <cell r="S324">
            <v>45205</v>
          </cell>
          <cell r="T324">
            <v>0</v>
          </cell>
          <cell r="U324">
            <v>0</v>
          </cell>
          <cell r="V324">
            <v>7825.95</v>
          </cell>
          <cell r="W324">
            <v>0</v>
          </cell>
          <cell r="X324">
            <v>2222604</v>
          </cell>
          <cell r="Y324">
            <v>956208</v>
          </cell>
          <cell r="Z324">
            <v>0</v>
          </cell>
          <cell r="AA324">
            <v>41871.99</v>
          </cell>
          <cell r="AB324">
            <v>0</v>
          </cell>
          <cell r="AC324">
            <v>36135</v>
          </cell>
          <cell r="AD324">
            <v>67659</v>
          </cell>
          <cell r="AE324">
            <v>1638444.28</v>
          </cell>
          <cell r="AF324">
            <v>18100</v>
          </cell>
          <cell r="AG324">
            <v>0</v>
          </cell>
          <cell r="AH324">
            <v>758940.3</v>
          </cell>
          <cell r="AI324">
            <v>317948</v>
          </cell>
          <cell r="AJ324">
            <v>13746.77</v>
          </cell>
          <cell r="AK324">
            <v>1713</v>
          </cell>
          <cell r="AL324">
            <v>51398.41</v>
          </cell>
          <cell r="AM324">
            <v>0</v>
          </cell>
          <cell r="AN324">
            <v>546520.06000000006</v>
          </cell>
          <cell r="AO324">
            <v>63128.9</v>
          </cell>
          <cell r="AP324">
            <v>0</v>
          </cell>
          <cell r="AQ324">
            <v>12400</v>
          </cell>
          <cell r="AR324">
            <v>74175.360000000001</v>
          </cell>
          <cell r="AS324">
            <v>0</v>
          </cell>
          <cell r="AT324">
            <v>51325.11</v>
          </cell>
          <cell r="AU324">
            <v>1779690</v>
          </cell>
          <cell r="AV324">
            <v>0</v>
          </cell>
          <cell r="AW324">
            <v>0</v>
          </cell>
          <cell r="AX324">
            <v>0</v>
          </cell>
          <cell r="AY324">
            <v>5000</v>
          </cell>
          <cell r="AZ324">
            <v>0</v>
          </cell>
          <cell r="BA324">
            <v>165615.18</v>
          </cell>
          <cell r="BB324">
            <v>0</v>
          </cell>
          <cell r="BC324">
            <v>188472</v>
          </cell>
          <cell r="BD324">
            <v>1600</v>
          </cell>
          <cell r="BE324">
            <v>0</v>
          </cell>
          <cell r="BF324">
            <v>0</v>
          </cell>
          <cell r="BG324">
            <v>0</v>
          </cell>
          <cell r="BH324">
            <v>103335.4299</v>
          </cell>
          <cell r="BI324">
            <v>0</v>
          </cell>
          <cell r="BJ324">
            <v>8500</v>
          </cell>
          <cell r="BK324">
            <v>0</v>
          </cell>
          <cell r="BL324">
            <v>8500</v>
          </cell>
          <cell r="BM324">
            <v>458999.41</v>
          </cell>
          <cell r="BN324">
            <v>0</v>
          </cell>
          <cell r="BO324">
            <v>33341.199999999997</v>
          </cell>
          <cell r="BP324">
            <v>129312.6</v>
          </cell>
          <cell r="BQ324">
            <v>9213.77</v>
          </cell>
          <cell r="BR324">
            <v>0</v>
          </cell>
          <cell r="BS324">
            <v>26100</v>
          </cell>
          <cell r="BT324">
            <v>1877842.14</v>
          </cell>
          <cell r="BU324">
            <v>64105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4800</v>
          </cell>
          <cell r="CB324">
            <v>0</v>
          </cell>
        </row>
        <row r="326">
          <cell r="H326">
            <v>25198144.41</v>
          </cell>
          <cell r="I326">
            <v>9872726.3100000005</v>
          </cell>
          <cell r="J326">
            <v>9075301.3599999994</v>
          </cell>
          <cell r="K326">
            <v>3534668.84</v>
          </cell>
          <cell r="L326">
            <v>2285444.44</v>
          </cell>
          <cell r="M326">
            <v>994461.23</v>
          </cell>
          <cell r="N326">
            <v>45894253.539999999</v>
          </cell>
          <cell r="O326">
            <v>6263034.1799999997</v>
          </cell>
          <cell r="P326">
            <v>1544178.01</v>
          </cell>
          <cell r="Q326">
            <v>14767327.65</v>
          </cell>
          <cell r="R326">
            <v>1742557.31</v>
          </cell>
          <cell r="S326">
            <v>4342210.28</v>
          </cell>
          <cell r="T326">
            <v>8845320.5899999999</v>
          </cell>
          <cell r="U326">
            <v>8015766.6399999997</v>
          </cell>
          <cell r="V326">
            <v>877249.38</v>
          </cell>
          <cell r="W326">
            <v>3487183.79</v>
          </cell>
          <cell r="X326">
            <v>1990496.83</v>
          </cell>
          <cell r="Y326">
            <v>1607031.55</v>
          </cell>
          <cell r="Z326">
            <v>33550591.399999999</v>
          </cell>
          <cell r="AA326">
            <v>7052359.9400000004</v>
          </cell>
          <cell r="AB326">
            <v>3132962.55</v>
          </cell>
          <cell r="AC326">
            <v>6326451.2800000003</v>
          </cell>
          <cell r="AD326">
            <v>1739476.57</v>
          </cell>
          <cell r="AE326">
            <v>2365261.4500000002</v>
          </cell>
          <cell r="AF326">
            <v>3094224.03</v>
          </cell>
          <cell r="AG326">
            <v>1232061.6299999999</v>
          </cell>
          <cell r="AH326">
            <v>1321316.04</v>
          </cell>
          <cell r="AI326">
            <v>32235113.960000001</v>
          </cell>
          <cell r="AJ326">
            <v>2225374.7999999998</v>
          </cell>
          <cell r="AK326">
            <v>875286.6</v>
          </cell>
          <cell r="AL326">
            <v>1376382.12</v>
          </cell>
          <cell r="AM326">
            <v>1053719.8799999999</v>
          </cell>
          <cell r="AN326">
            <v>1934096.93</v>
          </cell>
          <cell r="AO326">
            <v>1377612.86</v>
          </cell>
          <cell r="AP326">
            <v>1112000.79</v>
          </cell>
          <cell r="AQ326">
            <v>2324851</v>
          </cell>
          <cell r="AR326">
            <v>1767777.8</v>
          </cell>
          <cell r="AS326">
            <v>1713919.33</v>
          </cell>
          <cell r="AT326">
            <v>1498307.02</v>
          </cell>
          <cell r="AU326">
            <v>11222253.1</v>
          </cell>
          <cell r="AV326">
            <v>1475376.82</v>
          </cell>
          <cell r="AW326">
            <v>1407327.98</v>
          </cell>
          <cell r="AX326">
            <v>1587072.78</v>
          </cell>
          <cell r="AY326">
            <v>1146147.3700000001</v>
          </cell>
          <cell r="AZ326">
            <v>495925.34</v>
          </cell>
          <cell r="BA326">
            <v>913474.45</v>
          </cell>
          <cell r="BB326">
            <v>25220073.170000002</v>
          </cell>
          <cell r="BC326">
            <v>1595966.61</v>
          </cell>
          <cell r="BD326">
            <v>1283159.67</v>
          </cell>
          <cell r="BE326">
            <v>2752601.64</v>
          </cell>
          <cell r="BF326">
            <v>2887816.92</v>
          </cell>
          <cell r="BG326">
            <v>1923669.36</v>
          </cell>
          <cell r="BH326">
            <v>6440536.71</v>
          </cell>
          <cell r="BI326">
            <v>3985496.8</v>
          </cell>
          <cell r="BJ326">
            <v>1869795.94</v>
          </cell>
          <cell r="BK326">
            <v>848939.07</v>
          </cell>
          <cell r="BL326">
            <v>585820.54</v>
          </cell>
          <cell r="BM326">
            <v>25675757.379999999</v>
          </cell>
          <cell r="BN326">
            <v>9466695.2699999996</v>
          </cell>
          <cell r="BO326">
            <v>2001470.95</v>
          </cell>
          <cell r="BP326">
            <v>1178335.78</v>
          </cell>
          <cell r="BQ326">
            <v>1585349.9</v>
          </cell>
          <cell r="BR326">
            <v>3025649.12</v>
          </cell>
          <cell r="BS326">
            <v>1237576.3</v>
          </cell>
          <cell r="BT326">
            <v>13793202.539999999</v>
          </cell>
          <cell r="BU326">
            <v>1542633.6</v>
          </cell>
          <cell r="BV326">
            <v>1501021.87</v>
          </cell>
          <cell r="BW326">
            <v>2948507.98</v>
          </cell>
          <cell r="BX326">
            <v>2940549.88</v>
          </cell>
          <cell r="BY326">
            <v>6114900.4000000004</v>
          </cell>
          <cell r="BZ326">
            <v>2016014.57</v>
          </cell>
          <cell r="CA326">
            <v>924728.88</v>
          </cell>
          <cell r="CB326">
            <v>854036.44</v>
          </cell>
        </row>
        <row r="327">
          <cell r="H327">
            <v>3166902.09</v>
          </cell>
          <cell r="I327">
            <v>727159.91</v>
          </cell>
          <cell r="J327">
            <v>863303.51</v>
          </cell>
          <cell r="K327">
            <v>500866.71</v>
          </cell>
          <cell r="L327">
            <v>419099.25</v>
          </cell>
          <cell r="M327">
            <v>4230.07</v>
          </cell>
          <cell r="N327">
            <v>6916797.2199999997</v>
          </cell>
          <cell r="O327">
            <v>761591.59</v>
          </cell>
          <cell r="P327">
            <v>51257.02</v>
          </cell>
          <cell r="Q327">
            <v>1793705.06</v>
          </cell>
          <cell r="R327">
            <v>0</v>
          </cell>
          <cell r="S327">
            <v>286193.67</v>
          </cell>
          <cell r="T327">
            <v>1324274.74</v>
          </cell>
          <cell r="U327">
            <v>1199052.54</v>
          </cell>
          <cell r="V327">
            <v>314000</v>
          </cell>
          <cell r="W327">
            <v>141907.98000000001</v>
          </cell>
          <cell r="X327">
            <v>628943.43000000005</v>
          </cell>
          <cell r="Y327">
            <v>175409.83</v>
          </cell>
          <cell r="Z327">
            <v>5541599.4900000002</v>
          </cell>
          <cell r="AA327">
            <v>1231788.6200000001</v>
          </cell>
          <cell r="AB327">
            <v>731871.29</v>
          </cell>
          <cell r="AC327">
            <v>789352.13</v>
          </cell>
          <cell r="AD327">
            <v>56810</v>
          </cell>
          <cell r="AE327">
            <v>433896.99</v>
          </cell>
          <cell r="AF327">
            <v>998.86</v>
          </cell>
          <cell r="AG327">
            <v>166275</v>
          </cell>
          <cell r="AH327">
            <v>28727.17</v>
          </cell>
          <cell r="AI327">
            <v>2864351.31</v>
          </cell>
          <cell r="AJ327">
            <v>69633.41</v>
          </cell>
          <cell r="AK327">
            <v>92590.04</v>
          </cell>
          <cell r="AL327">
            <v>0</v>
          </cell>
          <cell r="AM327">
            <v>0</v>
          </cell>
          <cell r="AN327">
            <v>80034</v>
          </cell>
          <cell r="AO327">
            <v>326700.03999999998</v>
          </cell>
          <cell r="AP327">
            <v>261737.31</v>
          </cell>
          <cell r="AQ327">
            <v>160</v>
          </cell>
          <cell r="AR327">
            <v>0</v>
          </cell>
          <cell r="AS327">
            <v>225080.56</v>
          </cell>
          <cell r="AT327">
            <v>240</v>
          </cell>
          <cell r="AU327">
            <v>3431725.56</v>
          </cell>
          <cell r="AV327">
            <v>124856.33</v>
          </cell>
          <cell r="AW327">
            <v>2140</v>
          </cell>
          <cell r="AX327">
            <v>2568</v>
          </cell>
          <cell r="AY327">
            <v>214956.89</v>
          </cell>
          <cell r="AZ327">
            <v>324.20999999999998</v>
          </cell>
          <cell r="BA327">
            <v>0</v>
          </cell>
          <cell r="BB327">
            <v>4964909.1399999997</v>
          </cell>
          <cell r="BC327">
            <v>308922.68</v>
          </cell>
          <cell r="BD327">
            <v>374815.15</v>
          </cell>
          <cell r="BE327">
            <v>2125</v>
          </cell>
          <cell r="BF327">
            <v>412430.79</v>
          </cell>
          <cell r="BG327">
            <v>370060.34</v>
          </cell>
          <cell r="BH327">
            <v>482615.4</v>
          </cell>
          <cell r="BI327">
            <v>443494.86</v>
          </cell>
          <cell r="BJ327">
            <v>127865.64</v>
          </cell>
          <cell r="BK327">
            <v>38030.03</v>
          </cell>
          <cell r="BL327">
            <v>75748.05</v>
          </cell>
          <cell r="BM327">
            <v>55952.19</v>
          </cell>
          <cell r="BN327">
            <v>1335255.3600000001</v>
          </cell>
          <cell r="BO327">
            <v>0</v>
          </cell>
          <cell r="BP327">
            <v>116367.85</v>
          </cell>
          <cell r="BQ327">
            <v>0</v>
          </cell>
          <cell r="BR327">
            <v>5350</v>
          </cell>
          <cell r="BS327">
            <v>363999.98</v>
          </cell>
          <cell r="BT327">
            <v>3548143.65</v>
          </cell>
          <cell r="BU327">
            <v>2558.38</v>
          </cell>
          <cell r="BV327">
            <v>9733</v>
          </cell>
          <cell r="BW327">
            <v>1653550.21</v>
          </cell>
          <cell r="BX327">
            <v>514387.32</v>
          </cell>
          <cell r="BY327">
            <v>1966980.46</v>
          </cell>
          <cell r="BZ327">
            <v>472909.73</v>
          </cell>
          <cell r="CA327">
            <v>0</v>
          </cell>
          <cell r="CB327">
            <v>0</v>
          </cell>
        </row>
        <row r="328">
          <cell r="H328">
            <v>461219.23</v>
          </cell>
          <cell r="I328">
            <v>84997.15</v>
          </cell>
          <cell r="J328">
            <v>280595.96000000002</v>
          </cell>
          <cell r="K328">
            <v>162242.64000000001</v>
          </cell>
          <cell r="L328">
            <v>120250.47</v>
          </cell>
          <cell r="M328">
            <v>58726.91</v>
          </cell>
          <cell r="N328">
            <v>923247.86</v>
          </cell>
          <cell r="O328">
            <v>310019.06</v>
          </cell>
          <cell r="P328">
            <v>14627.72</v>
          </cell>
          <cell r="Q328">
            <v>132376.79</v>
          </cell>
          <cell r="R328">
            <v>89678.43</v>
          </cell>
          <cell r="S328">
            <v>124603.03</v>
          </cell>
          <cell r="T328">
            <v>341449.73</v>
          </cell>
          <cell r="U328">
            <v>186209.54</v>
          </cell>
          <cell r="V328">
            <v>18815.55</v>
          </cell>
          <cell r="W328">
            <v>9978.31</v>
          </cell>
          <cell r="X328">
            <v>47704.88</v>
          </cell>
          <cell r="Y328">
            <v>25643.62</v>
          </cell>
          <cell r="Z328">
            <v>1253051.7</v>
          </cell>
          <cell r="AA328">
            <v>416868.07</v>
          </cell>
          <cell r="AB328">
            <v>131686.79</v>
          </cell>
          <cell r="AC328">
            <v>145393.72</v>
          </cell>
          <cell r="AD328">
            <v>82271.72</v>
          </cell>
          <cell r="AE328">
            <v>105054.13</v>
          </cell>
          <cell r="AF328">
            <v>43801.83</v>
          </cell>
          <cell r="AG328">
            <v>26098.99</v>
          </cell>
          <cell r="AH328">
            <v>53429.32</v>
          </cell>
          <cell r="AI328">
            <v>823430.52</v>
          </cell>
          <cell r="AJ328">
            <v>10806.22</v>
          </cell>
          <cell r="AK328">
            <v>9243.1200000000008</v>
          </cell>
          <cell r="AL328">
            <v>24948.2</v>
          </cell>
          <cell r="AM328">
            <v>10144.540000000001</v>
          </cell>
          <cell r="AN328">
            <v>93709.38</v>
          </cell>
          <cell r="AO328">
            <v>13207.97</v>
          </cell>
          <cell r="AP328">
            <v>16200.52</v>
          </cell>
          <cell r="AQ328">
            <v>61093.94</v>
          </cell>
          <cell r="AR328">
            <v>45913.39</v>
          </cell>
          <cell r="AS328">
            <v>31091.67</v>
          </cell>
          <cell r="AT328">
            <v>16777.98</v>
          </cell>
          <cell r="AU328">
            <v>405125.16</v>
          </cell>
          <cell r="AV328">
            <v>140174.97</v>
          </cell>
          <cell r="AW328">
            <v>51296.51</v>
          </cell>
          <cell r="AX328">
            <v>56861.8</v>
          </cell>
          <cell r="AY328">
            <v>38560.720000000001</v>
          </cell>
          <cell r="AZ328">
            <v>19086.8</v>
          </cell>
          <cell r="BA328">
            <v>23487.439999999999</v>
          </cell>
          <cell r="BB328">
            <v>322257.21000000002</v>
          </cell>
          <cell r="BC328">
            <v>34106.42</v>
          </cell>
          <cell r="BD328">
            <v>38493.32</v>
          </cell>
          <cell r="BE328">
            <v>69884.72</v>
          </cell>
          <cell r="BF328">
            <v>64613.599999999999</v>
          </cell>
          <cell r="BG328">
            <v>64409.41</v>
          </cell>
          <cell r="BH328">
            <v>49206.779900000001</v>
          </cell>
          <cell r="BI328">
            <v>133000</v>
          </cell>
          <cell r="BJ328">
            <v>12500</v>
          </cell>
          <cell r="BK328">
            <v>14053.19</v>
          </cell>
          <cell r="BL328">
            <v>1070</v>
          </cell>
          <cell r="BM328">
            <v>866211.01</v>
          </cell>
          <cell r="BN328">
            <v>315736.40999999997</v>
          </cell>
          <cell r="BO328">
            <v>37485.919999999998</v>
          </cell>
          <cell r="BP328">
            <v>22652.39</v>
          </cell>
          <cell r="BQ328">
            <v>80991.98</v>
          </cell>
          <cell r="BR328">
            <v>115295.69</v>
          </cell>
          <cell r="BS328">
            <v>37310.04</v>
          </cell>
          <cell r="BT328">
            <v>559084.13</v>
          </cell>
          <cell r="BU328">
            <v>44914.17</v>
          </cell>
          <cell r="BV328">
            <v>32355.1</v>
          </cell>
          <cell r="BW328">
            <v>37968.9</v>
          </cell>
          <cell r="BX328">
            <v>78071.649999999994</v>
          </cell>
          <cell r="BY328">
            <v>123181.37</v>
          </cell>
          <cell r="BZ328">
            <v>68185.740000000005</v>
          </cell>
          <cell r="CA328">
            <v>25935.73</v>
          </cell>
          <cell r="CB328">
            <v>38031.81</v>
          </cell>
        </row>
        <row r="329">
          <cell r="H329">
            <v>248526.27</v>
          </cell>
          <cell r="I329">
            <v>33040.53</v>
          </cell>
          <cell r="J329">
            <v>56886.89</v>
          </cell>
          <cell r="K329">
            <v>533.92999999999995</v>
          </cell>
          <cell r="L329">
            <v>7770.34</v>
          </cell>
          <cell r="M329">
            <v>19163.7</v>
          </cell>
          <cell r="N329">
            <v>1904453.12</v>
          </cell>
          <cell r="O329">
            <v>74910</v>
          </cell>
          <cell r="P329">
            <v>94066.34</v>
          </cell>
          <cell r="Q329">
            <v>118389.83</v>
          </cell>
          <cell r="R329">
            <v>44940</v>
          </cell>
          <cell r="S329">
            <v>59064</v>
          </cell>
          <cell r="T329">
            <v>327556.39</v>
          </cell>
          <cell r="U329">
            <v>211352.69</v>
          </cell>
          <cell r="V329">
            <v>53393</v>
          </cell>
          <cell r="W329">
            <v>43700.94</v>
          </cell>
          <cell r="X329">
            <v>15659.49</v>
          </cell>
          <cell r="Y329">
            <v>70739.839999999997</v>
          </cell>
          <cell r="Z329">
            <v>17120</v>
          </cell>
          <cell r="AA329">
            <v>0</v>
          </cell>
          <cell r="AB329">
            <v>2379.6799999999998</v>
          </cell>
          <cell r="AC329">
            <v>124829.08</v>
          </cell>
          <cell r="AD329">
            <v>56603</v>
          </cell>
          <cell r="AE329">
            <v>31431.599999999999</v>
          </cell>
          <cell r="AF329">
            <v>57835.43</v>
          </cell>
          <cell r="AG329">
            <v>19661.95</v>
          </cell>
          <cell r="AH329">
            <v>0</v>
          </cell>
          <cell r="AI329">
            <v>478444.2</v>
          </cell>
          <cell r="AJ329">
            <v>66539.839999999997</v>
          </cell>
          <cell r="AK329">
            <v>24963.42</v>
          </cell>
          <cell r="AL329">
            <v>68640.800000000003</v>
          </cell>
          <cell r="AM329">
            <v>33705</v>
          </cell>
          <cell r="AN329">
            <v>14764.93</v>
          </cell>
          <cell r="AO329">
            <v>104578.87</v>
          </cell>
          <cell r="AP329">
            <v>51039</v>
          </cell>
          <cell r="AQ329">
            <v>45935.1</v>
          </cell>
          <cell r="AR329">
            <v>61102.400000000001</v>
          </cell>
          <cell r="AS329">
            <v>26491.41</v>
          </cell>
          <cell r="AT329">
            <v>35703</v>
          </cell>
          <cell r="AU329">
            <v>72756</v>
          </cell>
          <cell r="AV329">
            <v>15372</v>
          </cell>
          <cell r="AW329">
            <v>19260</v>
          </cell>
          <cell r="AX329">
            <v>105562.42</v>
          </cell>
          <cell r="AY329">
            <v>12902.06</v>
          </cell>
          <cell r="AZ329">
            <v>49414.74</v>
          </cell>
          <cell r="BA329">
            <v>33158.07</v>
          </cell>
          <cell r="BB329">
            <v>538916.19999999995</v>
          </cell>
          <cell r="BC329">
            <v>0</v>
          </cell>
          <cell r="BD329">
            <v>91164</v>
          </cell>
          <cell r="BE329">
            <v>0</v>
          </cell>
          <cell r="BF329">
            <v>29922.639999999999</v>
          </cell>
          <cell r="BG329">
            <v>11993.37</v>
          </cell>
          <cell r="BH329">
            <v>85524.5</v>
          </cell>
          <cell r="BI329">
            <v>22675</v>
          </cell>
          <cell r="BJ329">
            <v>24484.77</v>
          </cell>
          <cell r="BK329">
            <v>8079.57</v>
          </cell>
          <cell r="BL329">
            <v>0</v>
          </cell>
          <cell r="BM329">
            <v>240498.03</v>
          </cell>
          <cell r="BN329">
            <v>156732.07</v>
          </cell>
          <cell r="BO329">
            <v>30667.23</v>
          </cell>
          <cell r="BP329">
            <v>118887.61</v>
          </cell>
          <cell r="BQ329">
            <v>30719.7</v>
          </cell>
          <cell r="BR329">
            <v>72763.210000000006</v>
          </cell>
          <cell r="BS329">
            <v>35315.699999999997</v>
          </cell>
          <cell r="BT329">
            <v>75591.7</v>
          </cell>
          <cell r="BU329">
            <v>40209.160000000003</v>
          </cell>
          <cell r="BV329">
            <v>73830</v>
          </cell>
          <cell r="BW329">
            <v>34779</v>
          </cell>
          <cell r="BX329">
            <v>155984.6</v>
          </cell>
          <cell r="BY329">
            <v>54522.61</v>
          </cell>
          <cell r="BZ329">
            <v>102718.93</v>
          </cell>
          <cell r="CA329">
            <v>19867.759999999998</v>
          </cell>
          <cell r="CB329">
            <v>25573</v>
          </cell>
        </row>
        <row r="330">
          <cell r="H330">
            <v>352517</v>
          </cell>
          <cell r="I330">
            <v>57778</v>
          </cell>
          <cell r="J330">
            <v>142500</v>
          </cell>
          <cell r="K330">
            <v>32015</v>
          </cell>
          <cell r="L330">
            <v>47013</v>
          </cell>
          <cell r="M330">
            <v>4114</v>
          </cell>
          <cell r="N330">
            <v>196681</v>
          </cell>
          <cell r="O330">
            <v>38474</v>
          </cell>
          <cell r="P330">
            <v>16812</v>
          </cell>
          <cell r="Q330">
            <v>86742.3</v>
          </cell>
          <cell r="R330">
            <v>13877.2</v>
          </cell>
          <cell r="S330">
            <v>11188</v>
          </cell>
          <cell r="T330">
            <v>72004</v>
          </cell>
          <cell r="U330">
            <v>126766</v>
          </cell>
          <cell r="V330">
            <v>12241</v>
          </cell>
          <cell r="W330">
            <v>22835</v>
          </cell>
          <cell r="X330">
            <v>12000</v>
          </cell>
          <cell r="Y330">
            <v>13426</v>
          </cell>
          <cell r="Z330">
            <v>291532</v>
          </cell>
          <cell r="AA330">
            <v>36023.4</v>
          </cell>
          <cell r="AB330">
            <v>11228</v>
          </cell>
          <cell r="AC330">
            <v>60482</v>
          </cell>
          <cell r="AD330">
            <v>27813</v>
          </cell>
          <cell r="AE330">
            <v>23626</v>
          </cell>
          <cell r="AF330">
            <v>89692</v>
          </cell>
          <cell r="AG330">
            <v>14581.31</v>
          </cell>
          <cell r="AH330">
            <v>16728.8</v>
          </cell>
          <cell r="AI330">
            <v>927997</v>
          </cell>
          <cell r="AJ330">
            <v>16068</v>
          </cell>
          <cell r="AK330">
            <v>2512</v>
          </cell>
          <cell r="AL330">
            <v>3241</v>
          </cell>
          <cell r="AM330">
            <v>4932</v>
          </cell>
          <cell r="AN330">
            <v>15494</v>
          </cell>
          <cell r="AO330">
            <v>18538</v>
          </cell>
          <cell r="AP330">
            <v>21596</v>
          </cell>
          <cell r="AQ330">
            <v>74187</v>
          </cell>
          <cell r="AR330">
            <v>7226</v>
          </cell>
          <cell r="AS330">
            <v>12320</v>
          </cell>
          <cell r="AT330">
            <v>16931</v>
          </cell>
          <cell r="AU330">
            <v>279473</v>
          </cell>
          <cell r="AV330">
            <v>14046</v>
          </cell>
          <cell r="AW330">
            <v>9511</v>
          </cell>
          <cell r="AX330">
            <v>109097</v>
          </cell>
          <cell r="AY330">
            <v>9660</v>
          </cell>
          <cell r="AZ330">
            <v>6345</v>
          </cell>
          <cell r="BA330">
            <v>11798</v>
          </cell>
          <cell r="BB330">
            <v>688770</v>
          </cell>
          <cell r="BC330">
            <v>0</v>
          </cell>
          <cell r="BD330">
            <v>103393</v>
          </cell>
          <cell r="BE330">
            <v>21408</v>
          </cell>
          <cell r="BF330">
            <v>17919</v>
          </cell>
          <cell r="BG330">
            <v>32872</v>
          </cell>
          <cell r="BH330">
            <v>42435</v>
          </cell>
          <cell r="BI330">
            <v>11840</v>
          </cell>
          <cell r="BJ330">
            <v>98297</v>
          </cell>
          <cell r="BK330">
            <v>0</v>
          </cell>
          <cell r="BL330">
            <v>3603</v>
          </cell>
          <cell r="BM330">
            <v>1353944</v>
          </cell>
          <cell r="BN330">
            <v>77309</v>
          </cell>
          <cell r="BO330">
            <v>7526.71</v>
          </cell>
          <cell r="BP330">
            <v>10862</v>
          </cell>
          <cell r="BQ330">
            <v>20662</v>
          </cell>
          <cell r="BR330">
            <v>20757</v>
          </cell>
          <cell r="BS330">
            <v>8783</v>
          </cell>
          <cell r="BT330">
            <v>480824</v>
          </cell>
          <cell r="BU330">
            <v>5394</v>
          </cell>
          <cell r="BV330">
            <v>13384</v>
          </cell>
          <cell r="BW330">
            <v>21525.4</v>
          </cell>
          <cell r="BX330">
            <v>14770</v>
          </cell>
          <cell r="BY330">
            <v>39004.800000000003</v>
          </cell>
          <cell r="BZ330">
            <v>7223</v>
          </cell>
          <cell r="CA330">
            <v>19216</v>
          </cell>
          <cell r="CB330">
            <v>7872</v>
          </cell>
        </row>
        <row r="332">
          <cell r="H332">
            <v>5481681.96</v>
          </cell>
          <cell r="I332">
            <v>1017635.34</v>
          </cell>
          <cell r="J332">
            <v>2516635.12</v>
          </cell>
          <cell r="K332">
            <v>1015183.78</v>
          </cell>
          <cell r="L332">
            <v>801092.4</v>
          </cell>
          <cell r="M332">
            <v>217975.69</v>
          </cell>
          <cell r="N332">
            <v>4726789.8499999996</v>
          </cell>
          <cell r="O332">
            <v>1316780.8999999999</v>
          </cell>
          <cell r="P332">
            <v>223977.89</v>
          </cell>
          <cell r="Q332">
            <v>3590869.22</v>
          </cell>
          <cell r="R332">
            <v>406289.78</v>
          </cell>
          <cell r="S332">
            <v>966291.28</v>
          </cell>
          <cell r="T332">
            <v>2465336.92</v>
          </cell>
          <cell r="U332">
            <v>985602.95</v>
          </cell>
          <cell r="V332">
            <v>145609.97</v>
          </cell>
          <cell r="W332">
            <v>521130.99</v>
          </cell>
          <cell r="X332">
            <v>465584.05</v>
          </cell>
          <cell r="Y332">
            <v>293055.53999999998</v>
          </cell>
          <cell r="Z332">
            <v>7829027.1399999997</v>
          </cell>
          <cell r="AA332">
            <v>1338961.95</v>
          </cell>
          <cell r="AB332">
            <v>914650.1</v>
          </cell>
          <cell r="AC332">
            <v>1885442.96</v>
          </cell>
          <cell r="AD332">
            <v>489206.45</v>
          </cell>
          <cell r="AE332">
            <v>417434.24</v>
          </cell>
          <cell r="AF332">
            <v>892610.12</v>
          </cell>
          <cell r="AG332">
            <v>95857.21</v>
          </cell>
          <cell r="AH332">
            <v>321558.55</v>
          </cell>
          <cell r="AI332">
            <v>5744422.2599999998</v>
          </cell>
          <cell r="AJ332">
            <v>478656.44</v>
          </cell>
          <cell r="AK332">
            <v>215131.05</v>
          </cell>
          <cell r="AL332">
            <v>184797.2</v>
          </cell>
          <cell r="AM332">
            <v>199573</v>
          </cell>
          <cell r="AN332">
            <v>472402</v>
          </cell>
          <cell r="AO332">
            <v>482570.4</v>
          </cell>
          <cell r="AP332">
            <v>510306.62</v>
          </cell>
          <cell r="AQ332">
            <v>789062.65</v>
          </cell>
          <cell r="AR332">
            <v>227895.8</v>
          </cell>
          <cell r="AS332">
            <v>313739</v>
          </cell>
          <cell r="AT332">
            <v>331240</v>
          </cell>
          <cell r="AU332">
            <v>2255259.61</v>
          </cell>
          <cell r="AV332">
            <v>258457.24</v>
          </cell>
          <cell r="AW332">
            <v>268189.90000000002</v>
          </cell>
          <cell r="AX332">
            <v>333493.76000000001</v>
          </cell>
          <cell r="AY332">
            <v>144615.70000000001</v>
          </cell>
          <cell r="AZ332">
            <v>72933</v>
          </cell>
          <cell r="BA332">
            <v>296285.51</v>
          </cell>
          <cell r="BB332">
            <v>2751901.67</v>
          </cell>
          <cell r="BC332">
            <v>353392.69</v>
          </cell>
          <cell r="BD332">
            <v>462605.43</v>
          </cell>
          <cell r="BE332">
            <v>807151.63</v>
          </cell>
          <cell r="BF332">
            <v>785432.69</v>
          </cell>
          <cell r="BG332">
            <v>571899.47</v>
          </cell>
          <cell r="BH332">
            <v>1099681.93</v>
          </cell>
          <cell r="BI332">
            <v>939630.21</v>
          </cell>
          <cell r="BJ332">
            <v>277833.55</v>
          </cell>
          <cell r="BK332">
            <v>191632.8</v>
          </cell>
          <cell r="BL332">
            <v>114888.11</v>
          </cell>
          <cell r="BM332">
            <v>3610418.22</v>
          </cell>
          <cell r="BN332">
            <v>650349.15</v>
          </cell>
          <cell r="BO332">
            <v>251720.94</v>
          </cell>
          <cell r="BP332">
            <v>155764.38</v>
          </cell>
          <cell r="BQ332">
            <v>226156.34</v>
          </cell>
          <cell r="BR332">
            <v>905959.16</v>
          </cell>
          <cell r="BS332">
            <v>177501.7</v>
          </cell>
          <cell r="BT332">
            <v>2957842.04</v>
          </cell>
          <cell r="BU332">
            <v>288386</v>
          </cell>
          <cell r="BV332">
            <v>553110.5</v>
          </cell>
          <cell r="BW332">
            <v>528807.85</v>
          </cell>
          <cell r="BX332">
            <v>547770.9</v>
          </cell>
          <cell r="BY332">
            <v>939375.3</v>
          </cell>
          <cell r="BZ332">
            <v>400361.7</v>
          </cell>
          <cell r="CA332">
            <v>388975.1</v>
          </cell>
          <cell r="CB332">
            <v>306468.59999999998</v>
          </cell>
        </row>
        <row r="333">
          <cell r="H333">
            <v>29392.9</v>
          </cell>
          <cell r="I333">
            <v>80088.5</v>
          </cell>
          <cell r="J333">
            <v>63344</v>
          </cell>
          <cell r="K333">
            <v>0</v>
          </cell>
          <cell r="L333">
            <v>49380</v>
          </cell>
          <cell r="M333">
            <v>9200</v>
          </cell>
          <cell r="N333">
            <v>7620</v>
          </cell>
          <cell r="O333">
            <v>80890</v>
          </cell>
          <cell r="P333">
            <v>13319.4</v>
          </cell>
          <cell r="Q333">
            <v>57780</v>
          </cell>
          <cell r="R333">
            <v>3450</v>
          </cell>
          <cell r="S333">
            <v>23326.799999999999</v>
          </cell>
          <cell r="T333">
            <v>329418.90000000002</v>
          </cell>
          <cell r="U333">
            <v>85986</v>
          </cell>
          <cell r="V333">
            <v>37282.33</v>
          </cell>
          <cell r="W333">
            <v>50800</v>
          </cell>
          <cell r="X333">
            <v>600</v>
          </cell>
          <cell r="Y333">
            <v>0</v>
          </cell>
          <cell r="Z333">
            <v>0</v>
          </cell>
          <cell r="AA333">
            <v>7928</v>
          </cell>
          <cell r="AB333">
            <v>54134.55</v>
          </cell>
          <cell r="AC333">
            <v>57226.39</v>
          </cell>
          <cell r="AD333">
            <v>104390</v>
          </cell>
          <cell r="AE333">
            <v>3500</v>
          </cell>
          <cell r="AF333">
            <v>350</v>
          </cell>
          <cell r="AG333">
            <v>730</v>
          </cell>
          <cell r="AH333">
            <v>0</v>
          </cell>
          <cell r="AI333">
            <v>418522.2</v>
          </cell>
          <cell r="AJ333">
            <v>0</v>
          </cell>
          <cell r="AK333">
            <v>10820</v>
          </cell>
          <cell r="AL333">
            <v>5400</v>
          </cell>
          <cell r="AM333">
            <v>7420</v>
          </cell>
          <cell r="AN333">
            <v>0</v>
          </cell>
          <cell r="AO333">
            <v>10750</v>
          </cell>
          <cell r="AP333">
            <v>13430</v>
          </cell>
          <cell r="AQ333">
            <v>5350</v>
          </cell>
          <cell r="AR333">
            <v>1444.5</v>
          </cell>
          <cell r="AS333">
            <v>321</v>
          </cell>
          <cell r="AT333">
            <v>480</v>
          </cell>
          <cell r="AU333">
            <v>140205</v>
          </cell>
          <cell r="AV333">
            <v>0</v>
          </cell>
          <cell r="AW333">
            <v>12980</v>
          </cell>
          <cell r="AX333">
            <v>0</v>
          </cell>
          <cell r="AY333">
            <v>15550</v>
          </cell>
          <cell r="AZ333">
            <v>3980</v>
          </cell>
          <cell r="BA333">
            <v>23260</v>
          </cell>
          <cell r="BB333">
            <v>5780</v>
          </cell>
          <cell r="BC333">
            <v>83800</v>
          </cell>
          <cell r="BD333">
            <v>21368</v>
          </cell>
          <cell r="BE333">
            <v>1020</v>
          </cell>
          <cell r="BF333">
            <v>0</v>
          </cell>
          <cell r="BG333">
            <v>54009.01</v>
          </cell>
          <cell r="BH333">
            <v>31051.439999999999</v>
          </cell>
          <cell r="BI333">
            <v>0</v>
          </cell>
          <cell r="BJ333">
            <v>4012.5</v>
          </cell>
          <cell r="BK333">
            <v>2354</v>
          </cell>
          <cell r="BL333">
            <v>12792.6</v>
          </cell>
          <cell r="BM333">
            <v>0</v>
          </cell>
          <cell r="BN333">
            <v>0</v>
          </cell>
          <cell r="BO333">
            <v>39358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101329.47</v>
          </cell>
          <cell r="BU333">
            <v>0</v>
          </cell>
          <cell r="BV333">
            <v>0</v>
          </cell>
          <cell r="BW333">
            <v>14000</v>
          </cell>
          <cell r="BX333">
            <v>45259.16</v>
          </cell>
          <cell r="BY333">
            <v>25960</v>
          </cell>
          <cell r="BZ333">
            <v>8400</v>
          </cell>
          <cell r="CA333">
            <v>46000</v>
          </cell>
          <cell r="CB333">
            <v>0</v>
          </cell>
        </row>
        <row r="334">
          <cell r="H334">
            <v>1842443.7</v>
          </cell>
          <cell r="I334">
            <v>113447.58</v>
          </cell>
          <cell r="J334">
            <v>969538.37</v>
          </cell>
          <cell r="K334">
            <v>251982.09</v>
          </cell>
          <cell r="L334">
            <v>33111</v>
          </cell>
          <cell r="M334">
            <v>32080</v>
          </cell>
          <cell r="N334">
            <v>2771926.04</v>
          </cell>
          <cell r="O334">
            <v>4225763.5</v>
          </cell>
          <cell r="P334">
            <v>47311.360000000001</v>
          </cell>
          <cell r="Q334">
            <v>573064.38</v>
          </cell>
          <cell r="R334">
            <v>7610</v>
          </cell>
          <cell r="S334">
            <v>161965.53</v>
          </cell>
          <cell r="T334">
            <v>242156.1</v>
          </cell>
          <cell r="U334">
            <v>254849.12</v>
          </cell>
          <cell r="V334">
            <v>115981.97</v>
          </cell>
          <cell r="W334">
            <v>102008.91</v>
          </cell>
          <cell r="X334">
            <v>76318.3</v>
          </cell>
          <cell r="Y334">
            <v>7617.5</v>
          </cell>
          <cell r="Z334">
            <v>1777372.48</v>
          </cell>
          <cell r="AA334">
            <v>370032.13</v>
          </cell>
          <cell r="AB334">
            <v>305452.88</v>
          </cell>
          <cell r="AC334">
            <v>337068.11</v>
          </cell>
          <cell r="AD334">
            <v>89937</v>
          </cell>
          <cell r="AE334">
            <v>112174.72</v>
          </cell>
          <cell r="AF334">
            <v>161989.54999999999</v>
          </cell>
          <cell r="AG334">
            <v>48539.62</v>
          </cell>
          <cell r="AH334">
            <v>59745.34</v>
          </cell>
          <cell r="AI334">
            <v>4735386.4000000004</v>
          </cell>
          <cell r="AJ334">
            <v>78619.990000000005</v>
          </cell>
          <cell r="AK334">
            <v>105860</v>
          </cell>
          <cell r="AL334">
            <v>83765</v>
          </cell>
          <cell r="AM334">
            <v>56751</v>
          </cell>
          <cell r="AN334">
            <v>225467</v>
          </cell>
          <cell r="AO334">
            <v>187057</v>
          </cell>
          <cell r="AP334">
            <v>81812.5</v>
          </cell>
          <cell r="AQ334">
            <v>188044.01</v>
          </cell>
          <cell r="AR334">
            <v>86774</v>
          </cell>
          <cell r="AS334">
            <v>139382.79999999999</v>
          </cell>
          <cell r="AT334">
            <v>284554</v>
          </cell>
          <cell r="AU334">
            <v>1060780.58</v>
          </cell>
          <cell r="AV334">
            <v>68385.5</v>
          </cell>
          <cell r="AW334">
            <v>74576.72</v>
          </cell>
          <cell r="AX334">
            <v>76803</v>
          </cell>
          <cell r="AY334">
            <v>63993</v>
          </cell>
          <cell r="AZ334">
            <v>10703.5</v>
          </cell>
          <cell r="BA334">
            <v>105045.7</v>
          </cell>
          <cell r="BB334">
            <v>993732.5</v>
          </cell>
          <cell r="BC334">
            <v>49696.9</v>
          </cell>
          <cell r="BD334">
            <v>235798.5</v>
          </cell>
          <cell r="BE334">
            <v>225415.22</v>
          </cell>
          <cell r="BF334">
            <v>104579.65</v>
          </cell>
          <cell r="BG334">
            <v>91536.320000000007</v>
          </cell>
          <cell r="BH334">
            <v>247826.8</v>
          </cell>
          <cell r="BI334">
            <v>46231.4</v>
          </cell>
          <cell r="BJ334">
            <v>82766.039999999994</v>
          </cell>
          <cell r="BK334">
            <v>48668.62</v>
          </cell>
          <cell r="BL334">
            <v>33545.199999999997</v>
          </cell>
          <cell r="BM334">
            <v>2169753.19</v>
          </cell>
          <cell r="BN334">
            <v>149161.1</v>
          </cell>
          <cell r="BO334">
            <v>34978</v>
          </cell>
          <cell r="BP334">
            <v>777</v>
          </cell>
          <cell r="BQ334">
            <v>106466.2</v>
          </cell>
          <cell r="BR334">
            <v>75529.210000000006</v>
          </cell>
          <cell r="BS334">
            <v>12858.85</v>
          </cell>
          <cell r="BT334">
            <v>325365.48</v>
          </cell>
          <cell r="BU334">
            <v>72821.8</v>
          </cell>
          <cell r="BV334">
            <v>10800</v>
          </cell>
          <cell r="BW334">
            <v>87023.99</v>
          </cell>
          <cell r="BX334">
            <v>104321.35</v>
          </cell>
          <cell r="BY334">
            <v>394162.94</v>
          </cell>
          <cell r="BZ334">
            <v>89245</v>
          </cell>
          <cell r="CA334">
            <v>51361.9</v>
          </cell>
          <cell r="CB334">
            <v>62708.9</v>
          </cell>
        </row>
        <row r="335">
          <cell r="H335">
            <v>902907</v>
          </cell>
          <cell r="I335">
            <v>29281.95</v>
          </cell>
          <cell r="J335">
            <v>115429.58</v>
          </cell>
          <cell r="K335">
            <v>0</v>
          </cell>
          <cell r="L335">
            <v>28761.7</v>
          </cell>
          <cell r="M335">
            <v>20692.560000000001</v>
          </cell>
          <cell r="N335">
            <v>1091</v>
          </cell>
          <cell r="O335">
            <v>2605</v>
          </cell>
          <cell r="P335">
            <v>57468</v>
          </cell>
          <cell r="Q335">
            <v>225793.3</v>
          </cell>
          <cell r="R335">
            <v>2089</v>
          </cell>
          <cell r="S335">
            <v>2200</v>
          </cell>
          <cell r="T335">
            <v>1840</v>
          </cell>
          <cell r="U335">
            <v>102137.1</v>
          </cell>
          <cell r="V335">
            <v>3648</v>
          </cell>
          <cell r="W335">
            <v>19516.8</v>
          </cell>
          <cell r="X335">
            <v>4510</v>
          </cell>
          <cell r="Y335">
            <v>13530</v>
          </cell>
          <cell r="Z335">
            <v>59109.16</v>
          </cell>
          <cell r="AA335">
            <v>0</v>
          </cell>
          <cell r="AB335">
            <v>2210</v>
          </cell>
          <cell r="AC335">
            <v>3907.5</v>
          </cell>
          <cell r="AD335">
            <v>0</v>
          </cell>
          <cell r="AE335">
            <v>7746.5</v>
          </cell>
          <cell r="AF335">
            <v>12839.6</v>
          </cell>
          <cell r="AG335">
            <v>0</v>
          </cell>
          <cell r="AH335">
            <v>0</v>
          </cell>
          <cell r="AI335">
            <v>2200</v>
          </cell>
          <cell r="AJ335">
            <v>0</v>
          </cell>
          <cell r="AK335">
            <v>0</v>
          </cell>
          <cell r="AL335">
            <v>3690</v>
          </cell>
          <cell r="AM335">
            <v>630</v>
          </cell>
          <cell r="AN335">
            <v>290</v>
          </cell>
          <cell r="AO335">
            <v>3150</v>
          </cell>
          <cell r="AP335">
            <v>0</v>
          </cell>
          <cell r="AQ335">
            <v>13433.5</v>
          </cell>
          <cell r="AR335">
            <v>0</v>
          </cell>
          <cell r="AS335">
            <v>0</v>
          </cell>
          <cell r="AT335">
            <v>0</v>
          </cell>
          <cell r="AU335">
            <v>55332</v>
          </cell>
          <cell r="AV335">
            <v>1300</v>
          </cell>
          <cell r="AW335">
            <v>16600</v>
          </cell>
          <cell r="AX335">
            <v>21047</v>
          </cell>
          <cell r="AY335">
            <v>5205</v>
          </cell>
          <cell r="AZ335">
            <v>0</v>
          </cell>
          <cell r="BA335">
            <v>1400</v>
          </cell>
          <cell r="BB335">
            <v>340944</v>
          </cell>
          <cell r="BC335">
            <v>0</v>
          </cell>
          <cell r="BD335">
            <v>0</v>
          </cell>
          <cell r="BE335">
            <v>22837.5</v>
          </cell>
          <cell r="BF335">
            <v>12837.5</v>
          </cell>
          <cell r="BG335">
            <v>3550</v>
          </cell>
          <cell r="BH335">
            <v>0</v>
          </cell>
          <cell r="BI335">
            <v>11181.5</v>
          </cell>
          <cell r="BJ335">
            <v>3300</v>
          </cell>
          <cell r="BK335">
            <v>2500</v>
          </cell>
          <cell r="BL335">
            <v>0</v>
          </cell>
          <cell r="BM335">
            <v>12900</v>
          </cell>
          <cell r="BN335">
            <v>692388</v>
          </cell>
          <cell r="BO335">
            <v>0</v>
          </cell>
          <cell r="BP335">
            <v>13124</v>
          </cell>
          <cell r="BQ335">
            <v>0</v>
          </cell>
          <cell r="BR335">
            <v>0</v>
          </cell>
          <cell r="BS335">
            <v>0</v>
          </cell>
          <cell r="BT335">
            <v>53964</v>
          </cell>
          <cell r="BU335">
            <v>0</v>
          </cell>
          <cell r="BV335">
            <v>0</v>
          </cell>
          <cell r="BW335">
            <v>38562.400000000001</v>
          </cell>
          <cell r="BX335">
            <v>3900</v>
          </cell>
          <cell r="BY335">
            <v>22231</v>
          </cell>
          <cell r="BZ335">
            <v>16162.32</v>
          </cell>
          <cell r="CA335">
            <v>490</v>
          </cell>
          <cell r="CB335">
            <v>0</v>
          </cell>
        </row>
        <row r="336">
          <cell r="H336">
            <v>7190519.9299999997</v>
          </cell>
          <cell r="I336">
            <v>395713.77</v>
          </cell>
          <cell r="J336">
            <v>416099.15</v>
          </cell>
          <cell r="K336">
            <v>1140972.58</v>
          </cell>
          <cell r="L336">
            <v>405965.49</v>
          </cell>
          <cell r="M336">
            <v>55081.26</v>
          </cell>
          <cell r="N336">
            <v>6561959.75</v>
          </cell>
          <cell r="O336">
            <v>1687430.82</v>
          </cell>
          <cell r="P336">
            <v>350891.05</v>
          </cell>
          <cell r="Q336">
            <v>2538265.62</v>
          </cell>
          <cell r="R336">
            <v>489969.5</v>
          </cell>
          <cell r="S336">
            <v>643964.80000000005</v>
          </cell>
          <cell r="T336">
            <v>2362432.38</v>
          </cell>
          <cell r="U336">
            <v>953108.35</v>
          </cell>
          <cell r="V336">
            <v>116015</v>
          </cell>
          <cell r="W336">
            <v>403287.6</v>
          </cell>
          <cell r="X336">
            <v>596940</v>
          </cell>
          <cell r="Y336">
            <v>289866.09999999998</v>
          </cell>
          <cell r="Z336">
            <v>446881.69</v>
          </cell>
          <cell r="AA336">
            <v>2786764.64</v>
          </cell>
          <cell r="AB336">
            <v>286776.69</v>
          </cell>
          <cell r="AC336">
            <v>558685.91</v>
          </cell>
          <cell r="AD336">
            <v>370990.9</v>
          </cell>
          <cell r="AE336">
            <v>560572.1</v>
          </cell>
          <cell r="AF336">
            <v>489268.7</v>
          </cell>
          <cell r="AG336">
            <v>89560</v>
          </cell>
          <cell r="AH336">
            <v>481125</v>
          </cell>
          <cell r="AI336">
            <v>1647526</v>
          </cell>
          <cell r="AJ336">
            <v>176974</v>
          </cell>
          <cell r="AK336">
            <v>215626</v>
          </cell>
          <cell r="AL336">
            <v>177712</v>
          </cell>
          <cell r="AM336">
            <v>122661</v>
          </cell>
          <cell r="AN336">
            <v>37267.68</v>
          </cell>
          <cell r="AO336">
            <v>311941</v>
          </cell>
          <cell r="AP336">
            <v>152953</v>
          </cell>
          <cell r="AQ336">
            <v>719401</v>
          </cell>
          <cell r="AR336">
            <v>294715.09999999998</v>
          </cell>
          <cell r="AS336">
            <v>150174</v>
          </cell>
          <cell r="AT336">
            <v>293642</v>
          </cell>
          <cell r="AU336">
            <v>847871.8</v>
          </cell>
          <cell r="AV336">
            <v>265408.5</v>
          </cell>
          <cell r="AW336">
            <v>187908</v>
          </cell>
          <cell r="AX336">
            <v>259178</v>
          </cell>
          <cell r="AY336">
            <v>90254.5</v>
          </cell>
          <cell r="AZ336">
            <v>90026</v>
          </cell>
          <cell r="BA336">
            <v>148070</v>
          </cell>
          <cell r="BB336">
            <v>4532434.5</v>
          </cell>
          <cell r="BC336">
            <v>261120</v>
          </cell>
          <cell r="BD336">
            <v>427434.95</v>
          </cell>
          <cell r="BE336">
            <v>587978.5</v>
          </cell>
          <cell r="BF336">
            <v>309717.92</v>
          </cell>
          <cell r="BG336">
            <v>373450</v>
          </cell>
          <cell r="BH336">
            <v>585451.4</v>
          </cell>
          <cell r="BI336">
            <v>30932</v>
          </cell>
          <cell r="BJ336">
            <v>493073.8</v>
          </cell>
          <cell r="BK336">
            <v>132420</v>
          </cell>
          <cell r="BL336">
            <v>100870.01</v>
          </cell>
          <cell r="BM336">
            <v>1608539.6</v>
          </cell>
          <cell r="BN336">
            <v>845600</v>
          </cell>
          <cell r="BO336">
            <v>187353</v>
          </cell>
          <cell r="BP336">
            <v>16894</v>
          </cell>
          <cell r="BQ336">
            <v>381255</v>
          </cell>
          <cell r="BR336">
            <v>512625</v>
          </cell>
          <cell r="BS336">
            <v>63598</v>
          </cell>
          <cell r="BT336">
            <v>687125</v>
          </cell>
          <cell r="BU336">
            <v>95782</v>
          </cell>
          <cell r="BV336">
            <v>189995</v>
          </cell>
          <cell r="BW336">
            <v>146411.4</v>
          </cell>
          <cell r="BX336">
            <v>224590</v>
          </cell>
          <cell r="BY336">
            <v>509231</v>
          </cell>
          <cell r="BZ336">
            <v>400709</v>
          </cell>
          <cell r="CA336">
            <v>137980</v>
          </cell>
          <cell r="CB336">
            <v>133820</v>
          </cell>
        </row>
        <row r="337">
          <cell r="H337">
            <v>7248649.4500000002</v>
          </cell>
          <cell r="I337">
            <v>2269211.92</v>
          </cell>
          <cell r="J337">
            <v>3867879.53</v>
          </cell>
          <cell r="K337">
            <v>1364198.35</v>
          </cell>
          <cell r="L337">
            <v>709980.72</v>
          </cell>
          <cell r="M337">
            <v>1006836.55</v>
          </cell>
          <cell r="N337">
            <v>14427031.640000001</v>
          </cell>
          <cell r="O337">
            <v>1521193.27</v>
          </cell>
          <cell r="P337">
            <v>448075.08</v>
          </cell>
          <cell r="Q337">
            <v>5034947.91</v>
          </cell>
          <cell r="R337">
            <v>513085</v>
          </cell>
          <cell r="S337">
            <v>1456501.4</v>
          </cell>
          <cell r="T337">
            <v>4145296.26</v>
          </cell>
          <cell r="U337">
            <v>1652049.33</v>
          </cell>
          <cell r="V337">
            <v>148545.57999999999</v>
          </cell>
          <cell r="W337">
            <v>639046.56999999995</v>
          </cell>
          <cell r="X337">
            <v>662117.79</v>
          </cell>
          <cell r="Y337">
            <v>923141.6</v>
          </cell>
          <cell r="Z337">
            <v>9858997.2400000002</v>
          </cell>
          <cell r="AA337">
            <v>4363093.3600000003</v>
          </cell>
          <cell r="AB337">
            <v>950259.17</v>
          </cell>
          <cell r="AC337">
            <v>3674606.82</v>
          </cell>
          <cell r="AD337">
            <v>802058.78</v>
          </cell>
          <cell r="AE337">
            <v>778904.25</v>
          </cell>
          <cell r="AF337">
            <v>1108418.8500000001</v>
          </cell>
          <cell r="AG337">
            <v>514913.63</v>
          </cell>
          <cell r="AH337">
            <v>677720.64</v>
          </cell>
          <cell r="AI337">
            <v>8690569.4900000002</v>
          </cell>
          <cell r="AJ337">
            <v>514487.25</v>
          </cell>
          <cell r="AK337">
            <v>316032.90000000002</v>
          </cell>
          <cell r="AL337">
            <v>515703.83</v>
          </cell>
          <cell r="AM337">
            <v>226353.35</v>
          </cell>
          <cell r="AN337">
            <v>679029.26</v>
          </cell>
          <cell r="AO337">
            <v>340297.62</v>
          </cell>
          <cell r="AP337">
            <v>421962</v>
          </cell>
          <cell r="AQ337">
            <v>1378168.41</v>
          </cell>
          <cell r="AR337">
            <v>907354.8</v>
          </cell>
          <cell r="AS337">
            <v>378658.15</v>
          </cell>
          <cell r="AT337">
            <v>582416.6</v>
          </cell>
          <cell r="AU337">
            <v>2760762.89</v>
          </cell>
          <cell r="AV337">
            <v>458770.74</v>
          </cell>
          <cell r="AW337">
            <v>469303.5</v>
          </cell>
          <cell r="AX337">
            <v>528848.69999999995</v>
          </cell>
          <cell r="AY337">
            <v>210474.04</v>
          </cell>
          <cell r="AZ337">
            <v>86566</v>
          </cell>
          <cell r="BA337">
            <v>221595.26</v>
          </cell>
          <cell r="BB337">
            <v>3740693.7</v>
          </cell>
          <cell r="BC337">
            <v>464351</v>
          </cell>
          <cell r="BD337">
            <v>558279.85</v>
          </cell>
          <cell r="BE337">
            <v>1196754.07</v>
          </cell>
          <cell r="BF337">
            <v>1504248.64</v>
          </cell>
          <cell r="BG337">
            <v>624398.61</v>
          </cell>
          <cell r="BH337">
            <v>1244041.44</v>
          </cell>
          <cell r="BI337">
            <v>760155.23</v>
          </cell>
          <cell r="BJ337">
            <v>619156.07999999996</v>
          </cell>
          <cell r="BK337">
            <v>248221.47</v>
          </cell>
          <cell r="BL337">
            <v>141099.16</v>
          </cell>
          <cell r="BM337">
            <v>5579873.0800000001</v>
          </cell>
          <cell r="BN337">
            <v>2339746.1800000002</v>
          </cell>
          <cell r="BO337">
            <v>588387.01</v>
          </cell>
          <cell r="BP337">
            <v>274260.03999999998</v>
          </cell>
          <cell r="BQ337">
            <v>315868.02</v>
          </cell>
          <cell r="BR337">
            <v>535855.56999999995</v>
          </cell>
          <cell r="BS337">
            <v>477646.25</v>
          </cell>
          <cell r="BT337">
            <v>4015082.92</v>
          </cell>
          <cell r="BU337">
            <v>338624.2</v>
          </cell>
          <cell r="BV337">
            <v>530186.5</v>
          </cell>
          <cell r="BW337">
            <v>512748.84</v>
          </cell>
          <cell r="BX337">
            <v>1350123.99</v>
          </cell>
          <cell r="BY337">
            <v>1482171.79</v>
          </cell>
          <cell r="BZ337">
            <v>579906</v>
          </cell>
          <cell r="CA337">
            <v>562195.31999999995</v>
          </cell>
          <cell r="CB337">
            <v>380790.1</v>
          </cell>
        </row>
        <row r="338">
          <cell r="H338">
            <v>2756584.26</v>
          </cell>
          <cell r="I338">
            <v>292302.05</v>
          </cell>
          <cell r="J338">
            <v>450070.57</v>
          </cell>
          <cell r="K338">
            <v>253552.3</v>
          </cell>
          <cell r="L338">
            <v>165121.4</v>
          </cell>
          <cell r="M338">
            <v>0</v>
          </cell>
          <cell r="N338">
            <v>2106088.12</v>
          </cell>
          <cell r="O338">
            <v>498894.43</v>
          </cell>
          <cell r="P338">
            <v>26741.27</v>
          </cell>
          <cell r="Q338">
            <v>681749.23</v>
          </cell>
          <cell r="R338">
            <v>69181.5</v>
          </cell>
          <cell r="S338">
            <v>16199.3</v>
          </cell>
          <cell r="T338">
            <v>462839.2</v>
          </cell>
          <cell r="U338">
            <v>182414.78</v>
          </cell>
          <cell r="V338">
            <v>230404.17</v>
          </cell>
          <cell r="W338">
            <v>161050.89000000001</v>
          </cell>
          <cell r="X338">
            <v>74605.75</v>
          </cell>
          <cell r="Y338">
            <v>60591.69</v>
          </cell>
          <cell r="Z338">
            <v>1801123.91</v>
          </cell>
          <cell r="AA338">
            <v>296653.28000000003</v>
          </cell>
          <cell r="AB338">
            <v>141500.87</v>
          </cell>
          <cell r="AC338">
            <v>223553.42</v>
          </cell>
          <cell r="AD338">
            <v>91613.83</v>
          </cell>
          <cell r="AE338">
            <v>397180.53</v>
          </cell>
          <cell r="AF338">
            <v>236248.48</v>
          </cell>
          <cell r="AG338">
            <v>45014.42</v>
          </cell>
          <cell r="AH338">
            <v>10929.76</v>
          </cell>
          <cell r="AI338">
            <v>2284675.77</v>
          </cell>
          <cell r="AJ338">
            <v>87215</v>
          </cell>
          <cell r="AK338">
            <v>9939.2999999999993</v>
          </cell>
          <cell r="AL338">
            <v>38629</v>
          </cell>
          <cell r="AM338">
            <v>52469.8</v>
          </cell>
          <cell r="AN338">
            <v>141745.54</v>
          </cell>
          <cell r="AO338">
            <v>62062</v>
          </cell>
          <cell r="AP338">
            <v>71862.5</v>
          </cell>
          <cell r="AQ338">
            <v>150504.22</v>
          </cell>
          <cell r="AR338">
            <v>41219.800000000003</v>
          </cell>
          <cell r="AS338">
            <v>84740.06</v>
          </cell>
          <cell r="AT338">
            <v>10685</v>
          </cell>
          <cell r="AU338">
            <v>141314.20000000001</v>
          </cell>
          <cell r="AV338">
            <v>87277</v>
          </cell>
          <cell r="AW338">
            <v>90830</v>
          </cell>
          <cell r="AX338">
            <v>97080</v>
          </cell>
          <cell r="AY338">
            <v>21085</v>
          </cell>
          <cell r="AZ338">
            <v>8539</v>
          </cell>
          <cell r="BA338">
            <v>64708.22</v>
          </cell>
          <cell r="BB338">
            <v>1192427.1499999999</v>
          </cell>
          <cell r="BC338">
            <v>103662.01</v>
          </cell>
          <cell r="BD338">
            <v>309110</v>
          </cell>
          <cell r="BE338">
            <v>580205.05000000005</v>
          </cell>
          <cell r="BF338">
            <v>154144.18</v>
          </cell>
          <cell r="BG338">
            <v>64998.17</v>
          </cell>
          <cell r="BH338">
            <v>152780.18</v>
          </cell>
          <cell r="BI338">
            <v>67517</v>
          </cell>
          <cell r="BJ338">
            <v>21526.07</v>
          </cell>
          <cell r="BK338">
            <v>59514.78</v>
          </cell>
          <cell r="BL338">
            <v>39705.25</v>
          </cell>
          <cell r="BM338">
            <v>1519012</v>
          </cell>
          <cell r="BN338">
            <v>96164</v>
          </cell>
          <cell r="BO338">
            <v>30017</v>
          </cell>
          <cell r="BP338">
            <v>120435.6</v>
          </cell>
          <cell r="BQ338">
            <v>93625.4</v>
          </cell>
          <cell r="BR338">
            <v>43099.5</v>
          </cell>
          <cell r="BS338">
            <v>81112.7</v>
          </cell>
          <cell r="BT338">
            <v>0</v>
          </cell>
          <cell r="BU338">
            <v>108339.68</v>
          </cell>
          <cell r="BV338">
            <v>533227</v>
          </cell>
          <cell r="BW338">
            <v>46311.86</v>
          </cell>
          <cell r="BX338">
            <v>74565</v>
          </cell>
          <cell r="BY338">
            <v>950775.2</v>
          </cell>
          <cell r="BZ338">
            <v>119010</v>
          </cell>
          <cell r="CA338">
            <v>38976.959999999999</v>
          </cell>
          <cell r="CB338">
            <v>53965</v>
          </cell>
        </row>
        <row r="339">
          <cell r="H339">
            <v>19685.150000000001</v>
          </cell>
          <cell r="I339">
            <v>59220</v>
          </cell>
          <cell r="J339">
            <v>35979.65</v>
          </cell>
          <cell r="K339">
            <v>79520</v>
          </cell>
          <cell r="L339">
            <v>6205</v>
          </cell>
          <cell r="M339">
            <v>6300</v>
          </cell>
          <cell r="N339">
            <v>19748435.699999999</v>
          </cell>
          <cell r="O339">
            <v>251926.7</v>
          </cell>
          <cell r="P339">
            <v>8880.1</v>
          </cell>
          <cell r="Q339">
            <v>105653.5</v>
          </cell>
          <cell r="R339">
            <v>22305</v>
          </cell>
          <cell r="S339">
            <v>430040.03</v>
          </cell>
          <cell r="T339">
            <v>0</v>
          </cell>
          <cell r="U339">
            <v>0</v>
          </cell>
          <cell r="V339">
            <v>6923.57</v>
          </cell>
          <cell r="W339">
            <v>20333.16</v>
          </cell>
          <cell r="X339">
            <v>0</v>
          </cell>
          <cell r="Y339">
            <v>250040.37</v>
          </cell>
          <cell r="Z339">
            <v>3594662.03</v>
          </cell>
          <cell r="AA339">
            <v>744899.2</v>
          </cell>
          <cell r="AB339">
            <v>3417</v>
          </cell>
          <cell r="AC339">
            <v>462515.05</v>
          </cell>
          <cell r="AD339">
            <v>27181.200000000001</v>
          </cell>
          <cell r="AE339">
            <v>90686.59</v>
          </cell>
          <cell r="AF339">
            <v>51708.7</v>
          </cell>
          <cell r="AG339">
            <v>62420.35</v>
          </cell>
          <cell r="AH339">
            <v>0</v>
          </cell>
          <cell r="AI339">
            <v>196574</v>
          </cell>
          <cell r="AJ339">
            <v>0</v>
          </cell>
          <cell r="AK339">
            <v>98484.17</v>
          </cell>
          <cell r="AL339">
            <v>3962</v>
          </cell>
          <cell r="AM339">
            <v>10550</v>
          </cell>
          <cell r="AN339">
            <v>52547</v>
          </cell>
          <cell r="AO339">
            <v>39246</v>
          </cell>
          <cell r="AP339">
            <v>0</v>
          </cell>
          <cell r="AQ339">
            <v>3880</v>
          </cell>
          <cell r="AR339">
            <v>9840</v>
          </cell>
          <cell r="AS339">
            <v>0</v>
          </cell>
          <cell r="AT339">
            <v>25752</v>
          </cell>
          <cell r="AU339">
            <v>74486.5</v>
          </cell>
          <cell r="AV339">
            <v>109860</v>
          </cell>
          <cell r="AW339">
            <v>89149</v>
          </cell>
          <cell r="AX339">
            <v>135632</v>
          </cell>
          <cell r="AY339">
            <v>176578</v>
          </cell>
          <cell r="AZ339">
            <v>0</v>
          </cell>
          <cell r="BA339">
            <v>34889.46</v>
          </cell>
          <cell r="BB339">
            <v>6656011.3899999997</v>
          </cell>
          <cell r="BC339">
            <v>309311.05</v>
          </cell>
          <cell r="BD339">
            <v>509054.79</v>
          </cell>
          <cell r="BE339">
            <v>799201.32</v>
          </cell>
          <cell r="BF339">
            <v>412556.9</v>
          </cell>
          <cell r="BG339">
            <v>9910</v>
          </cell>
          <cell r="BH339">
            <v>89801</v>
          </cell>
          <cell r="BI339">
            <v>362649.18</v>
          </cell>
          <cell r="BJ339">
            <v>23219</v>
          </cell>
          <cell r="BK339">
            <v>10211.700000000001</v>
          </cell>
          <cell r="BL339">
            <v>78079.63</v>
          </cell>
          <cell r="BM339">
            <v>1757362.79</v>
          </cell>
          <cell r="BN339">
            <v>130802.5</v>
          </cell>
          <cell r="BO339">
            <v>109440</v>
          </cell>
          <cell r="BP339">
            <v>53497</v>
          </cell>
          <cell r="BQ339">
            <v>15190</v>
          </cell>
          <cell r="BR339">
            <v>49600</v>
          </cell>
          <cell r="BS339">
            <v>23001.8</v>
          </cell>
          <cell r="BT339">
            <v>503276.36</v>
          </cell>
          <cell r="BU339">
            <v>1600</v>
          </cell>
          <cell r="BV339">
            <v>38520</v>
          </cell>
          <cell r="BW339">
            <v>475027.03</v>
          </cell>
          <cell r="BX339">
            <v>35920</v>
          </cell>
          <cell r="BY339">
            <v>0</v>
          </cell>
          <cell r="BZ339">
            <v>16930</v>
          </cell>
          <cell r="CA339">
            <v>17580</v>
          </cell>
          <cell r="CB339">
            <v>65409</v>
          </cell>
        </row>
        <row r="340"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148322.39000000001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B340">
            <v>0</v>
          </cell>
        </row>
        <row r="341">
          <cell r="H341">
            <v>1966119.71</v>
          </cell>
          <cell r="I341">
            <v>686826.86</v>
          </cell>
          <cell r="J341">
            <v>666325.51</v>
          </cell>
          <cell r="K341">
            <v>669693.4</v>
          </cell>
          <cell r="L341">
            <v>441483.4</v>
          </cell>
          <cell r="M341">
            <v>276630.40000000002</v>
          </cell>
          <cell r="N341">
            <v>9224615.9499999993</v>
          </cell>
          <cell r="O341">
            <v>532226.38</v>
          </cell>
          <cell r="P341">
            <v>322330</v>
          </cell>
          <cell r="Q341">
            <v>1330522.1100000001</v>
          </cell>
          <cell r="R341">
            <v>417147</v>
          </cell>
          <cell r="S341">
            <v>606491.4</v>
          </cell>
          <cell r="T341">
            <v>648157</v>
          </cell>
          <cell r="U341">
            <v>918911</v>
          </cell>
          <cell r="V341">
            <v>56358.1</v>
          </cell>
          <cell r="W341">
            <v>641530.22</v>
          </cell>
          <cell r="X341">
            <v>777846.43</v>
          </cell>
          <cell r="Y341">
            <v>340794.5</v>
          </cell>
          <cell r="Z341">
            <v>2721019.5</v>
          </cell>
          <cell r="AA341">
            <v>739804</v>
          </cell>
          <cell r="AB341">
            <v>516215.3</v>
          </cell>
          <cell r="AC341">
            <v>914165.14</v>
          </cell>
          <cell r="AD341">
            <v>441420.2</v>
          </cell>
          <cell r="AE341">
            <v>346224.08</v>
          </cell>
          <cell r="AF341">
            <v>484732.5</v>
          </cell>
          <cell r="AG341">
            <v>0</v>
          </cell>
          <cell r="AH341">
            <v>311908</v>
          </cell>
          <cell r="AI341">
            <v>2496982.36</v>
          </cell>
          <cell r="AJ341">
            <v>403111</v>
          </cell>
          <cell r="AK341">
            <v>141910</v>
          </cell>
          <cell r="AL341">
            <v>267421</v>
          </cell>
          <cell r="AM341">
            <v>234361</v>
          </cell>
          <cell r="AN341">
            <v>603443.68000000005</v>
          </cell>
          <cell r="AO341">
            <v>246729.1</v>
          </cell>
          <cell r="AP341">
            <v>293390</v>
          </cell>
          <cell r="AQ341">
            <v>764697.2</v>
          </cell>
          <cell r="AR341">
            <v>521707</v>
          </cell>
          <cell r="AS341">
            <v>475743</v>
          </cell>
          <cell r="AT341">
            <v>229212</v>
          </cell>
          <cell r="AU341">
            <v>3264426.6</v>
          </cell>
          <cell r="AV341">
            <v>436006.6</v>
          </cell>
          <cell r="AW341">
            <v>261924.1</v>
          </cell>
          <cell r="AX341">
            <v>340715.34</v>
          </cell>
          <cell r="AY341">
            <v>169172.1</v>
          </cell>
          <cell r="AZ341">
            <v>91415</v>
          </cell>
          <cell r="BA341">
            <v>186121.1</v>
          </cell>
          <cell r="BB341">
            <v>1382261.8</v>
          </cell>
          <cell r="BC341">
            <v>838978.65</v>
          </cell>
          <cell r="BD341">
            <v>356365</v>
          </cell>
          <cell r="BE341">
            <v>0</v>
          </cell>
          <cell r="BF341">
            <v>521391</v>
          </cell>
          <cell r="BG341">
            <v>245808</v>
          </cell>
          <cell r="BH341">
            <v>504268</v>
          </cell>
          <cell r="BI341">
            <v>575040</v>
          </cell>
          <cell r="BJ341">
            <v>314995</v>
          </cell>
          <cell r="BK341">
            <v>205983.5</v>
          </cell>
          <cell r="BL341">
            <v>93780</v>
          </cell>
          <cell r="BM341">
            <v>2794487.27</v>
          </cell>
          <cell r="BN341">
            <v>1175749.5900000001</v>
          </cell>
          <cell r="BO341">
            <v>417650</v>
          </cell>
          <cell r="BP341">
            <v>199680.4</v>
          </cell>
          <cell r="BQ341">
            <v>293461</v>
          </cell>
          <cell r="BR341">
            <v>557369.19999999995</v>
          </cell>
          <cell r="BS341">
            <v>303358.95</v>
          </cell>
          <cell r="BT341">
            <v>1754771.8</v>
          </cell>
          <cell r="BU341">
            <v>421078</v>
          </cell>
          <cell r="BV341">
            <v>756318.77</v>
          </cell>
          <cell r="BW341">
            <v>686695</v>
          </cell>
          <cell r="BX341">
            <v>654392</v>
          </cell>
          <cell r="BY341">
            <v>1173845</v>
          </cell>
          <cell r="BZ341">
            <v>346456.8</v>
          </cell>
          <cell r="CA341">
            <v>504811</v>
          </cell>
          <cell r="CB341">
            <v>340534</v>
          </cell>
        </row>
        <row r="342">
          <cell r="H342">
            <v>17110605.629999999</v>
          </cell>
          <cell r="I342">
            <v>4488427.13</v>
          </cell>
          <cell r="J342">
            <v>4614364.4000000004</v>
          </cell>
          <cell r="K342">
            <v>1755007.6</v>
          </cell>
          <cell r="L342">
            <v>792787.98</v>
          </cell>
          <cell r="M342">
            <v>0</v>
          </cell>
          <cell r="N342">
            <v>15735399</v>
          </cell>
          <cell r="O342">
            <v>2778515</v>
          </cell>
          <cell r="P342">
            <v>0</v>
          </cell>
          <cell r="Q342">
            <v>6900787.1600000001</v>
          </cell>
          <cell r="R342">
            <v>730948.9</v>
          </cell>
          <cell r="S342">
            <v>1588137.6</v>
          </cell>
          <cell r="T342">
            <v>2543452.6</v>
          </cell>
          <cell r="U342">
            <v>929331.19999999995</v>
          </cell>
          <cell r="V342">
            <v>0</v>
          </cell>
          <cell r="W342">
            <v>1498</v>
          </cell>
          <cell r="X342">
            <v>448899</v>
          </cell>
          <cell r="Y342">
            <v>374380.73</v>
          </cell>
          <cell r="Z342">
            <v>10775862.35</v>
          </cell>
          <cell r="AA342">
            <v>2850879.4</v>
          </cell>
          <cell r="AB342">
            <v>1381570</v>
          </cell>
          <cell r="AC342">
            <v>3927222</v>
          </cell>
          <cell r="AD342">
            <v>402850.92</v>
          </cell>
          <cell r="AE342">
            <v>398140.75</v>
          </cell>
          <cell r="AF342">
            <v>724693.28</v>
          </cell>
          <cell r="AG342">
            <v>0</v>
          </cell>
          <cell r="AH342">
            <v>4280</v>
          </cell>
          <cell r="AI342">
            <v>26877438.98</v>
          </cell>
          <cell r="AJ342">
            <v>706400</v>
          </cell>
          <cell r="AK342">
            <v>0</v>
          </cell>
          <cell r="AL342">
            <v>0</v>
          </cell>
          <cell r="AM342">
            <v>9200</v>
          </cell>
          <cell r="AN342">
            <v>809093.2</v>
          </cell>
          <cell r="AO342">
            <v>557911.4</v>
          </cell>
          <cell r="AP342">
            <v>631944.76</v>
          </cell>
          <cell r="AQ342">
            <v>1075514.55</v>
          </cell>
          <cell r="AR342">
            <v>18850</v>
          </cell>
          <cell r="AS342">
            <v>348648.5</v>
          </cell>
          <cell r="AT342">
            <v>2439</v>
          </cell>
          <cell r="AU342">
            <v>5532893</v>
          </cell>
          <cell r="AV342">
            <v>185141</v>
          </cell>
          <cell r="AW342">
            <v>241163.67</v>
          </cell>
          <cell r="AX342">
            <v>486599.01</v>
          </cell>
          <cell r="AY342">
            <v>275741</v>
          </cell>
          <cell r="AZ342">
            <v>0</v>
          </cell>
          <cell r="BA342">
            <v>169594.5</v>
          </cell>
          <cell r="BB342">
            <v>11769263.960000001</v>
          </cell>
          <cell r="BC342">
            <v>0</v>
          </cell>
          <cell r="BD342">
            <v>0</v>
          </cell>
          <cell r="BE342">
            <v>1714148</v>
          </cell>
          <cell r="BF342">
            <v>1238773.8999999999</v>
          </cell>
          <cell r="BG342">
            <v>529780</v>
          </cell>
          <cell r="BH342">
            <v>3188178.8</v>
          </cell>
          <cell r="BI342">
            <v>1441159.12</v>
          </cell>
          <cell r="BJ342">
            <v>655399</v>
          </cell>
          <cell r="BK342">
            <v>0</v>
          </cell>
          <cell r="BL342">
            <v>0</v>
          </cell>
          <cell r="BM342">
            <v>16130046.449999999</v>
          </cell>
          <cell r="BN342">
            <v>678003</v>
          </cell>
          <cell r="BO342">
            <v>519341</v>
          </cell>
          <cell r="BP342">
            <v>269936.7</v>
          </cell>
          <cell r="BQ342">
            <v>18415</v>
          </cell>
          <cell r="BR342">
            <v>499652</v>
          </cell>
          <cell r="BS342">
            <v>184758</v>
          </cell>
          <cell r="BT342">
            <v>8025122.2300000004</v>
          </cell>
          <cell r="BU342">
            <v>476518</v>
          </cell>
          <cell r="BV342">
            <v>427306</v>
          </cell>
          <cell r="BW342">
            <v>376518</v>
          </cell>
          <cell r="BX342">
            <v>909303.5</v>
          </cell>
          <cell r="BY342">
            <v>3132513.35</v>
          </cell>
          <cell r="BZ342">
            <v>0</v>
          </cell>
          <cell r="CA342">
            <v>17240</v>
          </cell>
          <cell r="CB342">
            <v>16609</v>
          </cell>
        </row>
        <row r="343">
          <cell r="H343">
            <v>894754</v>
          </cell>
          <cell r="I343">
            <v>1090855</v>
          </cell>
          <cell r="J343">
            <v>1359200</v>
          </cell>
          <cell r="K343">
            <v>262500</v>
          </cell>
          <cell r="L343">
            <v>0</v>
          </cell>
          <cell r="M343">
            <v>0</v>
          </cell>
          <cell r="N343">
            <v>5391070</v>
          </cell>
          <cell r="O343">
            <v>943398.75</v>
          </cell>
          <cell r="P343">
            <v>259632.5</v>
          </cell>
          <cell r="Q343">
            <v>0</v>
          </cell>
          <cell r="R343">
            <v>0</v>
          </cell>
          <cell r="S343">
            <v>16080</v>
          </cell>
          <cell r="T343">
            <v>1147382</v>
          </cell>
          <cell r="U343">
            <v>449742.6</v>
          </cell>
          <cell r="V343">
            <v>17494.5</v>
          </cell>
          <cell r="W343">
            <v>107570</v>
          </cell>
          <cell r="X343">
            <v>172250</v>
          </cell>
          <cell r="Y343">
            <v>107749</v>
          </cell>
          <cell r="Z343">
            <v>287824.71999999997</v>
          </cell>
          <cell r="AA343">
            <v>674096.95</v>
          </cell>
          <cell r="AB343">
            <v>141617.71</v>
          </cell>
          <cell r="AC343">
            <v>1361008.55</v>
          </cell>
          <cell r="AD343">
            <v>299480</v>
          </cell>
          <cell r="AE343">
            <v>368784.22</v>
          </cell>
          <cell r="AF343">
            <v>0</v>
          </cell>
          <cell r="AG343">
            <v>246200.49</v>
          </cell>
          <cell r="AH343">
            <v>305150</v>
          </cell>
          <cell r="AI343">
            <v>716931.9</v>
          </cell>
          <cell r="AJ343">
            <v>378250</v>
          </cell>
          <cell r="AK343">
            <v>41340</v>
          </cell>
          <cell r="AL343">
            <v>0</v>
          </cell>
          <cell r="AM343">
            <v>91950</v>
          </cell>
          <cell r="AN343">
            <v>188533</v>
          </cell>
          <cell r="AO343">
            <v>44450</v>
          </cell>
          <cell r="AP343">
            <v>85860</v>
          </cell>
          <cell r="AQ343">
            <v>131082</v>
          </cell>
          <cell r="AR343">
            <v>42278</v>
          </cell>
          <cell r="AS343">
            <v>77860</v>
          </cell>
          <cell r="AT343">
            <v>49200</v>
          </cell>
          <cell r="AU343">
            <v>682410</v>
          </cell>
          <cell r="AV343">
            <v>0</v>
          </cell>
          <cell r="AW343">
            <v>210800</v>
          </cell>
          <cell r="AX343">
            <v>30000</v>
          </cell>
          <cell r="AY343">
            <v>2868</v>
          </cell>
          <cell r="AZ343">
            <v>6900</v>
          </cell>
          <cell r="BA343">
            <v>0</v>
          </cell>
          <cell r="BB343">
            <v>646355</v>
          </cell>
          <cell r="BC343">
            <v>0</v>
          </cell>
          <cell r="BD343">
            <v>7010</v>
          </cell>
          <cell r="BE343">
            <v>0</v>
          </cell>
          <cell r="BF343">
            <v>548565</v>
          </cell>
          <cell r="BG343">
            <v>0</v>
          </cell>
          <cell r="BH343">
            <v>40250</v>
          </cell>
          <cell r="BI343">
            <v>496850</v>
          </cell>
          <cell r="BJ343">
            <v>12935</v>
          </cell>
          <cell r="BK343">
            <v>86265</v>
          </cell>
          <cell r="BL343">
            <v>0</v>
          </cell>
          <cell r="BM343">
            <v>1304105.1599999999</v>
          </cell>
          <cell r="BN343">
            <v>437830</v>
          </cell>
          <cell r="BO343">
            <v>43130</v>
          </cell>
          <cell r="BP343">
            <v>35400</v>
          </cell>
          <cell r="BQ343">
            <v>67540</v>
          </cell>
          <cell r="BR343">
            <v>188300</v>
          </cell>
          <cell r="BS343">
            <v>92390</v>
          </cell>
          <cell r="BT343">
            <v>890250</v>
          </cell>
          <cell r="BU343">
            <v>70680</v>
          </cell>
          <cell r="BV343">
            <v>123175</v>
          </cell>
          <cell r="BW343">
            <v>129360</v>
          </cell>
          <cell r="BX343">
            <v>121200</v>
          </cell>
          <cell r="BY343">
            <v>67376</v>
          </cell>
          <cell r="BZ343">
            <v>57270</v>
          </cell>
          <cell r="CA343">
            <v>4000</v>
          </cell>
          <cell r="CB343">
            <v>134450</v>
          </cell>
        </row>
        <row r="344">
          <cell r="H344">
            <v>99419</v>
          </cell>
          <cell r="I344">
            <v>512138.34</v>
          </cell>
          <cell r="J344">
            <v>2289246.37</v>
          </cell>
          <cell r="K344">
            <v>575319.92000000004</v>
          </cell>
          <cell r="L344">
            <v>668675.9</v>
          </cell>
          <cell r="M344">
            <v>26347.59</v>
          </cell>
          <cell r="N344">
            <v>6255434.54</v>
          </cell>
          <cell r="O344">
            <v>0</v>
          </cell>
          <cell r="P344">
            <v>0</v>
          </cell>
          <cell r="Q344">
            <v>2107794.29</v>
          </cell>
          <cell r="R344">
            <v>52638</v>
          </cell>
          <cell r="S344">
            <v>0</v>
          </cell>
          <cell r="T344">
            <v>441533.17</v>
          </cell>
          <cell r="U344">
            <v>354782.02</v>
          </cell>
          <cell r="V344">
            <v>23851.599999999999</v>
          </cell>
          <cell r="W344">
            <v>0</v>
          </cell>
          <cell r="X344">
            <v>421051.38</v>
          </cell>
          <cell r="Y344">
            <v>0</v>
          </cell>
          <cell r="Z344">
            <v>3884263.8</v>
          </cell>
          <cell r="AA344">
            <v>767973.1</v>
          </cell>
          <cell r="AB344">
            <v>176153.08</v>
          </cell>
          <cell r="AC344">
            <v>864621</v>
          </cell>
          <cell r="AD344">
            <v>336712.51</v>
          </cell>
          <cell r="AE344">
            <v>0</v>
          </cell>
          <cell r="AF344">
            <v>0</v>
          </cell>
          <cell r="AG344">
            <v>0</v>
          </cell>
          <cell r="AH344">
            <v>99600</v>
          </cell>
          <cell r="AI344">
            <v>6267335.0999999996</v>
          </cell>
          <cell r="AJ344">
            <v>73483.5</v>
          </cell>
          <cell r="AK344">
            <v>240796</v>
          </cell>
          <cell r="AL344">
            <v>120980</v>
          </cell>
          <cell r="AM344">
            <v>124784</v>
          </cell>
          <cell r="AN344">
            <v>472225</v>
          </cell>
          <cell r="AO344">
            <v>658427</v>
          </cell>
          <cell r="AP344">
            <v>704172.5</v>
          </cell>
          <cell r="AQ344">
            <v>543699.1</v>
          </cell>
          <cell r="AR344">
            <v>396929.75</v>
          </cell>
          <cell r="AS344">
            <v>643633</v>
          </cell>
          <cell r="AT344">
            <v>5400</v>
          </cell>
          <cell r="AU344">
            <v>1567192</v>
          </cell>
          <cell r="AV344">
            <v>114524</v>
          </cell>
          <cell r="AW344">
            <v>175710</v>
          </cell>
          <cell r="AX344">
            <v>89930</v>
          </cell>
          <cell r="AY344">
            <v>91839</v>
          </cell>
          <cell r="AZ344">
            <v>114285</v>
          </cell>
          <cell r="BA344">
            <v>180060</v>
          </cell>
          <cell r="BB344">
            <v>2895658.55</v>
          </cell>
          <cell r="BC344">
            <v>492446.3</v>
          </cell>
          <cell r="BD344">
            <v>166046</v>
          </cell>
          <cell r="BE344">
            <v>683877.13</v>
          </cell>
          <cell r="BF344">
            <v>0</v>
          </cell>
          <cell r="BG344">
            <v>0</v>
          </cell>
          <cell r="BH344">
            <v>1079510.5</v>
          </cell>
          <cell r="BI344">
            <v>390582.99</v>
          </cell>
          <cell r="BJ344">
            <v>625288.69999999995</v>
          </cell>
          <cell r="BK344">
            <v>104938.88</v>
          </cell>
          <cell r="BL344">
            <v>199257.99</v>
          </cell>
          <cell r="BM344">
            <v>2121575</v>
          </cell>
          <cell r="BN344">
            <v>60914.5</v>
          </cell>
          <cell r="BO344">
            <v>11134</v>
          </cell>
          <cell r="BP344">
            <v>145216</v>
          </cell>
          <cell r="BQ344">
            <v>376565</v>
          </cell>
          <cell r="BR344">
            <v>492123.81</v>
          </cell>
          <cell r="BS344">
            <v>133590.5</v>
          </cell>
          <cell r="BT344">
            <v>1013997.5</v>
          </cell>
          <cell r="BU344">
            <v>226236</v>
          </cell>
          <cell r="BV344">
            <v>386820.5</v>
          </cell>
          <cell r="BW344">
            <v>287215</v>
          </cell>
          <cell r="BX344">
            <v>767500.2</v>
          </cell>
          <cell r="BY344">
            <v>790695</v>
          </cell>
          <cell r="BZ344">
            <v>219551</v>
          </cell>
          <cell r="CA344">
            <v>527684</v>
          </cell>
          <cell r="CB344">
            <v>395892</v>
          </cell>
        </row>
        <row r="346"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703000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802074.92</v>
          </cell>
          <cell r="AB346">
            <v>0</v>
          </cell>
          <cell r="AC346">
            <v>0</v>
          </cell>
          <cell r="AD346">
            <v>920450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1906880</v>
          </cell>
          <cell r="AQ346">
            <v>0</v>
          </cell>
          <cell r="AR346">
            <v>0</v>
          </cell>
          <cell r="AS346">
            <v>0</v>
          </cell>
          <cell r="AT346">
            <v>1075000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291970</v>
          </cell>
          <cell r="AZ346">
            <v>0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882500</v>
          </cell>
          <cell r="BR346">
            <v>1921800</v>
          </cell>
          <cell r="BS346">
            <v>0</v>
          </cell>
          <cell r="BT346">
            <v>2420000</v>
          </cell>
          <cell r="BU346">
            <v>0</v>
          </cell>
          <cell r="BV346">
            <v>162000</v>
          </cell>
          <cell r="BW346">
            <v>0</v>
          </cell>
          <cell r="BX346">
            <v>0</v>
          </cell>
          <cell r="BY346">
            <v>111680.55</v>
          </cell>
          <cell r="BZ346">
            <v>0</v>
          </cell>
          <cell r="CA346">
            <v>0</v>
          </cell>
          <cell r="CB346">
            <v>0</v>
          </cell>
        </row>
        <row r="347">
          <cell r="H347">
            <v>4225765.21</v>
          </cell>
          <cell r="I347">
            <v>632618.07999999996</v>
          </cell>
          <cell r="J347">
            <v>230127.97</v>
          </cell>
          <cell r="K347">
            <v>0</v>
          </cell>
          <cell r="L347">
            <v>118670.38</v>
          </cell>
          <cell r="M347">
            <v>351940.39</v>
          </cell>
          <cell r="N347">
            <v>670514.98</v>
          </cell>
          <cell r="O347">
            <v>1025089.2</v>
          </cell>
          <cell r="P347">
            <v>288590</v>
          </cell>
          <cell r="Q347">
            <v>0</v>
          </cell>
          <cell r="R347">
            <v>298130</v>
          </cell>
          <cell r="S347">
            <v>0</v>
          </cell>
          <cell r="T347">
            <v>475555.6</v>
          </cell>
          <cell r="U347">
            <v>465694.67</v>
          </cell>
          <cell r="V347">
            <v>265481.51</v>
          </cell>
          <cell r="W347">
            <v>443226.33</v>
          </cell>
          <cell r="X347">
            <v>1147314.2</v>
          </cell>
          <cell r="Y347">
            <v>573427.6</v>
          </cell>
          <cell r="Z347">
            <v>1665130.4</v>
          </cell>
          <cell r="AA347">
            <v>2035271.63</v>
          </cell>
          <cell r="AB347">
            <v>277253.49</v>
          </cell>
          <cell r="AC347">
            <v>2390981.2000000002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1434160</v>
          </cell>
          <cell r="AI347">
            <v>2581983.92</v>
          </cell>
          <cell r="AJ347">
            <v>127291.1</v>
          </cell>
          <cell r="AK347">
            <v>270028.64</v>
          </cell>
          <cell r="AL347">
            <v>275391.03000000003</v>
          </cell>
          <cell r="AM347">
            <v>189213.34</v>
          </cell>
          <cell r="AN347">
            <v>154774.99</v>
          </cell>
          <cell r="AO347">
            <v>1338749.28</v>
          </cell>
          <cell r="AP347">
            <v>0</v>
          </cell>
          <cell r="AQ347">
            <v>278412.69</v>
          </cell>
          <cell r="AR347">
            <v>0</v>
          </cell>
          <cell r="AS347">
            <v>190428.96</v>
          </cell>
          <cell r="AT347">
            <v>0</v>
          </cell>
          <cell r="AU347">
            <v>2742215.99</v>
          </cell>
          <cell r="AV347">
            <v>169706.5</v>
          </cell>
          <cell r="AW347">
            <v>0</v>
          </cell>
          <cell r="AX347">
            <v>0</v>
          </cell>
          <cell r="AY347">
            <v>54636.65</v>
          </cell>
          <cell r="AZ347">
            <v>65780.479999999996</v>
          </cell>
          <cell r="BA347">
            <v>329261.25</v>
          </cell>
          <cell r="BB347">
            <v>2349558.11</v>
          </cell>
          <cell r="BC347">
            <v>667273.31999999995</v>
          </cell>
          <cell r="BD347">
            <v>57047.6</v>
          </cell>
          <cell r="BE347">
            <v>796928.49</v>
          </cell>
          <cell r="BF347">
            <v>0</v>
          </cell>
          <cell r="BG347">
            <v>0</v>
          </cell>
          <cell r="BH347">
            <v>876427.4</v>
          </cell>
          <cell r="BI347">
            <v>517341.67</v>
          </cell>
          <cell r="BJ347">
            <v>472989.85</v>
          </cell>
          <cell r="BK347">
            <v>39435</v>
          </cell>
          <cell r="BL347">
            <v>134970</v>
          </cell>
          <cell r="BM347">
            <v>1640552.68</v>
          </cell>
          <cell r="BN347">
            <v>0</v>
          </cell>
          <cell r="BO347">
            <v>302661.39</v>
          </cell>
          <cell r="BP347">
            <v>221099.38</v>
          </cell>
          <cell r="BQ347">
            <v>220084.1</v>
          </cell>
          <cell r="BR347">
            <v>561338.11</v>
          </cell>
          <cell r="BS347">
            <v>121528.49</v>
          </cell>
          <cell r="BT347">
            <v>3795195.05</v>
          </cell>
          <cell r="BU347">
            <v>519806.52</v>
          </cell>
          <cell r="BV347">
            <v>335924</v>
          </cell>
          <cell r="BW347">
            <v>143920.93</v>
          </cell>
          <cell r="BX347">
            <v>411670.65</v>
          </cell>
          <cell r="BY347">
            <v>3516147.5</v>
          </cell>
          <cell r="BZ347">
            <v>341136.88</v>
          </cell>
          <cell r="CA347">
            <v>302489.32</v>
          </cell>
          <cell r="CB347">
            <v>1029712.07</v>
          </cell>
        </row>
        <row r="348">
          <cell r="H348">
            <v>0</v>
          </cell>
          <cell r="I348">
            <v>0</v>
          </cell>
          <cell r="J348">
            <v>9984471.0600000005</v>
          </cell>
          <cell r="K348">
            <v>0</v>
          </cell>
          <cell r="L348">
            <v>0</v>
          </cell>
          <cell r="M348">
            <v>0</v>
          </cell>
          <cell r="N348">
            <v>2275452.66</v>
          </cell>
          <cell r="O348">
            <v>3501565.2</v>
          </cell>
          <cell r="P348">
            <v>250990</v>
          </cell>
          <cell r="Q348">
            <v>0</v>
          </cell>
          <cell r="R348">
            <v>0</v>
          </cell>
          <cell r="S348">
            <v>0</v>
          </cell>
          <cell r="T348">
            <v>6537998.7999999998</v>
          </cell>
          <cell r="U348">
            <v>2486899.5</v>
          </cell>
          <cell r="V348">
            <v>0</v>
          </cell>
          <cell r="W348">
            <v>1938249.7298999999</v>
          </cell>
          <cell r="X348">
            <v>0</v>
          </cell>
          <cell r="Y348">
            <v>1597494.99</v>
          </cell>
          <cell r="Z348">
            <v>26192132.100000001</v>
          </cell>
          <cell r="AA348">
            <v>10733291.17</v>
          </cell>
          <cell r="AB348">
            <v>5036575.33</v>
          </cell>
          <cell r="AC348">
            <v>0</v>
          </cell>
          <cell r="AD348">
            <v>816776.35</v>
          </cell>
          <cell r="AE348">
            <v>1743326.6</v>
          </cell>
          <cell r="AF348">
            <v>0</v>
          </cell>
          <cell r="AG348">
            <v>0</v>
          </cell>
          <cell r="AH348">
            <v>0</v>
          </cell>
          <cell r="AI348">
            <v>1106060.27</v>
          </cell>
          <cell r="AJ348">
            <v>928264.2</v>
          </cell>
          <cell r="AK348">
            <v>376666.66</v>
          </cell>
          <cell r="AL348">
            <v>215063.5</v>
          </cell>
          <cell r="AM348">
            <v>0</v>
          </cell>
          <cell r="AN348">
            <v>0</v>
          </cell>
          <cell r="AO348">
            <v>0</v>
          </cell>
          <cell r="AP348">
            <v>116819.2</v>
          </cell>
          <cell r="AQ348">
            <v>2377887.34</v>
          </cell>
          <cell r="AR348">
            <v>0</v>
          </cell>
          <cell r="AS348">
            <v>285200.01</v>
          </cell>
          <cell r="AT348">
            <v>0</v>
          </cell>
          <cell r="AU348">
            <v>0</v>
          </cell>
          <cell r="AV348">
            <v>305354.71999999997</v>
          </cell>
          <cell r="AW348">
            <v>12483.34</v>
          </cell>
          <cell r="AX348">
            <v>24653.09</v>
          </cell>
          <cell r="AY348">
            <v>475605.79</v>
          </cell>
          <cell r="AZ348">
            <v>0</v>
          </cell>
          <cell r="BA348">
            <v>677046.81</v>
          </cell>
          <cell r="BB348">
            <v>4066144.55</v>
          </cell>
          <cell r="BC348">
            <v>594293.36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6767950.04</v>
          </cell>
          <cell r="BI348">
            <v>0</v>
          </cell>
          <cell r="BJ348">
            <v>220102.82</v>
          </cell>
          <cell r="BK348">
            <v>0</v>
          </cell>
          <cell r="BL348">
            <v>388000</v>
          </cell>
          <cell r="BM348">
            <v>22741505.219999999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1589279</v>
          </cell>
          <cell r="BS348">
            <v>0</v>
          </cell>
          <cell r="BT348">
            <v>0</v>
          </cell>
          <cell r="BU348">
            <v>0</v>
          </cell>
          <cell r="BV348">
            <v>323047.34999999998</v>
          </cell>
          <cell r="BW348">
            <v>4029000.1</v>
          </cell>
          <cell r="BX348">
            <v>143154.82</v>
          </cell>
          <cell r="BY348">
            <v>1688209.7</v>
          </cell>
          <cell r="BZ348">
            <v>376037.22</v>
          </cell>
          <cell r="CA348">
            <v>0</v>
          </cell>
          <cell r="CB348">
            <v>947932.34</v>
          </cell>
        </row>
        <row r="349">
          <cell r="H349">
            <v>21467471.239999998</v>
          </cell>
          <cell r="I349">
            <v>10966244.140000001</v>
          </cell>
          <cell r="J349">
            <v>0</v>
          </cell>
          <cell r="K349">
            <v>0</v>
          </cell>
          <cell r="L349">
            <v>2120868.69</v>
          </cell>
          <cell r="M349">
            <v>84253.81</v>
          </cell>
          <cell r="N349">
            <v>10873386.779999999</v>
          </cell>
          <cell r="O349">
            <v>0</v>
          </cell>
          <cell r="P349">
            <v>0</v>
          </cell>
          <cell r="Q349">
            <v>2959538.68</v>
          </cell>
          <cell r="R349">
            <v>0</v>
          </cell>
          <cell r="S349">
            <v>1766281.55</v>
          </cell>
          <cell r="T349">
            <v>0</v>
          </cell>
          <cell r="U349">
            <v>1504602.96</v>
          </cell>
          <cell r="V349">
            <v>1030006.87</v>
          </cell>
          <cell r="W349">
            <v>1946.9499000000001</v>
          </cell>
          <cell r="X349">
            <v>0</v>
          </cell>
          <cell r="Y349">
            <v>0</v>
          </cell>
          <cell r="Z349">
            <v>0</v>
          </cell>
          <cell r="AA349">
            <v>799845.91</v>
          </cell>
          <cell r="AB349">
            <v>31289.27</v>
          </cell>
          <cell r="AC349">
            <v>11201284.310000001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212779.2</v>
          </cell>
          <cell r="AI349">
            <v>16774151.380000001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121996.65</v>
          </cell>
          <cell r="AO349">
            <v>0</v>
          </cell>
          <cell r="AP349">
            <v>336666.6</v>
          </cell>
          <cell r="AQ349">
            <v>0</v>
          </cell>
          <cell r="AR349">
            <v>0</v>
          </cell>
          <cell r="AS349">
            <v>0</v>
          </cell>
          <cell r="AT349">
            <v>255755.03</v>
          </cell>
          <cell r="AU349">
            <v>19313723.059999999</v>
          </cell>
          <cell r="AV349">
            <v>164121.60999999999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39028.550000000003</v>
          </cell>
          <cell r="BB349">
            <v>34182521.880000003</v>
          </cell>
          <cell r="BC349">
            <v>0</v>
          </cell>
          <cell r="BD349">
            <v>0</v>
          </cell>
          <cell r="BE349">
            <v>2582464.0099999998</v>
          </cell>
          <cell r="BF349">
            <v>0</v>
          </cell>
          <cell r="BG349">
            <v>0</v>
          </cell>
          <cell r="BH349">
            <v>0</v>
          </cell>
          <cell r="BI349">
            <v>2895590</v>
          </cell>
          <cell r="BJ349">
            <v>0</v>
          </cell>
          <cell r="BK349">
            <v>50434.7</v>
          </cell>
          <cell r="BL349">
            <v>0</v>
          </cell>
          <cell r="BM349">
            <v>1946385.18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11093874.619999999</v>
          </cell>
          <cell r="BU349">
            <v>630904.26</v>
          </cell>
          <cell r="BV349">
            <v>51846.96</v>
          </cell>
          <cell r="BW349">
            <v>0</v>
          </cell>
          <cell r="BX349">
            <v>1527955.27</v>
          </cell>
          <cell r="BY349">
            <v>0</v>
          </cell>
          <cell r="BZ349">
            <v>38826.01</v>
          </cell>
          <cell r="CA349">
            <v>738046.54</v>
          </cell>
          <cell r="CB349">
            <v>259989.21</v>
          </cell>
        </row>
        <row r="350">
          <cell r="H350">
            <v>0</v>
          </cell>
          <cell r="I350">
            <v>34188.82</v>
          </cell>
          <cell r="J350">
            <v>0</v>
          </cell>
          <cell r="K350">
            <v>89273</v>
          </cell>
          <cell r="L350">
            <v>0</v>
          </cell>
          <cell r="M350">
            <v>85911.24</v>
          </cell>
          <cell r="N350">
            <v>0</v>
          </cell>
          <cell r="O350">
            <v>0</v>
          </cell>
          <cell r="P350">
            <v>28360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43864.79</v>
          </cell>
          <cell r="V350">
            <v>0</v>
          </cell>
          <cell r="W350">
            <v>46932.5</v>
          </cell>
          <cell r="X350">
            <v>0</v>
          </cell>
          <cell r="Y350">
            <v>775935.16</v>
          </cell>
          <cell r="Z350">
            <v>451473.11</v>
          </cell>
          <cell r="AA350">
            <v>0</v>
          </cell>
          <cell r="AB350">
            <v>0</v>
          </cell>
          <cell r="AC350">
            <v>0</v>
          </cell>
          <cell r="AD350">
            <v>12330.08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14428.3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15090.42</v>
          </cell>
          <cell r="AS350">
            <v>0</v>
          </cell>
          <cell r="AT350">
            <v>68436.88</v>
          </cell>
          <cell r="AU350">
            <v>605084.98</v>
          </cell>
          <cell r="AV350">
            <v>83624.509999999995</v>
          </cell>
          <cell r="AW350">
            <v>222767.48</v>
          </cell>
          <cell r="AX350">
            <v>0</v>
          </cell>
          <cell r="AY350">
            <v>0</v>
          </cell>
          <cell r="AZ350">
            <v>60303.81</v>
          </cell>
          <cell r="BA350">
            <v>0</v>
          </cell>
          <cell r="BB350">
            <v>0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54906.78</v>
          </cell>
          <cell r="BK350">
            <v>0</v>
          </cell>
          <cell r="BL350">
            <v>32610.02</v>
          </cell>
          <cell r="BM350">
            <v>2523592.4300000002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108401.68</v>
          </cell>
          <cell r="BU350">
            <v>0</v>
          </cell>
          <cell r="BV350">
            <v>13158.53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499478.38</v>
          </cell>
          <cell r="CB350">
            <v>244586.85</v>
          </cell>
        </row>
        <row r="351"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133260.28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82621.34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53332.35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111111.1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99945.17</v>
          </cell>
          <cell r="BW351">
            <v>0</v>
          </cell>
          <cell r="BX351">
            <v>0</v>
          </cell>
          <cell r="BY351">
            <v>44164.800000000003</v>
          </cell>
          <cell r="BZ351">
            <v>0</v>
          </cell>
          <cell r="CA351">
            <v>0</v>
          </cell>
          <cell r="CB351">
            <v>0</v>
          </cell>
        </row>
        <row r="352">
          <cell r="H352">
            <v>0</v>
          </cell>
          <cell r="I352">
            <v>5665.48</v>
          </cell>
          <cell r="J352">
            <v>0</v>
          </cell>
          <cell r="K352">
            <v>0</v>
          </cell>
          <cell r="L352">
            <v>0</v>
          </cell>
          <cell r="M352">
            <v>49852.67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92741.62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5507.07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70777.8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315411.17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B352">
            <v>0</v>
          </cell>
        </row>
        <row r="353"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67194.399999999994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</row>
        <row r="354"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B354">
            <v>0</v>
          </cell>
        </row>
        <row r="355"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82921.2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307416.63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196544.4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25925.69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B355">
            <v>0</v>
          </cell>
        </row>
        <row r="356">
          <cell r="H356">
            <v>3486896.32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20452.8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10491.26</v>
          </cell>
          <cell r="X356">
            <v>32971.4</v>
          </cell>
          <cell r="Y356">
            <v>8200.77</v>
          </cell>
          <cell r="Z356">
            <v>3499964.83</v>
          </cell>
          <cell r="AA356">
            <v>77502.820000000007</v>
          </cell>
          <cell r="AB356">
            <v>0</v>
          </cell>
          <cell r="AC356">
            <v>0</v>
          </cell>
          <cell r="AD356">
            <v>93967.17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104722.25</v>
          </cell>
          <cell r="AJ356">
            <v>2618.8000000000002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131397.70000000001</v>
          </cell>
          <cell r="AU356">
            <v>1522640.63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2965344.62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14081.92</v>
          </cell>
          <cell r="BK356">
            <v>0</v>
          </cell>
          <cell r="BL356">
            <v>0</v>
          </cell>
          <cell r="BM356">
            <v>3002340.88</v>
          </cell>
          <cell r="BN356">
            <v>0</v>
          </cell>
          <cell r="BO356">
            <v>29175.32</v>
          </cell>
          <cell r="BP356">
            <v>28506.1</v>
          </cell>
          <cell r="BQ356">
            <v>61685.99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B356">
            <v>0</v>
          </cell>
        </row>
        <row r="357">
          <cell r="H357">
            <v>261470.94</v>
          </cell>
          <cell r="I357">
            <v>1384391.84</v>
          </cell>
          <cell r="J357">
            <v>262843.90000000002</v>
          </cell>
          <cell r="K357">
            <v>0</v>
          </cell>
          <cell r="L357">
            <v>134336.32999999999</v>
          </cell>
          <cell r="M357">
            <v>0</v>
          </cell>
          <cell r="N357">
            <v>249500</v>
          </cell>
          <cell r="O357">
            <v>0</v>
          </cell>
          <cell r="P357">
            <v>0</v>
          </cell>
          <cell r="Q357">
            <v>1084252.06</v>
          </cell>
          <cell r="R357">
            <v>0</v>
          </cell>
          <cell r="S357">
            <v>0</v>
          </cell>
          <cell r="T357">
            <v>0</v>
          </cell>
          <cell r="U357">
            <v>123082.36</v>
          </cell>
          <cell r="V357">
            <v>0</v>
          </cell>
          <cell r="W357">
            <v>0</v>
          </cell>
          <cell r="X357">
            <v>132999</v>
          </cell>
          <cell r="Y357">
            <v>153041</v>
          </cell>
          <cell r="Z357">
            <v>1608976.18</v>
          </cell>
          <cell r="AA357">
            <v>0</v>
          </cell>
          <cell r="AB357">
            <v>0</v>
          </cell>
          <cell r="AC357">
            <v>0</v>
          </cell>
          <cell r="AD357">
            <v>143210.89000000001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22623.7</v>
          </cell>
          <cell r="AJ357">
            <v>78702.2</v>
          </cell>
          <cell r="AK357">
            <v>0</v>
          </cell>
          <cell r="AL357">
            <v>46786.82</v>
          </cell>
          <cell r="AM357">
            <v>21016.48</v>
          </cell>
          <cell r="AN357">
            <v>0</v>
          </cell>
          <cell r="AO357">
            <v>0</v>
          </cell>
          <cell r="AP357">
            <v>35609.58</v>
          </cell>
          <cell r="AQ357">
            <v>0</v>
          </cell>
          <cell r="AR357">
            <v>20792.8</v>
          </cell>
          <cell r="AS357">
            <v>0</v>
          </cell>
          <cell r="AT357">
            <v>150767.51</v>
          </cell>
          <cell r="AU357">
            <v>423095.95</v>
          </cell>
          <cell r="AV357">
            <v>0</v>
          </cell>
          <cell r="AW357">
            <v>224383.45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1443018.74</v>
          </cell>
          <cell r="BC357">
            <v>332500</v>
          </cell>
          <cell r="BD357">
            <v>14050</v>
          </cell>
          <cell r="BE357">
            <v>331813.33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23426.22</v>
          </cell>
          <cell r="BL357">
            <v>237857.1</v>
          </cell>
          <cell r="BM357">
            <v>880259.19</v>
          </cell>
          <cell r="BN357">
            <v>0</v>
          </cell>
          <cell r="BO357">
            <v>514942.04</v>
          </cell>
          <cell r="BP357">
            <v>176435.49</v>
          </cell>
          <cell r="BQ357">
            <v>39941.69</v>
          </cell>
          <cell r="BR357">
            <v>50954.6</v>
          </cell>
          <cell r="BS357">
            <v>155000.46</v>
          </cell>
          <cell r="BT357">
            <v>464716.89</v>
          </cell>
          <cell r="BU357">
            <v>215381.75</v>
          </cell>
          <cell r="BV357">
            <v>499683.3</v>
          </cell>
          <cell r="BW357">
            <v>0</v>
          </cell>
          <cell r="BX357">
            <v>0</v>
          </cell>
          <cell r="BY357">
            <v>334118.59999999998</v>
          </cell>
          <cell r="BZ357">
            <v>0</v>
          </cell>
          <cell r="CA357">
            <v>0</v>
          </cell>
          <cell r="CB357">
            <v>343669.4</v>
          </cell>
        </row>
        <row r="358">
          <cell r="H358">
            <v>393226.38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82666.7</v>
          </cell>
          <cell r="S358">
            <v>102388.29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1545391.76</v>
          </cell>
          <cell r="AA358">
            <v>370984.14</v>
          </cell>
          <cell r="AB358">
            <v>0</v>
          </cell>
          <cell r="AC358">
            <v>0</v>
          </cell>
          <cell r="AD358">
            <v>10160.76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12432.88</v>
          </cell>
          <cell r="AJ358">
            <v>447116.59</v>
          </cell>
          <cell r="AK358">
            <v>0</v>
          </cell>
          <cell r="AL358">
            <v>80374.86</v>
          </cell>
          <cell r="AM358">
            <v>0</v>
          </cell>
          <cell r="AN358">
            <v>154084.9</v>
          </cell>
          <cell r="AO358">
            <v>0</v>
          </cell>
          <cell r="AP358">
            <v>59328.75</v>
          </cell>
          <cell r="AQ358">
            <v>0</v>
          </cell>
          <cell r="AR358">
            <v>21885.200000000001</v>
          </cell>
          <cell r="AS358">
            <v>0</v>
          </cell>
          <cell r="AT358">
            <v>212443.97</v>
          </cell>
          <cell r="AU358">
            <v>513905.99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1159855.31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5008.63</v>
          </cell>
          <cell r="BK358">
            <v>91864</v>
          </cell>
          <cell r="BL358">
            <v>0</v>
          </cell>
          <cell r="BM358">
            <v>19521.05</v>
          </cell>
          <cell r="BN358">
            <v>0</v>
          </cell>
          <cell r="BO358">
            <v>123625.28</v>
          </cell>
          <cell r="BP358">
            <v>0</v>
          </cell>
          <cell r="BQ358">
            <v>0</v>
          </cell>
          <cell r="BR358">
            <v>112406.9</v>
          </cell>
          <cell r="BS358">
            <v>0</v>
          </cell>
          <cell r="BT358">
            <v>19108.59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638610.69999999995</v>
          </cell>
          <cell r="BZ358">
            <v>0</v>
          </cell>
          <cell r="CA358">
            <v>0</v>
          </cell>
          <cell r="CB358">
            <v>0</v>
          </cell>
        </row>
        <row r="359">
          <cell r="H359">
            <v>332115.19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433.57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184718.54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5261.79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427549.64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</v>
          </cell>
          <cell r="BB359">
            <v>1121398.6000000001</v>
          </cell>
          <cell r="BC359">
            <v>159999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586562.39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B359">
            <v>0</v>
          </cell>
        </row>
        <row r="360"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329974.99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8209.5499999999993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1849.59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22981.16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  <cell r="BA360">
            <v>0</v>
          </cell>
          <cell r="BB360">
            <v>48135.3</v>
          </cell>
          <cell r="BC360">
            <v>36999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7949.26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B360">
            <v>0</v>
          </cell>
        </row>
        <row r="361">
          <cell r="H361">
            <v>0</v>
          </cell>
          <cell r="I361">
            <v>4904.6899999999996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564357.26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</v>
          </cell>
          <cell r="BE361">
            <v>21234.22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B361">
            <v>0</v>
          </cell>
        </row>
        <row r="362">
          <cell r="H362">
            <v>35305074.100000001</v>
          </cell>
          <cell r="I362">
            <v>0</v>
          </cell>
          <cell r="J362">
            <v>2744607.24</v>
          </cell>
          <cell r="K362">
            <v>0</v>
          </cell>
          <cell r="L362">
            <v>0</v>
          </cell>
          <cell r="M362">
            <v>0</v>
          </cell>
          <cell r="N362">
            <v>23863193.399999999</v>
          </cell>
          <cell r="O362">
            <v>1795106.64</v>
          </cell>
          <cell r="P362">
            <v>13746</v>
          </cell>
          <cell r="Q362">
            <v>-1354713.69</v>
          </cell>
          <cell r="R362">
            <v>86904.8</v>
          </cell>
          <cell r="S362">
            <v>492906.95</v>
          </cell>
          <cell r="T362">
            <v>2895906.82</v>
          </cell>
          <cell r="U362">
            <v>802747.57</v>
          </cell>
          <cell r="V362">
            <v>0</v>
          </cell>
          <cell r="W362">
            <v>772673.49979999999</v>
          </cell>
          <cell r="X362">
            <v>259307.1</v>
          </cell>
          <cell r="Y362">
            <v>203097.32</v>
          </cell>
          <cell r="Z362">
            <v>36746606.350000001</v>
          </cell>
          <cell r="AA362">
            <v>9290473.7100000009</v>
          </cell>
          <cell r="AB362">
            <v>374180.64</v>
          </cell>
          <cell r="AC362">
            <v>0</v>
          </cell>
          <cell r="AD362">
            <v>1526034.99</v>
          </cell>
          <cell r="AE362">
            <v>183333.3</v>
          </cell>
          <cell r="AF362">
            <v>0</v>
          </cell>
          <cell r="AG362">
            <v>0</v>
          </cell>
          <cell r="AH362">
            <v>0</v>
          </cell>
          <cell r="AI362">
            <v>16419669.24</v>
          </cell>
          <cell r="AJ362">
            <v>954878.74</v>
          </cell>
          <cell r="AK362">
            <v>58800</v>
          </cell>
          <cell r="AL362">
            <v>310444.78000000003</v>
          </cell>
          <cell r="AM362">
            <v>236334.41</v>
          </cell>
          <cell r="AN362">
            <v>150892.41</v>
          </cell>
          <cell r="AO362">
            <v>207950.17</v>
          </cell>
          <cell r="AP362">
            <v>360997.42</v>
          </cell>
          <cell r="AQ362">
            <v>523266.26</v>
          </cell>
          <cell r="AR362">
            <v>15090.42</v>
          </cell>
          <cell r="AS362">
            <v>125338.02</v>
          </cell>
          <cell r="AT362">
            <v>2511783.77</v>
          </cell>
          <cell r="AU362">
            <v>29319896.5</v>
          </cell>
          <cell r="AV362">
            <v>0</v>
          </cell>
          <cell r="AW362">
            <v>35261.199999999997</v>
          </cell>
          <cell r="AX362">
            <v>0</v>
          </cell>
          <cell r="AY362">
            <v>52682.79</v>
          </cell>
          <cell r="AZ362">
            <v>277071.94</v>
          </cell>
          <cell r="BA362">
            <v>77545.820000000007</v>
          </cell>
          <cell r="BB362">
            <v>39495483.82</v>
          </cell>
          <cell r="BC362">
            <v>236416.68</v>
          </cell>
          <cell r="BD362">
            <v>425349.99</v>
          </cell>
          <cell r="BE362">
            <v>229418.78</v>
          </cell>
          <cell r="BF362">
            <v>0</v>
          </cell>
          <cell r="BG362">
            <v>0</v>
          </cell>
          <cell r="BH362">
            <v>2499654.54</v>
          </cell>
          <cell r="BI362">
            <v>1081801.33</v>
          </cell>
          <cell r="BJ362">
            <v>210949.82</v>
          </cell>
          <cell r="BK362">
            <v>336148.72</v>
          </cell>
          <cell r="BL362">
            <v>0</v>
          </cell>
          <cell r="BM362">
            <v>42277384.469999999</v>
          </cell>
          <cell r="BN362">
            <v>0</v>
          </cell>
          <cell r="BO362">
            <v>570304.74</v>
          </cell>
          <cell r="BP362">
            <v>222810.23</v>
          </cell>
          <cell r="BQ362">
            <v>644697.01</v>
          </cell>
          <cell r="BR362">
            <v>929819</v>
          </cell>
          <cell r="BS362">
            <v>221383.43</v>
          </cell>
          <cell r="BT362">
            <v>15506537.539999999</v>
          </cell>
          <cell r="BU362">
            <v>49494.52</v>
          </cell>
          <cell r="BV362">
            <v>162809.63</v>
          </cell>
          <cell r="BW362">
            <v>447508.21</v>
          </cell>
          <cell r="BX362">
            <v>0</v>
          </cell>
          <cell r="BY362">
            <v>6141455.9699999997</v>
          </cell>
          <cell r="BZ362">
            <v>141815.88</v>
          </cell>
          <cell r="CA362">
            <v>151049.04</v>
          </cell>
          <cell r="CB362">
            <v>18991.419999999998</v>
          </cell>
        </row>
        <row r="363">
          <cell r="H363">
            <v>2709115.88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40148.410000000003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5222922.95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4291.24</v>
          </cell>
          <cell r="AJ363">
            <v>0</v>
          </cell>
          <cell r="AK363">
            <v>333.78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7412.6</v>
          </cell>
          <cell r="AR363">
            <v>0</v>
          </cell>
          <cell r="AS363">
            <v>0</v>
          </cell>
          <cell r="AT363">
            <v>5076.63</v>
          </cell>
          <cell r="AU363">
            <v>913885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1512114.04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3035134.5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34722.199999999997</v>
          </cell>
          <cell r="BZ363">
            <v>0</v>
          </cell>
          <cell r="CA363">
            <v>0</v>
          </cell>
          <cell r="CB363">
            <v>0</v>
          </cell>
        </row>
        <row r="364"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99998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88584.5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549383.65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12476.46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588300.88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630094.36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B364">
            <v>0</v>
          </cell>
        </row>
        <row r="365">
          <cell r="H365">
            <v>476093.44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4776.3999999999996</v>
          </cell>
          <cell r="X365">
            <v>0</v>
          </cell>
          <cell r="Y365">
            <v>0</v>
          </cell>
          <cell r="Z365">
            <v>205614.7</v>
          </cell>
          <cell r="AA365">
            <v>2961.73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24671.64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69863.06</v>
          </cell>
          <cell r="AT365">
            <v>58661.72</v>
          </cell>
          <cell r="AU365">
            <v>2601864.5099999998</v>
          </cell>
          <cell r="AV365">
            <v>0</v>
          </cell>
          <cell r="AW365">
            <v>0</v>
          </cell>
          <cell r="AX365">
            <v>1559.77</v>
          </cell>
          <cell r="AY365">
            <v>0</v>
          </cell>
          <cell r="AZ365">
            <v>0</v>
          </cell>
          <cell r="BA365">
            <v>0</v>
          </cell>
          <cell r="BB365">
            <v>260777.47</v>
          </cell>
          <cell r="BC365">
            <v>149999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499441.18</v>
          </cell>
          <cell r="BN365">
            <v>0</v>
          </cell>
          <cell r="BO365">
            <v>112584.47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119379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B365">
            <v>0</v>
          </cell>
        </row>
        <row r="366"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54215.040000000001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118507.82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B366">
            <v>0</v>
          </cell>
        </row>
        <row r="367"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B367">
            <v>0</v>
          </cell>
        </row>
        <row r="368"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  <cell r="BD368">
            <v>0</v>
          </cell>
          <cell r="BE368">
            <v>0</v>
          </cell>
          <cell r="BF368">
            <v>0</v>
          </cell>
          <cell r="BG368">
            <v>0</v>
          </cell>
          <cell r="BH368">
            <v>0</v>
          </cell>
          <cell r="BI368">
            <v>0</v>
          </cell>
          <cell r="BJ368">
            <v>0</v>
          </cell>
          <cell r="BK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B368">
            <v>0</v>
          </cell>
        </row>
        <row r="369">
          <cell r="H369">
            <v>383410.79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331.51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5130.51</v>
          </cell>
          <cell r="AU369">
            <v>449.31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  <cell r="BA369">
            <v>0</v>
          </cell>
          <cell r="BB369">
            <v>16172.85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2348.88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B369">
            <v>0</v>
          </cell>
        </row>
        <row r="370">
          <cell r="H370">
            <v>928692.94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128998</v>
          </cell>
          <cell r="BZ370">
            <v>0</v>
          </cell>
          <cell r="CA370">
            <v>4122.7</v>
          </cell>
          <cell r="CB370">
            <v>0</v>
          </cell>
        </row>
        <row r="371"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84933.36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</row>
        <row r="372"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29883.62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B372">
            <v>0</v>
          </cell>
        </row>
        <row r="373">
          <cell r="H373">
            <v>0</v>
          </cell>
          <cell r="I373">
            <v>9104.77</v>
          </cell>
          <cell r="J373">
            <v>2164549.67</v>
          </cell>
          <cell r="K373">
            <v>292973</v>
          </cell>
          <cell r="L373">
            <v>0</v>
          </cell>
          <cell r="M373">
            <v>0</v>
          </cell>
          <cell r="N373">
            <v>2859393.33</v>
          </cell>
          <cell r="O373">
            <v>950785.4</v>
          </cell>
          <cell r="P373">
            <v>0</v>
          </cell>
          <cell r="Q373">
            <v>0</v>
          </cell>
          <cell r="R373">
            <v>48933.3</v>
          </cell>
          <cell r="S373">
            <v>0</v>
          </cell>
          <cell r="T373">
            <v>1908750.9</v>
          </cell>
          <cell r="U373">
            <v>720816.07</v>
          </cell>
          <cell r="V373">
            <v>0</v>
          </cell>
          <cell r="W373">
            <v>92223.46</v>
          </cell>
          <cell r="X373">
            <v>627002.41</v>
          </cell>
          <cell r="Y373">
            <v>0</v>
          </cell>
          <cell r="Z373">
            <v>121915.28</v>
          </cell>
          <cell r="AA373">
            <v>4834.95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902211.74</v>
          </cell>
          <cell r="AJ373">
            <v>187090.69</v>
          </cell>
          <cell r="AK373">
            <v>40300</v>
          </cell>
          <cell r="AL373">
            <v>167852</v>
          </cell>
          <cell r="AM373">
            <v>57013.33</v>
          </cell>
          <cell r="AN373">
            <v>308165.7</v>
          </cell>
          <cell r="AO373">
            <v>32329.16</v>
          </cell>
          <cell r="AP373">
            <v>475747.78</v>
          </cell>
          <cell r="AQ373">
            <v>473407.13</v>
          </cell>
          <cell r="AR373">
            <v>501544.87</v>
          </cell>
          <cell r="AS373">
            <v>339073.7</v>
          </cell>
          <cell r="AT373">
            <v>315132.06</v>
          </cell>
          <cell r="AU373">
            <v>0</v>
          </cell>
          <cell r="AV373">
            <v>0</v>
          </cell>
          <cell r="AW373">
            <v>8333.34</v>
          </cell>
          <cell r="AX373">
            <v>223890.92</v>
          </cell>
          <cell r="AY373">
            <v>0</v>
          </cell>
          <cell r="AZ373">
            <v>12592.94</v>
          </cell>
          <cell r="BA373">
            <v>6771.28</v>
          </cell>
          <cell r="BB373">
            <v>0</v>
          </cell>
          <cell r="BC373">
            <v>240833.3</v>
          </cell>
          <cell r="BD373">
            <v>28020.7</v>
          </cell>
          <cell r="BE373">
            <v>0</v>
          </cell>
          <cell r="BF373">
            <v>771813.3</v>
          </cell>
          <cell r="BG373">
            <v>0</v>
          </cell>
          <cell r="BH373">
            <v>1003864.9995</v>
          </cell>
          <cell r="BI373">
            <v>1073817.93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2383441.15</v>
          </cell>
          <cell r="BO373">
            <v>245634.96</v>
          </cell>
          <cell r="BP373">
            <v>275509.63</v>
          </cell>
          <cell r="BQ373">
            <v>0</v>
          </cell>
          <cell r="BR373">
            <v>0</v>
          </cell>
          <cell r="BS373">
            <v>225065.34</v>
          </cell>
          <cell r="BT373">
            <v>0</v>
          </cell>
          <cell r="BU373">
            <v>76747.25</v>
          </cell>
          <cell r="BV373">
            <v>0</v>
          </cell>
          <cell r="BW373">
            <v>164769.9</v>
          </cell>
          <cell r="BX373">
            <v>0</v>
          </cell>
          <cell r="BY373">
            <v>596906</v>
          </cell>
          <cell r="BZ373">
            <v>618569.92000000004</v>
          </cell>
          <cell r="CA373">
            <v>0</v>
          </cell>
          <cell r="CB373">
            <v>0</v>
          </cell>
        </row>
        <row r="374">
          <cell r="H374">
            <v>0</v>
          </cell>
          <cell r="I374">
            <v>14411.65</v>
          </cell>
          <cell r="J374">
            <v>2652.89</v>
          </cell>
          <cell r="K374">
            <v>3520747</v>
          </cell>
          <cell r="L374">
            <v>0</v>
          </cell>
          <cell r="M374">
            <v>569068.01</v>
          </cell>
          <cell r="N374">
            <v>8219432.3799999999</v>
          </cell>
          <cell r="O374">
            <v>3215099.7</v>
          </cell>
          <cell r="P374">
            <v>0</v>
          </cell>
          <cell r="Q374">
            <v>0</v>
          </cell>
          <cell r="R374">
            <v>482280</v>
          </cell>
          <cell r="S374">
            <v>0</v>
          </cell>
          <cell r="T374">
            <v>3655466.9</v>
          </cell>
          <cell r="U374">
            <v>100753.56</v>
          </cell>
          <cell r="V374">
            <v>0</v>
          </cell>
          <cell r="W374">
            <v>0</v>
          </cell>
          <cell r="X374">
            <v>373332.3</v>
          </cell>
          <cell r="Y374">
            <v>11345.71</v>
          </cell>
          <cell r="Z374">
            <v>653150.47</v>
          </cell>
          <cell r="AA374">
            <v>44181.49</v>
          </cell>
          <cell r="AB374">
            <v>578109.88</v>
          </cell>
          <cell r="AC374">
            <v>0</v>
          </cell>
          <cell r="AD374">
            <v>13270.36</v>
          </cell>
          <cell r="AE374">
            <v>0</v>
          </cell>
          <cell r="AF374">
            <v>2259076.9700000002</v>
          </cell>
          <cell r="AG374">
            <v>0</v>
          </cell>
          <cell r="AH374">
            <v>0</v>
          </cell>
          <cell r="AI374">
            <v>0</v>
          </cell>
          <cell r="AJ374">
            <v>230273.53</v>
          </cell>
          <cell r="AK374">
            <v>92486.17</v>
          </cell>
          <cell r="AL374">
            <v>331213.73</v>
          </cell>
          <cell r="AM374">
            <v>213462.49</v>
          </cell>
          <cell r="AN374">
            <v>33848.050000000003</v>
          </cell>
          <cell r="AO374">
            <v>118679.78</v>
          </cell>
          <cell r="AP374">
            <v>730688.23</v>
          </cell>
          <cell r="AQ374">
            <v>59009.14</v>
          </cell>
          <cell r="AR374">
            <v>755327.6</v>
          </cell>
          <cell r="AS374">
            <v>211267.37</v>
          </cell>
          <cell r="AT374">
            <v>667751.67000000004</v>
          </cell>
          <cell r="AU374">
            <v>0</v>
          </cell>
          <cell r="AV374">
            <v>0</v>
          </cell>
          <cell r="AW374">
            <v>65394.51</v>
          </cell>
          <cell r="AX374">
            <v>124939.34</v>
          </cell>
          <cell r="AY374">
            <v>65264.11</v>
          </cell>
          <cell r="AZ374">
            <v>124714.91</v>
          </cell>
          <cell r="BA374">
            <v>19752.37</v>
          </cell>
          <cell r="BB374">
            <v>0</v>
          </cell>
          <cell r="BC374">
            <v>290052.09999999998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2155700</v>
          </cell>
          <cell r="BI374">
            <v>0</v>
          </cell>
          <cell r="BJ374">
            <v>120473.03</v>
          </cell>
          <cell r="BK374">
            <v>0</v>
          </cell>
          <cell r="BL374">
            <v>0</v>
          </cell>
          <cell r="BM374">
            <v>2158832.86</v>
          </cell>
          <cell r="BN374">
            <v>353935.06</v>
          </cell>
          <cell r="BO374">
            <v>0</v>
          </cell>
          <cell r="BP374">
            <v>72616.350000000006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426335</v>
          </cell>
          <cell r="BW374">
            <v>622261.9</v>
          </cell>
          <cell r="BX374">
            <v>0</v>
          </cell>
          <cell r="BY374">
            <v>1685406.9</v>
          </cell>
          <cell r="BZ374">
            <v>141998.78</v>
          </cell>
          <cell r="CA374">
            <v>0</v>
          </cell>
          <cell r="CB374">
            <v>0</v>
          </cell>
        </row>
        <row r="375">
          <cell r="H375">
            <v>11898371.4</v>
          </cell>
          <cell r="I375">
            <v>346867.08</v>
          </cell>
          <cell r="J375">
            <v>40061.279999999999</v>
          </cell>
          <cell r="K375">
            <v>52635</v>
          </cell>
          <cell r="L375">
            <v>16324.73</v>
          </cell>
          <cell r="M375">
            <v>1323468.8600000001</v>
          </cell>
          <cell r="N375">
            <v>4029982.64</v>
          </cell>
          <cell r="O375">
            <v>14333.3</v>
          </cell>
          <cell r="P375">
            <v>0</v>
          </cell>
          <cell r="Q375">
            <v>11983024.199999999</v>
          </cell>
          <cell r="R375">
            <v>90231</v>
          </cell>
          <cell r="S375">
            <v>2686028.29</v>
          </cell>
          <cell r="T375">
            <v>0</v>
          </cell>
          <cell r="U375">
            <v>2720049.82</v>
          </cell>
          <cell r="V375">
            <v>0</v>
          </cell>
          <cell r="W375">
            <v>53626.969899999996</v>
          </cell>
          <cell r="X375">
            <v>0</v>
          </cell>
          <cell r="Y375">
            <v>199986.73</v>
          </cell>
          <cell r="Z375">
            <v>176999.63</v>
          </cell>
          <cell r="AA375">
            <v>0</v>
          </cell>
          <cell r="AB375">
            <v>755300.08</v>
          </cell>
          <cell r="AC375">
            <v>42602.400000000001</v>
          </cell>
          <cell r="AD375">
            <v>30732.65</v>
          </cell>
          <cell r="AE375">
            <v>0</v>
          </cell>
          <cell r="AF375">
            <v>84658.85</v>
          </cell>
          <cell r="AG375">
            <v>615907.9</v>
          </cell>
          <cell r="AH375">
            <v>0</v>
          </cell>
          <cell r="AI375">
            <v>0</v>
          </cell>
          <cell r="AJ375">
            <v>75911.56</v>
          </cell>
          <cell r="AK375">
            <v>153272.94</v>
          </cell>
          <cell r="AL375">
            <v>169551.7</v>
          </cell>
          <cell r="AM375">
            <v>293650.93</v>
          </cell>
          <cell r="AN375">
            <v>21069.77</v>
          </cell>
          <cell r="AO375">
            <v>606719.25</v>
          </cell>
          <cell r="AP375">
            <v>175702.54</v>
          </cell>
          <cell r="AQ375">
            <v>75626.66</v>
          </cell>
          <cell r="AR375">
            <v>0</v>
          </cell>
          <cell r="AS375">
            <v>81092.05</v>
          </cell>
          <cell r="AT375">
            <v>166236.99</v>
          </cell>
          <cell r="AU375">
            <v>7162.71</v>
          </cell>
          <cell r="AV375">
            <v>0</v>
          </cell>
          <cell r="AW375">
            <v>0</v>
          </cell>
          <cell r="AX375">
            <v>0</v>
          </cell>
          <cell r="AY375">
            <v>100244.98</v>
          </cell>
          <cell r="AZ375">
            <v>0</v>
          </cell>
          <cell r="BA375">
            <v>57139.23</v>
          </cell>
          <cell r="BB375">
            <v>0</v>
          </cell>
          <cell r="BC375">
            <v>8333.34</v>
          </cell>
          <cell r="BD375">
            <v>596834.32999999996</v>
          </cell>
          <cell r="BE375">
            <v>70793.08</v>
          </cell>
          <cell r="BF375">
            <v>4018430.3</v>
          </cell>
          <cell r="BG375">
            <v>0</v>
          </cell>
          <cell r="BH375">
            <v>284577.11989999999</v>
          </cell>
          <cell r="BI375">
            <v>389048.27</v>
          </cell>
          <cell r="BJ375">
            <v>71333.83</v>
          </cell>
          <cell r="BK375">
            <v>86062.5</v>
          </cell>
          <cell r="BL375">
            <v>85370.77</v>
          </cell>
          <cell r="BM375">
            <v>1227441.69</v>
          </cell>
          <cell r="BN375">
            <v>3430622.75</v>
          </cell>
          <cell r="BO375">
            <v>399958.71</v>
          </cell>
          <cell r="BP375">
            <v>43669.47</v>
          </cell>
          <cell r="BQ375">
            <v>163221.1</v>
          </cell>
          <cell r="BR375">
            <v>859381.69</v>
          </cell>
          <cell r="BS375">
            <v>498087.51</v>
          </cell>
          <cell r="BT375">
            <v>5182983.7</v>
          </cell>
          <cell r="BU375">
            <v>157120.09</v>
          </cell>
          <cell r="BV375">
            <v>11770.13</v>
          </cell>
          <cell r="BW375">
            <v>159904.20000000001</v>
          </cell>
          <cell r="BX375">
            <v>61172.79</v>
          </cell>
          <cell r="BY375">
            <v>66116.7</v>
          </cell>
          <cell r="BZ375">
            <v>806757.26</v>
          </cell>
          <cell r="CA375">
            <v>36311.64</v>
          </cell>
          <cell r="CB375">
            <v>64393.97</v>
          </cell>
        </row>
        <row r="376">
          <cell r="H376">
            <v>23753.64</v>
          </cell>
          <cell r="I376">
            <v>1286346.07</v>
          </cell>
          <cell r="J376">
            <v>362565.03</v>
          </cell>
          <cell r="K376">
            <v>189118</v>
          </cell>
          <cell r="L376">
            <v>0</v>
          </cell>
          <cell r="M376">
            <v>56774.43</v>
          </cell>
          <cell r="N376">
            <v>0</v>
          </cell>
          <cell r="O376">
            <v>0</v>
          </cell>
          <cell r="P376">
            <v>0</v>
          </cell>
          <cell r="Q376">
            <v>2156227.04</v>
          </cell>
          <cell r="R376">
            <v>8944.4</v>
          </cell>
          <cell r="S376">
            <v>0</v>
          </cell>
          <cell r="T376">
            <v>0</v>
          </cell>
          <cell r="U376">
            <v>121055.9</v>
          </cell>
          <cell r="V376">
            <v>0</v>
          </cell>
          <cell r="W376">
            <v>7936.6</v>
          </cell>
          <cell r="X376">
            <v>0</v>
          </cell>
          <cell r="Y376">
            <v>0</v>
          </cell>
          <cell r="Z376">
            <v>80.5</v>
          </cell>
          <cell r="AA376">
            <v>0</v>
          </cell>
          <cell r="AB376">
            <v>952774.27</v>
          </cell>
          <cell r="AC376">
            <v>117431.1</v>
          </cell>
          <cell r="AD376">
            <v>35875.22</v>
          </cell>
          <cell r="AE376">
            <v>0</v>
          </cell>
          <cell r="AF376">
            <v>114377.76</v>
          </cell>
          <cell r="AG376">
            <v>293524.09999999998</v>
          </cell>
          <cell r="AH376">
            <v>0</v>
          </cell>
          <cell r="AI376">
            <v>0</v>
          </cell>
          <cell r="AJ376">
            <v>27118.41</v>
          </cell>
          <cell r="AK376">
            <v>364815.43</v>
          </cell>
          <cell r="AL376">
            <v>41079.300000000003</v>
          </cell>
          <cell r="AM376">
            <v>108591.89</v>
          </cell>
          <cell r="AN376">
            <v>228307.35</v>
          </cell>
          <cell r="AO376">
            <v>530220.38</v>
          </cell>
          <cell r="AP376">
            <v>44613.65</v>
          </cell>
          <cell r="AQ376">
            <v>189398.5</v>
          </cell>
          <cell r="AR376">
            <v>349100.5</v>
          </cell>
          <cell r="AS376">
            <v>58939.79</v>
          </cell>
          <cell r="AT376">
            <v>12619.64</v>
          </cell>
          <cell r="AU376">
            <v>0</v>
          </cell>
          <cell r="AV376">
            <v>0</v>
          </cell>
          <cell r="AW376">
            <v>191891.74</v>
          </cell>
          <cell r="AX376">
            <v>0</v>
          </cell>
          <cell r="AY376">
            <v>30865.02</v>
          </cell>
          <cell r="AZ376">
            <v>15007.03</v>
          </cell>
          <cell r="BA376">
            <v>0</v>
          </cell>
          <cell r="BB376">
            <v>0</v>
          </cell>
          <cell r="BC376">
            <v>75666.710000000006</v>
          </cell>
          <cell r="BD376">
            <v>298855.26</v>
          </cell>
          <cell r="BE376">
            <v>0</v>
          </cell>
          <cell r="BF376">
            <v>0</v>
          </cell>
          <cell r="BG376">
            <v>0</v>
          </cell>
          <cell r="BH376">
            <v>1233599.92</v>
          </cell>
          <cell r="BI376">
            <v>261088.83</v>
          </cell>
          <cell r="BJ376">
            <v>39317.61</v>
          </cell>
          <cell r="BK376">
            <v>14874</v>
          </cell>
          <cell r="BL376">
            <v>0</v>
          </cell>
          <cell r="BM376">
            <v>289916.34999999998</v>
          </cell>
          <cell r="BN376">
            <v>291895.7</v>
          </cell>
          <cell r="BO376">
            <v>159274.43</v>
          </cell>
          <cell r="BP376">
            <v>0</v>
          </cell>
          <cell r="BQ376">
            <v>6368.67</v>
          </cell>
          <cell r="BR376">
            <v>382960.93</v>
          </cell>
          <cell r="BS376">
            <v>0</v>
          </cell>
          <cell r="BT376">
            <v>455862.65</v>
          </cell>
          <cell r="BU376">
            <v>337524.31</v>
          </cell>
          <cell r="BV376">
            <v>13938.99</v>
          </cell>
          <cell r="BW376">
            <v>131987.5</v>
          </cell>
          <cell r="BX376">
            <v>77812.679999999993</v>
          </cell>
          <cell r="BY376">
            <v>47469.599999999999</v>
          </cell>
          <cell r="BZ376">
            <v>136858.66</v>
          </cell>
          <cell r="CA376">
            <v>159799.9</v>
          </cell>
          <cell r="CB376">
            <v>85992.69</v>
          </cell>
        </row>
        <row r="377"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742.65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195125.25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21615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57857.120000000003</v>
          </cell>
          <cell r="AU377">
            <v>0</v>
          </cell>
          <cell r="AV377">
            <v>0</v>
          </cell>
          <cell r="AW377">
            <v>3776.47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190349.44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70052.289999999994</v>
          </cell>
          <cell r="BO377">
            <v>60253.01</v>
          </cell>
          <cell r="BP377">
            <v>0</v>
          </cell>
          <cell r="BQ377">
            <v>90220.76</v>
          </cell>
          <cell r="BR377">
            <v>8198.64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B377">
            <v>0</v>
          </cell>
        </row>
        <row r="378">
          <cell r="H378">
            <v>0</v>
          </cell>
          <cell r="I378">
            <v>0</v>
          </cell>
          <cell r="J378">
            <v>164076.6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35198.5</v>
          </cell>
          <cell r="S378">
            <v>0</v>
          </cell>
          <cell r="T378">
            <v>0</v>
          </cell>
          <cell r="U378">
            <v>169607.65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60957.03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31401.77</v>
          </cell>
          <cell r="AL378">
            <v>0</v>
          </cell>
          <cell r="AM378">
            <v>158430.9</v>
          </cell>
          <cell r="AN378">
            <v>4641.1499999999996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13035.21</v>
          </cell>
          <cell r="AX378">
            <v>167139.06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25680</v>
          </cell>
          <cell r="BJ378">
            <v>30378.04</v>
          </cell>
          <cell r="BK378">
            <v>0</v>
          </cell>
          <cell r="BL378">
            <v>0</v>
          </cell>
          <cell r="BM378">
            <v>0</v>
          </cell>
          <cell r="BN378">
            <v>13987.53</v>
          </cell>
          <cell r="BO378">
            <v>13298.26</v>
          </cell>
          <cell r="BP378">
            <v>0</v>
          </cell>
          <cell r="BQ378">
            <v>0</v>
          </cell>
          <cell r="BR378">
            <v>17748.59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17823.23</v>
          </cell>
          <cell r="BY378">
            <v>49583.3</v>
          </cell>
          <cell r="BZ378">
            <v>328084.92</v>
          </cell>
          <cell r="CA378">
            <v>0</v>
          </cell>
          <cell r="CB378">
            <v>0</v>
          </cell>
        </row>
        <row r="379">
          <cell r="H379">
            <v>0</v>
          </cell>
          <cell r="I379">
            <v>74943.88</v>
          </cell>
          <cell r="J379">
            <v>0</v>
          </cell>
          <cell r="K379">
            <v>0</v>
          </cell>
          <cell r="L379">
            <v>0</v>
          </cell>
          <cell r="M379">
            <v>222100.45</v>
          </cell>
          <cell r="N379">
            <v>97869.33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201321.28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9208.7800000000007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5840</v>
          </cell>
          <cell r="AM379">
            <v>0</v>
          </cell>
          <cell r="AN379">
            <v>52216.01</v>
          </cell>
          <cell r="AO379">
            <v>15760.57</v>
          </cell>
          <cell r="AP379">
            <v>0</v>
          </cell>
          <cell r="AQ379">
            <v>0</v>
          </cell>
          <cell r="AR379">
            <v>0</v>
          </cell>
          <cell r="AS379">
            <v>65817.789999999994</v>
          </cell>
          <cell r="AT379">
            <v>0</v>
          </cell>
          <cell r="AU379">
            <v>0</v>
          </cell>
          <cell r="AV379">
            <v>101165.97</v>
          </cell>
          <cell r="AW379">
            <v>29760.57</v>
          </cell>
          <cell r="AX379">
            <v>0</v>
          </cell>
          <cell r="AY379">
            <v>0</v>
          </cell>
          <cell r="AZ379">
            <v>0</v>
          </cell>
          <cell r="BA379">
            <v>35424.99</v>
          </cell>
          <cell r="BB379">
            <v>0</v>
          </cell>
          <cell r="BC379">
            <v>95659.3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112069.5</v>
          </cell>
          <cell r="BI379">
            <v>217305.82</v>
          </cell>
          <cell r="BJ379">
            <v>0</v>
          </cell>
          <cell r="BK379">
            <v>0</v>
          </cell>
          <cell r="BL379">
            <v>0</v>
          </cell>
          <cell r="BM379">
            <v>364907.87</v>
          </cell>
          <cell r="BN379">
            <v>123504.43</v>
          </cell>
          <cell r="BO379">
            <v>11029.62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88129</v>
          </cell>
          <cell r="BX379">
            <v>82897.8</v>
          </cell>
          <cell r="BY379">
            <v>27849.9</v>
          </cell>
          <cell r="BZ379">
            <v>0</v>
          </cell>
          <cell r="CA379">
            <v>0</v>
          </cell>
          <cell r="CB379">
            <v>12770.72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6118.77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  <cell r="BA380">
            <v>0</v>
          </cell>
          <cell r="BB380">
            <v>0</v>
          </cell>
          <cell r="BC380">
            <v>0</v>
          </cell>
          <cell r="BD380">
            <v>0</v>
          </cell>
          <cell r="BE380">
            <v>2645.25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7624.88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56046.02</v>
          </cell>
          <cell r="BY380">
            <v>0</v>
          </cell>
          <cell r="BZ380">
            <v>0</v>
          </cell>
          <cell r="CA380">
            <v>0</v>
          </cell>
          <cell r="CB380">
            <v>0</v>
          </cell>
        </row>
        <row r="381">
          <cell r="H381">
            <v>0</v>
          </cell>
          <cell r="I381">
            <v>25645.7</v>
          </cell>
          <cell r="J381">
            <v>88695.06</v>
          </cell>
          <cell r="K381">
            <v>301959</v>
          </cell>
          <cell r="L381">
            <v>0</v>
          </cell>
          <cell r="M381">
            <v>63132.05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99140.9</v>
          </cell>
          <cell r="S381">
            <v>0</v>
          </cell>
          <cell r="T381">
            <v>93333.3</v>
          </cell>
          <cell r="U381">
            <v>0</v>
          </cell>
          <cell r="V381">
            <v>0</v>
          </cell>
          <cell r="W381">
            <v>0</v>
          </cell>
          <cell r="X381">
            <v>226361.1</v>
          </cell>
          <cell r="Y381">
            <v>0</v>
          </cell>
          <cell r="Z381">
            <v>0</v>
          </cell>
          <cell r="AA381">
            <v>0</v>
          </cell>
          <cell r="AB381">
            <v>188424.36</v>
          </cell>
          <cell r="AC381">
            <v>19764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186947.8</v>
          </cell>
          <cell r="AM381">
            <v>83191.8</v>
          </cell>
          <cell r="AN381">
            <v>0</v>
          </cell>
          <cell r="AO381">
            <v>109245.49</v>
          </cell>
          <cell r="AP381">
            <v>0</v>
          </cell>
          <cell r="AQ381">
            <v>79141.33</v>
          </cell>
          <cell r="AR381">
            <v>123200</v>
          </cell>
          <cell r="AS381">
            <v>98155.63</v>
          </cell>
          <cell r="AT381">
            <v>37341.94</v>
          </cell>
          <cell r="AU381">
            <v>0</v>
          </cell>
          <cell r="AV381">
            <v>0</v>
          </cell>
          <cell r="AW381">
            <v>3997.75</v>
          </cell>
          <cell r="AX381">
            <v>117568.7</v>
          </cell>
          <cell r="AY381">
            <v>0</v>
          </cell>
          <cell r="AZ381">
            <v>0</v>
          </cell>
          <cell r="BA381">
            <v>0</v>
          </cell>
          <cell r="BB381">
            <v>0</v>
          </cell>
          <cell r="BC381">
            <v>472500</v>
          </cell>
          <cell r="BD381">
            <v>0</v>
          </cell>
          <cell r="BE381">
            <v>36279.370000000003</v>
          </cell>
          <cell r="BF381">
            <v>0</v>
          </cell>
          <cell r="BG381">
            <v>0</v>
          </cell>
          <cell r="BH381">
            <v>76174.929999999993</v>
          </cell>
          <cell r="BI381">
            <v>30616.67</v>
          </cell>
          <cell r="BJ381">
            <v>11715.61</v>
          </cell>
          <cell r="BK381">
            <v>0</v>
          </cell>
          <cell r="BL381">
            <v>0</v>
          </cell>
          <cell r="BM381">
            <v>0</v>
          </cell>
          <cell r="BN381">
            <v>97701.48</v>
          </cell>
          <cell r="BO381">
            <v>0</v>
          </cell>
          <cell r="BP381">
            <v>0</v>
          </cell>
          <cell r="BQ381">
            <v>0</v>
          </cell>
          <cell r="BR381">
            <v>98306.77</v>
          </cell>
          <cell r="BS381">
            <v>0</v>
          </cell>
          <cell r="BT381">
            <v>0</v>
          </cell>
          <cell r="BU381">
            <v>0</v>
          </cell>
          <cell r="BV381">
            <v>40491.040000000001</v>
          </cell>
          <cell r="BW381">
            <v>0</v>
          </cell>
          <cell r="BX381">
            <v>370836.09</v>
          </cell>
          <cell r="BY381">
            <v>0</v>
          </cell>
          <cell r="BZ381">
            <v>0</v>
          </cell>
          <cell r="CA381">
            <v>0</v>
          </cell>
          <cell r="CB381">
            <v>0</v>
          </cell>
        </row>
        <row r="382">
          <cell r="H382">
            <v>1676934.53</v>
          </cell>
          <cell r="I382">
            <v>1143912.6000000001</v>
          </cell>
          <cell r="J382">
            <v>1032984.2</v>
          </cell>
          <cell r="K382">
            <v>544247</v>
          </cell>
          <cell r="L382">
            <v>695425.55</v>
          </cell>
          <cell r="M382">
            <v>134401.62</v>
          </cell>
          <cell r="N382">
            <v>5206543.0199999996</v>
          </cell>
          <cell r="O382">
            <v>851030.88</v>
          </cell>
          <cell r="P382">
            <v>371296.3</v>
          </cell>
          <cell r="Q382">
            <v>828468.2</v>
          </cell>
          <cell r="R382">
            <v>254686</v>
          </cell>
          <cell r="S382">
            <v>822054.47</v>
          </cell>
          <cell r="T382">
            <v>896621.52</v>
          </cell>
          <cell r="U382">
            <v>4468358.33</v>
          </cell>
          <cell r="V382">
            <v>76555.05</v>
          </cell>
          <cell r="W382">
            <v>230232.5098</v>
          </cell>
          <cell r="X382">
            <v>205466.65</v>
          </cell>
          <cell r="Y382">
            <v>532410.17000000004</v>
          </cell>
          <cell r="Z382">
            <v>426239</v>
          </cell>
          <cell r="AA382">
            <v>974318.26</v>
          </cell>
          <cell r="AB382">
            <v>164641.23000000001</v>
          </cell>
          <cell r="AC382">
            <v>3819158.37</v>
          </cell>
          <cell r="AD382">
            <v>144013.62</v>
          </cell>
          <cell r="AE382">
            <v>0</v>
          </cell>
          <cell r="AF382">
            <v>138995.88</v>
          </cell>
          <cell r="AG382">
            <v>16036.9</v>
          </cell>
          <cell r="AH382">
            <v>100243.7</v>
          </cell>
          <cell r="AI382">
            <v>6734961.79</v>
          </cell>
          <cell r="AJ382">
            <v>471409.37</v>
          </cell>
          <cell r="AK382">
            <v>165750</v>
          </cell>
          <cell r="AL382">
            <v>105363.63</v>
          </cell>
          <cell r="AM382">
            <v>186420.02</v>
          </cell>
          <cell r="AN382">
            <v>142804</v>
          </cell>
          <cell r="AO382">
            <v>367020.05</v>
          </cell>
          <cell r="AP382">
            <v>290044.39</v>
          </cell>
          <cell r="AQ382">
            <v>247254.48</v>
          </cell>
          <cell r="AR382">
            <v>156184.18</v>
          </cell>
          <cell r="AS382">
            <v>630241.6</v>
          </cell>
          <cell r="AT382">
            <v>332325.82</v>
          </cell>
          <cell r="AU382">
            <v>5885.38</v>
          </cell>
          <cell r="AV382">
            <v>301639.34999999998</v>
          </cell>
          <cell r="AW382">
            <v>512602.27</v>
          </cell>
          <cell r="AX382">
            <v>362549.91</v>
          </cell>
          <cell r="AY382">
            <v>116420.9</v>
          </cell>
          <cell r="AZ382">
            <v>43642.34</v>
          </cell>
          <cell r="BA382">
            <v>134033.14000000001</v>
          </cell>
          <cell r="BB382">
            <v>0</v>
          </cell>
          <cell r="BC382">
            <v>811701.21</v>
          </cell>
          <cell r="BD382">
            <v>441942.08</v>
          </cell>
          <cell r="BE382">
            <v>501637.8</v>
          </cell>
          <cell r="BF382">
            <v>62341.5</v>
          </cell>
          <cell r="BG382">
            <v>27498.75</v>
          </cell>
          <cell r="BH382">
            <v>748414.29</v>
          </cell>
          <cell r="BI382">
            <v>346714.94</v>
          </cell>
          <cell r="BJ382">
            <v>659686.94999999995</v>
          </cell>
          <cell r="BK382">
            <v>129871.97</v>
          </cell>
          <cell r="BL382">
            <v>138380.9</v>
          </cell>
          <cell r="BM382">
            <v>939666.17</v>
          </cell>
          <cell r="BN382">
            <v>544496.68999999994</v>
          </cell>
          <cell r="BO382">
            <v>204896</v>
          </cell>
          <cell r="BP382">
            <v>136018.09</v>
          </cell>
          <cell r="BQ382">
            <v>610866.07999999996</v>
          </cell>
          <cell r="BR382">
            <v>340835.17</v>
          </cell>
          <cell r="BS382">
            <v>209949.52</v>
          </cell>
          <cell r="BT382">
            <v>2158049.17</v>
          </cell>
          <cell r="BU382">
            <v>151615.25</v>
          </cell>
          <cell r="BV382">
            <v>403274.68</v>
          </cell>
          <cell r="BW382">
            <v>336124.86</v>
          </cell>
          <cell r="BX382">
            <v>1065428.8600000001</v>
          </cell>
          <cell r="BY382">
            <v>1090451.44</v>
          </cell>
          <cell r="BZ382">
            <v>163172.78</v>
          </cell>
          <cell r="CA382">
            <v>273520.55</v>
          </cell>
          <cell r="CB382">
            <v>502566.47</v>
          </cell>
        </row>
        <row r="383">
          <cell r="H383">
            <v>0</v>
          </cell>
          <cell r="I383">
            <v>716229.58</v>
          </cell>
          <cell r="J383">
            <v>1220794.18</v>
          </cell>
          <cell r="K383">
            <v>595509</v>
          </cell>
          <cell r="L383">
            <v>214583.69</v>
          </cell>
          <cell r="M383">
            <v>658888.76</v>
          </cell>
          <cell r="N383">
            <v>2707269</v>
          </cell>
          <cell r="O383">
            <v>1248130.48</v>
          </cell>
          <cell r="P383">
            <v>450099.92</v>
          </cell>
          <cell r="Q383">
            <v>855749.7</v>
          </cell>
          <cell r="R383">
            <v>460000</v>
          </cell>
          <cell r="S383">
            <v>1056015.47</v>
          </cell>
          <cell r="T383">
            <v>950765.7</v>
          </cell>
          <cell r="U383">
            <v>1602821.05</v>
          </cell>
          <cell r="V383">
            <v>13209.88</v>
          </cell>
          <cell r="W383">
            <v>1465273.9498999999</v>
          </cell>
          <cell r="X383">
            <v>684590.32</v>
          </cell>
          <cell r="Y383">
            <v>600504.21</v>
          </cell>
          <cell r="Z383">
            <v>38371.21</v>
          </cell>
          <cell r="AA383">
            <v>885221.75</v>
          </cell>
          <cell r="AB383">
            <v>479921</v>
          </cell>
          <cell r="AC383">
            <v>174662.87</v>
          </cell>
          <cell r="AD383">
            <v>528011.68000000005</v>
          </cell>
          <cell r="AE383">
            <v>1141478.6000000001</v>
          </cell>
          <cell r="AF383">
            <v>824695.84</v>
          </cell>
          <cell r="AG383">
            <v>236619</v>
          </cell>
          <cell r="AH383">
            <v>1283135.3</v>
          </cell>
          <cell r="AI383">
            <v>4939542.26</v>
          </cell>
          <cell r="AJ383">
            <v>246949.12</v>
          </cell>
          <cell r="AK383">
            <v>400350</v>
          </cell>
          <cell r="AL383">
            <v>3025</v>
          </cell>
          <cell r="AM383">
            <v>0</v>
          </cell>
          <cell r="AN383">
            <v>680792.92</v>
          </cell>
          <cell r="AO383">
            <v>408898.25</v>
          </cell>
          <cell r="AP383">
            <v>484900.49</v>
          </cell>
          <cell r="AQ383">
            <v>323291.67</v>
          </cell>
          <cell r="AR383">
            <v>515500</v>
          </cell>
          <cell r="AS383">
            <v>269035.39</v>
          </cell>
          <cell r="AT383">
            <v>329997.99</v>
          </cell>
          <cell r="AU383">
            <v>0</v>
          </cell>
          <cell r="AV383">
            <v>213843.12</v>
          </cell>
          <cell r="AW383">
            <v>214548.87</v>
          </cell>
          <cell r="AX383">
            <v>31079.41</v>
          </cell>
          <cell r="AY383">
            <v>180279.36</v>
          </cell>
          <cell r="AZ383">
            <v>0</v>
          </cell>
          <cell r="BA383">
            <v>86274.43</v>
          </cell>
          <cell r="BB383">
            <v>0</v>
          </cell>
          <cell r="BC383">
            <v>639059.14</v>
          </cell>
          <cell r="BD383">
            <v>669086.69999999995</v>
          </cell>
          <cell r="BE383">
            <v>523215.88</v>
          </cell>
          <cell r="BF383">
            <v>214047.6</v>
          </cell>
          <cell r="BG383">
            <v>149588.91</v>
          </cell>
          <cell r="BH383">
            <v>643778.12</v>
          </cell>
          <cell r="BI383">
            <v>568671</v>
          </cell>
          <cell r="BJ383">
            <v>695360.2</v>
          </cell>
          <cell r="BK383">
            <v>5633.92</v>
          </cell>
          <cell r="BL383">
            <v>89345.3</v>
          </cell>
          <cell r="BM383">
            <v>0</v>
          </cell>
          <cell r="BN383">
            <v>1270558.5</v>
          </cell>
          <cell r="BO383">
            <v>2888.45</v>
          </cell>
          <cell r="BP383">
            <v>14592.79</v>
          </cell>
          <cell r="BQ383">
            <v>385544.63</v>
          </cell>
          <cell r="BR383">
            <v>484441.81</v>
          </cell>
          <cell r="BS383">
            <v>0</v>
          </cell>
          <cell r="BT383">
            <v>238208.16</v>
          </cell>
          <cell r="BU383">
            <v>52589.52</v>
          </cell>
          <cell r="BV383">
            <v>261356.38</v>
          </cell>
          <cell r="BW383">
            <v>313107.84000000003</v>
          </cell>
          <cell r="BX383">
            <v>867702.01</v>
          </cell>
          <cell r="BY383">
            <v>604203.84</v>
          </cell>
          <cell r="BZ383">
            <v>483096.4</v>
          </cell>
          <cell r="CA383">
            <v>334324.71000000002</v>
          </cell>
          <cell r="CB383">
            <v>220045.69</v>
          </cell>
        </row>
        <row r="384">
          <cell r="H384">
            <v>57337.440000000002</v>
          </cell>
          <cell r="I384">
            <v>402950.44</v>
          </cell>
          <cell r="J384">
            <v>583677.32999999996</v>
          </cell>
          <cell r="K384">
            <v>368242</v>
          </cell>
          <cell r="L384">
            <v>16607.93</v>
          </cell>
          <cell r="M384">
            <v>121569.84</v>
          </cell>
          <cell r="N384">
            <v>2458559.2799999998</v>
          </cell>
          <cell r="O384">
            <v>42810.27</v>
          </cell>
          <cell r="P384">
            <v>107115.8</v>
          </cell>
          <cell r="Q384">
            <v>697504.3</v>
          </cell>
          <cell r="R384">
            <v>1000</v>
          </cell>
          <cell r="S384">
            <v>69525.11</v>
          </cell>
          <cell r="T384">
            <v>1071921.3</v>
          </cell>
          <cell r="U384">
            <v>677816.81</v>
          </cell>
          <cell r="V384">
            <v>320570.78999999998</v>
          </cell>
          <cell r="W384">
            <v>2869.08</v>
          </cell>
          <cell r="X384">
            <v>256980.28</v>
          </cell>
          <cell r="Y384">
            <v>28225.86</v>
          </cell>
          <cell r="Z384">
            <v>37503.440000000002</v>
          </cell>
          <cell r="AA384">
            <v>338163.39</v>
          </cell>
          <cell r="AB384">
            <v>35772.379999999997</v>
          </cell>
          <cell r="AC384">
            <v>999865.85</v>
          </cell>
          <cell r="AD384">
            <v>28478.5</v>
          </cell>
          <cell r="AE384">
            <v>0</v>
          </cell>
          <cell r="AF384">
            <v>146950.16</v>
          </cell>
          <cell r="AG384">
            <v>1073.5</v>
          </cell>
          <cell r="AH384">
            <v>0</v>
          </cell>
          <cell r="AI384">
            <v>2166135.33</v>
          </cell>
          <cell r="AJ384">
            <v>127212.46</v>
          </cell>
          <cell r="AK384">
            <v>127675.55</v>
          </cell>
          <cell r="AL384">
            <v>7966.39</v>
          </cell>
          <cell r="AM384">
            <v>90447.57</v>
          </cell>
          <cell r="AN384">
            <v>35984.42</v>
          </cell>
          <cell r="AO384">
            <v>529800.37</v>
          </cell>
          <cell r="AP384">
            <v>285921.08</v>
          </cell>
          <cell r="AQ384">
            <v>615499.61</v>
          </cell>
          <cell r="AR384">
            <v>23499.55</v>
          </cell>
          <cell r="AS384">
            <v>2138.66</v>
          </cell>
          <cell r="AT384">
            <v>82233.39</v>
          </cell>
          <cell r="AU384">
            <v>0</v>
          </cell>
          <cell r="AV384">
            <v>9567.1299999999992</v>
          </cell>
          <cell r="AW384">
            <v>55135.94</v>
          </cell>
          <cell r="AX384">
            <v>169654.6</v>
          </cell>
          <cell r="AY384">
            <v>6810.69</v>
          </cell>
          <cell r="AZ384">
            <v>8759.77</v>
          </cell>
          <cell r="BA384">
            <v>14242.65</v>
          </cell>
          <cell r="BB384">
            <v>0</v>
          </cell>
          <cell r="BC384">
            <v>590231.57999999996</v>
          </cell>
          <cell r="BD384">
            <v>38388.22</v>
          </cell>
          <cell r="BE384">
            <v>140768.98000000001</v>
          </cell>
          <cell r="BF384">
            <v>0</v>
          </cell>
          <cell r="BG384">
            <v>3411.96</v>
          </cell>
          <cell r="BH384">
            <v>702091.89</v>
          </cell>
          <cell r="BI384">
            <v>243537.58</v>
          </cell>
          <cell r="BJ384">
            <v>324225.40999999997</v>
          </cell>
          <cell r="BK384">
            <v>3505.41</v>
          </cell>
          <cell r="BL384">
            <v>78352.3</v>
          </cell>
          <cell r="BM384">
            <v>0</v>
          </cell>
          <cell r="BN384">
            <v>32728.720000000001</v>
          </cell>
          <cell r="BO384">
            <v>58600.74</v>
          </cell>
          <cell r="BP384">
            <v>29496.75</v>
          </cell>
          <cell r="BQ384">
            <v>41224.660000000003</v>
          </cell>
          <cell r="BR384">
            <v>448875.76</v>
          </cell>
          <cell r="BS384">
            <v>4914.47</v>
          </cell>
          <cell r="BT384">
            <v>2051104.98</v>
          </cell>
          <cell r="BU384">
            <v>74018.8</v>
          </cell>
          <cell r="BV384">
            <v>11359.1</v>
          </cell>
          <cell r="BW384">
            <v>364102.99</v>
          </cell>
          <cell r="BX384">
            <v>32400.84</v>
          </cell>
          <cell r="BY384">
            <v>56241.7</v>
          </cell>
          <cell r="BZ384">
            <v>9586.02</v>
          </cell>
          <cell r="CA384">
            <v>51402.28</v>
          </cell>
          <cell r="CB384">
            <v>28026.98</v>
          </cell>
        </row>
        <row r="385">
          <cell r="H385">
            <v>409410.01</v>
          </cell>
          <cell r="I385">
            <v>374360.52</v>
          </cell>
          <cell r="J385">
            <v>223234.41</v>
          </cell>
          <cell r="K385">
            <v>64365</v>
          </cell>
          <cell r="L385">
            <v>54611.92</v>
          </cell>
          <cell r="M385">
            <v>66154</v>
          </cell>
          <cell r="N385">
            <v>2434433.62</v>
          </cell>
          <cell r="O385">
            <v>228688.97</v>
          </cell>
          <cell r="P385">
            <v>55096</v>
          </cell>
          <cell r="Q385">
            <v>844486.9</v>
          </cell>
          <cell r="R385">
            <v>60984.1</v>
          </cell>
          <cell r="S385">
            <v>133647.44</v>
          </cell>
          <cell r="T385">
            <v>235064.47</v>
          </cell>
          <cell r="U385">
            <v>289437.83</v>
          </cell>
          <cell r="V385">
            <v>1287.1300000000001</v>
          </cell>
          <cell r="W385">
            <v>39928.550000000003</v>
          </cell>
          <cell r="X385">
            <v>61377.919999999998</v>
          </cell>
          <cell r="Y385">
            <v>104446.25</v>
          </cell>
          <cell r="Z385">
            <v>28797.72</v>
          </cell>
          <cell r="AA385">
            <v>204323.33</v>
          </cell>
          <cell r="AB385">
            <v>116395.53</v>
          </cell>
          <cell r="AC385">
            <v>430144.93</v>
          </cell>
          <cell r="AD385">
            <v>140302.18</v>
          </cell>
          <cell r="AE385">
            <v>54716.3</v>
          </cell>
          <cell r="AF385">
            <v>83055.16</v>
          </cell>
          <cell r="AG385">
            <v>5332.4</v>
          </cell>
          <cell r="AH385">
            <v>0</v>
          </cell>
          <cell r="AI385">
            <v>1642587</v>
          </cell>
          <cell r="AJ385">
            <v>39875.339999999997</v>
          </cell>
          <cell r="AK385">
            <v>5118.1099999999997</v>
          </cell>
          <cell r="AL385">
            <v>54436.23</v>
          </cell>
          <cell r="AM385">
            <v>31656.84</v>
          </cell>
          <cell r="AN385">
            <v>5810.4</v>
          </cell>
          <cell r="AO385">
            <v>67501.789999999994</v>
          </cell>
          <cell r="AP385">
            <v>53566.8</v>
          </cell>
          <cell r="AQ385">
            <v>21362.5</v>
          </cell>
          <cell r="AR385">
            <v>88607.360000000001</v>
          </cell>
          <cell r="AS385">
            <v>28607.919999999998</v>
          </cell>
          <cell r="AT385">
            <v>13487.19</v>
          </cell>
          <cell r="AU385">
            <v>0</v>
          </cell>
          <cell r="AV385">
            <v>49068.92</v>
          </cell>
          <cell r="AW385">
            <v>41958.54</v>
          </cell>
          <cell r="AX385">
            <v>43466.57</v>
          </cell>
          <cell r="AY385">
            <v>28171.439999999999</v>
          </cell>
          <cell r="AZ385">
            <v>25889.05</v>
          </cell>
          <cell r="BA385">
            <v>20112.03</v>
          </cell>
          <cell r="BB385">
            <v>0</v>
          </cell>
          <cell r="BC385">
            <v>116397.69</v>
          </cell>
          <cell r="BD385">
            <v>75962.38</v>
          </cell>
          <cell r="BE385">
            <v>83745.78</v>
          </cell>
          <cell r="BF385">
            <v>0</v>
          </cell>
          <cell r="BG385">
            <v>6790.94</v>
          </cell>
          <cell r="BH385">
            <v>132329.5099</v>
          </cell>
          <cell r="BI385">
            <v>126351.6</v>
          </cell>
          <cell r="BJ385">
            <v>74393.69</v>
          </cell>
          <cell r="BK385">
            <v>25869.58</v>
          </cell>
          <cell r="BL385">
            <v>27267.8</v>
          </cell>
          <cell r="BM385">
            <v>303205.65000000002</v>
          </cell>
          <cell r="BN385">
            <v>79134.350000000006</v>
          </cell>
          <cell r="BO385">
            <v>20340.849999999999</v>
          </cell>
          <cell r="BP385">
            <v>20115.099999999999</v>
          </cell>
          <cell r="BQ385">
            <v>2568.71</v>
          </cell>
          <cell r="BR385">
            <v>71467.179999999993</v>
          </cell>
          <cell r="BS385">
            <v>1792.48</v>
          </cell>
          <cell r="BT385">
            <v>350716.56</v>
          </cell>
          <cell r="BU385">
            <v>43083.33</v>
          </cell>
          <cell r="BV385">
            <v>173062.31</v>
          </cell>
          <cell r="BW385">
            <v>3000</v>
          </cell>
          <cell r="BX385">
            <v>38723.85</v>
          </cell>
          <cell r="BY385">
            <v>41873.599999999999</v>
          </cell>
          <cell r="BZ385">
            <v>79980.289999999994</v>
          </cell>
          <cell r="CA385">
            <v>70629.14</v>
          </cell>
          <cell r="CB385">
            <v>98061.11</v>
          </cell>
        </row>
        <row r="386">
          <cell r="H386">
            <v>0</v>
          </cell>
          <cell r="I386">
            <v>66808.84</v>
          </cell>
          <cell r="J386">
            <v>0</v>
          </cell>
          <cell r="K386">
            <v>659</v>
          </cell>
          <cell r="L386">
            <v>19877.61</v>
          </cell>
          <cell r="M386">
            <v>0</v>
          </cell>
          <cell r="N386">
            <v>603556.39</v>
          </cell>
          <cell r="O386">
            <v>33734.089999999997</v>
          </cell>
          <cell r="P386">
            <v>0</v>
          </cell>
          <cell r="Q386">
            <v>119137.22</v>
          </cell>
          <cell r="R386">
            <v>0</v>
          </cell>
          <cell r="S386">
            <v>134826</v>
          </cell>
          <cell r="T386">
            <v>0</v>
          </cell>
          <cell r="U386">
            <v>103212.05</v>
          </cell>
          <cell r="V386">
            <v>17284.07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8721.06</v>
          </cell>
          <cell r="AB386">
            <v>39160.19</v>
          </cell>
          <cell r="AC386">
            <v>23876.01</v>
          </cell>
          <cell r="AD386">
            <v>3055.23</v>
          </cell>
          <cell r="AE386">
            <v>0</v>
          </cell>
          <cell r="AF386">
            <v>8483.92</v>
          </cell>
          <cell r="AG386">
            <v>3943.2</v>
          </cell>
          <cell r="AH386">
            <v>0</v>
          </cell>
          <cell r="AI386">
            <v>31868.880000000001</v>
          </cell>
          <cell r="AJ386">
            <v>54458.83</v>
          </cell>
          <cell r="AK386">
            <v>52249.89</v>
          </cell>
          <cell r="AL386">
            <v>0</v>
          </cell>
          <cell r="AM386">
            <v>0</v>
          </cell>
          <cell r="AN386">
            <v>20518.8</v>
          </cell>
          <cell r="AO386">
            <v>47936.57</v>
          </cell>
          <cell r="AP386">
            <v>4425.53</v>
          </cell>
          <cell r="AQ386">
            <v>2858.34</v>
          </cell>
          <cell r="AR386">
            <v>22839.200000000001</v>
          </cell>
          <cell r="AS386">
            <v>0</v>
          </cell>
          <cell r="AT386">
            <v>2453.3200000000002</v>
          </cell>
          <cell r="AU386">
            <v>0</v>
          </cell>
          <cell r="AV386">
            <v>0</v>
          </cell>
          <cell r="AW386">
            <v>6720.6</v>
          </cell>
          <cell r="AX386">
            <v>10692.86</v>
          </cell>
          <cell r="AY386">
            <v>2450.6799999999998</v>
          </cell>
          <cell r="AZ386">
            <v>0</v>
          </cell>
          <cell r="BA386">
            <v>0</v>
          </cell>
          <cell r="BB386">
            <v>0</v>
          </cell>
          <cell r="BC386">
            <v>61518.14</v>
          </cell>
          <cell r="BD386">
            <v>0</v>
          </cell>
          <cell r="BE386">
            <v>256054.96</v>
          </cell>
          <cell r="BF386">
            <v>0</v>
          </cell>
          <cell r="BG386">
            <v>6649.25</v>
          </cell>
          <cell r="BH386">
            <v>16035.189</v>
          </cell>
          <cell r="BI386">
            <v>12982.67</v>
          </cell>
          <cell r="BJ386">
            <v>0</v>
          </cell>
          <cell r="BK386">
            <v>76502.460000000006</v>
          </cell>
          <cell r="BL386">
            <v>1398.9</v>
          </cell>
          <cell r="BM386">
            <v>23650.400000000001</v>
          </cell>
          <cell r="BN386">
            <v>21309.29</v>
          </cell>
          <cell r="BO386">
            <v>2756.36</v>
          </cell>
          <cell r="BP386">
            <v>6778.5</v>
          </cell>
          <cell r="BQ386">
            <v>1796.4</v>
          </cell>
          <cell r="BR386">
            <v>0</v>
          </cell>
          <cell r="BS386">
            <v>3766.36</v>
          </cell>
          <cell r="BT386">
            <v>38508.199999999997</v>
          </cell>
          <cell r="BU386">
            <v>0</v>
          </cell>
          <cell r="BV386">
            <v>12868.76</v>
          </cell>
          <cell r="BW386">
            <v>4307.59</v>
          </cell>
          <cell r="BX386">
            <v>2331.7800000000002</v>
          </cell>
          <cell r="BY386">
            <v>33030.99</v>
          </cell>
          <cell r="BZ386">
            <v>12389.69</v>
          </cell>
          <cell r="CA386">
            <v>683.91</v>
          </cell>
          <cell r="CB386">
            <v>2816.77</v>
          </cell>
        </row>
        <row r="387">
          <cell r="H387">
            <v>0</v>
          </cell>
          <cell r="I387">
            <v>235841.16</v>
          </cell>
          <cell r="J387">
            <v>88578.97</v>
          </cell>
          <cell r="K387">
            <v>45702</v>
          </cell>
          <cell r="L387">
            <v>31437.68</v>
          </cell>
          <cell r="M387">
            <v>13603.65</v>
          </cell>
          <cell r="N387">
            <v>0</v>
          </cell>
          <cell r="O387">
            <v>6810.2</v>
          </cell>
          <cell r="P387">
            <v>0</v>
          </cell>
          <cell r="Q387">
            <v>9625.7999999999993</v>
          </cell>
          <cell r="R387">
            <v>2083.3000000000002</v>
          </cell>
          <cell r="S387">
            <v>0</v>
          </cell>
          <cell r="T387">
            <v>0</v>
          </cell>
          <cell r="U387">
            <v>41643</v>
          </cell>
          <cell r="V387">
            <v>6393.43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5479.81</v>
          </cell>
          <cell r="AD387">
            <v>0</v>
          </cell>
          <cell r="AE387">
            <v>0</v>
          </cell>
          <cell r="AF387">
            <v>0</v>
          </cell>
          <cell r="AG387">
            <v>1590.3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338.62</v>
          </cell>
          <cell r="AN387">
            <v>1465.46</v>
          </cell>
          <cell r="AO387">
            <v>0</v>
          </cell>
          <cell r="AP387">
            <v>0</v>
          </cell>
          <cell r="AQ387">
            <v>679.79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24018.05</v>
          </cell>
          <cell r="AW387">
            <v>0</v>
          </cell>
          <cell r="AX387">
            <v>43642.58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33790.980000000003</v>
          </cell>
          <cell r="BD387">
            <v>8009.48</v>
          </cell>
          <cell r="BE387">
            <v>34396.99</v>
          </cell>
          <cell r="BF387">
            <v>0</v>
          </cell>
          <cell r="BG387">
            <v>0</v>
          </cell>
          <cell r="BH387">
            <v>11051.279699999999</v>
          </cell>
          <cell r="BI387">
            <v>102931.17</v>
          </cell>
          <cell r="BJ387">
            <v>0</v>
          </cell>
          <cell r="BK387">
            <v>0</v>
          </cell>
          <cell r="BL387">
            <v>0</v>
          </cell>
          <cell r="BM387">
            <v>1116.8599999999999</v>
          </cell>
          <cell r="BN387">
            <v>74258.960000000006</v>
          </cell>
          <cell r="BO387">
            <v>0</v>
          </cell>
          <cell r="BP387">
            <v>45773.64</v>
          </cell>
          <cell r="BQ387">
            <v>36537.89</v>
          </cell>
          <cell r="BR387">
            <v>0</v>
          </cell>
          <cell r="BS387">
            <v>13359.28</v>
          </cell>
          <cell r="BT387">
            <v>0</v>
          </cell>
          <cell r="BU387">
            <v>0</v>
          </cell>
          <cell r="BV387">
            <v>0</v>
          </cell>
          <cell r="BW387">
            <v>100444.32</v>
          </cell>
          <cell r="BX387">
            <v>2276.25</v>
          </cell>
          <cell r="BY387">
            <v>19732.7</v>
          </cell>
          <cell r="BZ387">
            <v>0</v>
          </cell>
          <cell r="CA387">
            <v>1690.24</v>
          </cell>
          <cell r="CB387">
            <v>6283.22</v>
          </cell>
        </row>
        <row r="388">
          <cell r="H388">
            <v>20332560.91</v>
          </cell>
          <cell r="I388">
            <v>11032270.32</v>
          </cell>
          <cell r="J388">
            <v>14800531.630000001</v>
          </cell>
          <cell r="K388">
            <v>4372795</v>
          </cell>
          <cell r="L388">
            <v>3657458.02</v>
          </cell>
          <cell r="M388">
            <v>1692950.38</v>
          </cell>
          <cell r="N388">
            <v>92199469.969999999</v>
          </cell>
          <cell r="O388">
            <v>14461351.32</v>
          </cell>
          <cell r="P388">
            <v>1569343.2</v>
          </cell>
          <cell r="Q388">
            <v>44639611.579999998</v>
          </cell>
          <cell r="R388">
            <v>1233810.8999999999</v>
          </cell>
          <cell r="S388">
            <v>5624417.54</v>
          </cell>
          <cell r="T388">
            <v>19674559.039999999</v>
          </cell>
          <cell r="U388">
            <v>16144187.59</v>
          </cell>
          <cell r="V388">
            <v>902343.28</v>
          </cell>
          <cell r="W388">
            <v>2806748.34</v>
          </cell>
          <cell r="X388">
            <v>4271654.16</v>
          </cell>
          <cell r="Y388">
            <v>1835726.91</v>
          </cell>
          <cell r="Z388">
            <v>4025613.72</v>
          </cell>
          <cell r="AA388">
            <v>16863094.550000001</v>
          </cell>
          <cell r="AB388">
            <v>5806160.3399999999</v>
          </cell>
          <cell r="AC388">
            <v>17596029.289999999</v>
          </cell>
          <cell r="AD388">
            <v>1627228.53</v>
          </cell>
          <cell r="AE388">
            <v>2074600.1</v>
          </cell>
          <cell r="AF388">
            <v>2647149.61</v>
          </cell>
          <cell r="AG388">
            <v>266279.09999999998</v>
          </cell>
          <cell r="AH388">
            <v>245112.9</v>
          </cell>
          <cell r="AI388">
            <v>113749567.22</v>
          </cell>
          <cell r="AJ388">
            <v>2172298.66</v>
          </cell>
          <cell r="AK388">
            <v>1158586</v>
          </cell>
          <cell r="AL388">
            <v>1105475.77</v>
          </cell>
          <cell r="AM388">
            <v>1472144.56</v>
          </cell>
          <cell r="AN388">
            <v>2685579.46</v>
          </cell>
          <cell r="AO388">
            <v>1578366.69</v>
          </cell>
          <cell r="AP388">
            <v>1480481.27</v>
          </cell>
          <cell r="AQ388">
            <v>5341348.67</v>
          </cell>
          <cell r="AR388">
            <v>2498501.16</v>
          </cell>
          <cell r="AS388">
            <v>1882963.92</v>
          </cell>
          <cell r="AT388">
            <v>1000143.15</v>
          </cell>
          <cell r="AU388">
            <v>2355785.38</v>
          </cell>
          <cell r="AV388">
            <v>1715787.69</v>
          </cell>
          <cell r="AW388">
            <v>1796799.54</v>
          </cell>
          <cell r="AX388">
            <v>1964719.65</v>
          </cell>
          <cell r="AY388">
            <v>657313.03</v>
          </cell>
          <cell r="AZ388">
            <v>223947.59</v>
          </cell>
          <cell r="BA388">
            <v>1110194.1299999999</v>
          </cell>
          <cell r="BB388">
            <v>0</v>
          </cell>
          <cell r="BC388">
            <v>2042694.34</v>
          </cell>
          <cell r="BD388">
            <v>3413029.52</v>
          </cell>
          <cell r="BE388">
            <v>3659311.42</v>
          </cell>
          <cell r="BF388">
            <v>324672.2</v>
          </cell>
          <cell r="BG388">
            <v>923892.65</v>
          </cell>
          <cell r="BH388">
            <v>7370863.2598999999</v>
          </cell>
          <cell r="BI388">
            <v>7164379.04</v>
          </cell>
          <cell r="BJ388">
            <v>2403474.59</v>
          </cell>
          <cell r="BK388">
            <v>893522.01</v>
          </cell>
          <cell r="BL388">
            <v>350976.84</v>
          </cell>
          <cell r="BM388">
            <v>29050785.93</v>
          </cell>
          <cell r="BN388">
            <v>15404877.300000001</v>
          </cell>
          <cell r="BO388">
            <v>1538055.93</v>
          </cell>
          <cell r="BP388">
            <v>1006284.17</v>
          </cell>
          <cell r="BQ388">
            <v>1653178.83</v>
          </cell>
          <cell r="BR388">
            <v>2126382.12</v>
          </cell>
          <cell r="BS388">
            <v>1164365.8700000001</v>
          </cell>
          <cell r="BT388">
            <v>17108977.25</v>
          </cell>
          <cell r="BU388">
            <v>1546127.7</v>
          </cell>
          <cell r="BV388">
            <v>3363212.94</v>
          </cell>
          <cell r="BW388">
            <v>3579048.05</v>
          </cell>
          <cell r="BX388">
            <v>1780078.57</v>
          </cell>
          <cell r="BY388">
            <v>3428655.92</v>
          </cell>
          <cell r="BZ388">
            <v>1845355.64</v>
          </cell>
          <cell r="CA388">
            <v>1227449.44</v>
          </cell>
          <cell r="CB388">
            <v>1315115.31</v>
          </cell>
        </row>
        <row r="389">
          <cell r="H389">
            <v>924672.18</v>
          </cell>
          <cell r="I389">
            <v>386941.03</v>
          </cell>
          <cell r="J389">
            <v>666368.49</v>
          </cell>
          <cell r="K389">
            <v>312050</v>
          </cell>
          <cell r="L389">
            <v>498815.48</v>
          </cell>
          <cell r="M389">
            <v>143085.85999999999</v>
          </cell>
          <cell r="N389">
            <v>5514627.6399999997</v>
          </cell>
          <cell r="O389">
            <v>912485.84</v>
          </cell>
          <cell r="P389">
            <v>316040.5</v>
          </cell>
          <cell r="Q389">
            <v>2411585.91</v>
          </cell>
          <cell r="R389">
            <v>168034.7</v>
          </cell>
          <cell r="S389">
            <v>1037160.06</v>
          </cell>
          <cell r="T389">
            <v>812812.29</v>
          </cell>
          <cell r="U389">
            <v>2214318.31</v>
          </cell>
          <cell r="V389">
            <v>0</v>
          </cell>
          <cell r="W389">
            <v>233138.38</v>
          </cell>
          <cell r="X389">
            <v>323156.46999999997</v>
          </cell>
          <cell r="Y389">
            <v>253987.1</v>
          </cell>
          <cell r="Z389">
            <v>156086.1</v>
          </cell>
          <cell r="AA389">
            <v>840141.99</v>
          </cell>
          <cell r="AB389">
            <v>472153.02</v>
          </cell>
          <cell r="AC389">
            <v>1274013.23</v>
          </cell>
          <cell r="AD389">
            <v>380584.61</v>
          </cell>
          <cell r="AE389">
            <v>241149.7</v>
          </cell>
          <cell r="AF389">
            <v>261830.93</v>
          </cell>
          <cell r="AG389">
            <v>21288.2</v>
          </cell>
          <cell r="AH389">
            <v>0</v>
          </cell>
          <cell r="AI389">
            <v>5264941.33</v>
          </cell>
          <cell r="AJ389">
            <v>308991.48</v>
          </cell>
          <cell r="AK389">
            <v>153521.75</v>
          </cell>
          <cell r="AL389">
            <v>275083.64</v>
          </cell>
          <cell r="AM389">
            <v>223346.58</v>
          </cell>
          <cell r="AN389">
            <v>165273.26999999999</v>
          </cell>
          <cell r="AO389">
            <v>402123.39</v>
          </cell>
          <cell r="AP389">
            <v>177178.1</v>
          </cell>
          <cell r="AQ389">
            <v>546675.84</v>
          </cell>
          <cell r="AR389">
            <v>347316.96</v>
          </cell>
          <cell r="AS389">
            <v>533294.93999999994</v>
          </cell>
          <cell r="AT389">
            <v>248219.51</v>
          </cell>
          <cell r="AU389">
            <v>0</v>
          </cell>
          <cell r="AV389">
            <v>78974.460000000006</v>
          </cell>
          <cell r="AW389">
            <v>274183.61</v>
          </cell>
          <cell r="AX389">
            <v>181088.75</v>
          </cell>
          <cell r="AY389">
            <v>191535.41</v>
          </cell>
          <cell r="AZ389">
            <v>60582.61</v>
          </cell>
          <cell r="BA389">
            <v>113927.1</v>
          </cell>
          <cell r="BB389">
            <v>0</v>
          </cell>
          <cell r="BC389">
            <v>313628.51</v>
          </cell>
          <cell r="BD389">
            <v>837371.07</v>
          </cell>
          <cell r="BE389">
            <v>278806.65999999997</v>
          </cell>
          <cell r="BF389">
            <v>11502.5</v>
          </cell>
          <cell r="BG389">
            <v>9906.07</v>
          </cell>
          <cell r="BH389">
            <v>587530.27</v>
          </cell>
          <cell r="BI389">
            <v>164430.10999999999</v>
          </cell>
          <cell r="BJ389">
            <v>328032.07</v>
          </cell>
          <cell r="BK389">
            <v>118539.45</v>
          </cell>
          <cell r="BL389">
            <v>182621.4</v>
          </cell>
          <cell r="BM389">
            <v>25128.44</v>
          </cell>
          <cell r="BN389">
            <v>511319.67</v>
          </cell>
          <cell r="BO389">
            <v>225403.98</v>
          </cell>
          <cell r="BP389">
            <v>269744.28000000003</v>
          </cell>
          <cell r="BQ389">
            <v>685769.9</v>
          </cell>
          <cell r="BR389">
            <v>616149.01</v>
          </cell>
          <cell r="BS389">
            <v>146990.88</v>
          </cell>
          <cell r="BT389">
            <v>1088731.33</v>
          </cell>
          <cell r="BU389">
            <v>295332.96000000002</v>
          </cell>
          <cell r="BV389">
            <v>374958.85</v>
          </cell>
          <cell r="BW389">
            <v>436841.97</v>
          </cell>
          <cell r="BX389">
            <v>511864.37</v>
          </cell>
          <cell r="BY389">
            <v>459021.73</v>
          </cell>
          <cell r="BZ389">
            <v>197420.77</v>
          </cell>
          <cell r="CA389">
            <v>335889.07</v>
          </cell>
          <cell r="CB389">
            <v>556115.18000000005</v>
          </cell>
        </row>
        <row r="390">
          <cell r="H390">
            <v>130154.24000000001</v>
          </cell>
          <cell r="I390">
            <v>195009.62</v>
          </cell>
          <cell r="J390">
            <v>528669.23</v>
          </cell>
          <cell r="K390">
            <v>236732</v>
          </cell>
          <cell r="L390">
            <v>224924.47</v>
          </cell>
          <cell r="M390">
            <v>62093.57</v>
          </cell>
          <cell r="N390">
            <v>2676218.29</v>
          </cell>
          <cell r="O390">
            <v>297526.28999999998</v>
          </cell>
          <cell r="P390">
            <v>393932.52</v>
          </cell>
          <cell r="Q390">
            <v>765757.03</v>
          </cell>
          <cell r="R390">
            <v>77272.2</v>
          </cell>
          <cell r="S390">
            <v>260840.83</v>
          </cell>
          <cell r="T390">
            <v>245598.15</v>
          </cell>
          <cell r="U390">
            <v>662738.23</v>
          </cell>
          <cell r="V390">
            <v>0</v>
          </cell>
          <cell r="W390">
            <v>29318.769899999999</v>
          </cell>
          <cell r="X390">
            <v>314894.81</v>
          </cell>
          <cell r="Y390">
            <v>133667.84</v>
          </cell>
          <cell r="Z390">
            <v>20555.68</v>
          </cell>
          <cell r="AA390">
            <v>306428.65999999997</v>
          </cell>
          <cell r="AB390">
            <v>156400.79999999999</v>
          </cell>
          <cell r="AC390">
            <v>854351.13</v>
          </cell>
          <cell r="AD390">
            <v>105293.14</v>
          </cell>
          <cell r="AE390">
            <v>185955.5</v>
          </cell>
          <cell r="AF390">
            <v>98010.68</v>
          </cell>
          <cell r="AG390">
            <v>5301</v>
          </cell>
          <cell r="AH390">
            <v>0</v>
          </cell>
          <cell r="AI390">
            <v>918602.87</v>
          </cell>
          <cell r="AJ390">
            <v>200236.36</v>
          </cell>
          <cell r="AK390">
            <v>45936.11</v>
          </cell>
          <cell r="AL390">
            <v>33875.589999999997</v>
          </cell>
          <cell r="AM390">
            <v>33224.559999999998</v>
          </cell>
          <cell r="AN390">
            <v>200010.47</v>
          </cell>
          <cell r="AO390">
            <v>118395.42</v>
          </cell>
          <cell r="AP390">
            <v>61701.46</v>
          </cell>
          <cell r="AQ390">
            <v>264413.12</v>
          </cell>
          <cell r="AR390">
            <v>73189.279999999999</v>
          </cell>
          <cell r="AS390">
            <v>43094.78</v>
          </cell>
          <cell r="AT390">
            <v>107006.7</v>
          </cell>
          <cell r="AU390">
            <v>4161.33</v>
          </cell>
          <cell r="AV390">
            <v>27383.72</v>
          </cell>
          <cell r="AW390">
            <v>233270.43</v>
          </cell>
          <cell r="AX390">
            <v>0</v>
          </cell>
          <cell r="AY390">
            <v>61464.04</v>
          </cell>
          <cell r="AZ390">
            <v>34327.629999999997</v>
          </cell>
          <cell r="BA390">
            <v>131419.43</v>
          </cell>
          <cell r="BB390">
            <v>0</v>
          </cell>
          <cell r="BC390">
            <v>382886.88</v>
          </cell>
          <cell r="BD390">
            <v>50071.61</v>
          </cell>
          <cell r="BE390">
            <v>83006.8</v>
          </cell>
          <cell r="BF390">
            <v>2611.1</v>
          </cell>
          <cell r="BG390">
            <v>0</v>
          </cell>
          <cell r="BH390">
            <v>440736.76</v>
          </cell>
          <cell r="BI390">
            <v>109566.06</v>
          </cell>
          <cell r="BJ390">
            <v>160852.34</v>
          </cell>
          <cell r="BK390">
            <v>0</v>
          </cell>
          <cell r="BL390">
            <v>106943.82</v>
          </cell>
          <cell r="BM390">
            <v>29222.48</v>
          </cell>
          <cell r="BN390">
            <v>291766.90000000002</v>
          </cell>
          <cell r="BO390">
            <v>24954.080000000002</v>
          </cell>
          <cell r="BP390">
            <v>50832.46</v>
          </cell>
          <cell r="BQ390">
            <v>67712.23</v>
          </cell>
          <cell r="BR390">
            <v>145528.91</v>
          </cell>
          <cell r="BS390">
            <v>75827.98</v>
          </cell>
          <cell r="BT390">
            <v>526404.23</v>
          </cell>
          <cell r="BU390">
            <v>22745.040000000001</v>
          </cell>
          <cell r="BV390">
            <v>190289.11</v>
          </cell>
          <cell r="BW390">
            <v>50248.74</v>
          </cell>
          <cell r="BX390">
            <v>184151.01</v>
          </cell>
          <cell r="BY390">
            <v>73747.679999999993</v>
          </cell>
          <cell r="BZ390">
            <v>3856.09</v>
          </cell>
          <cell r="CA390">
            <v>279087.13</v>
          </cell>
          <cell r="CB390">
            <v>165928.26</v>
          </cell>
        </row>
        <row r="391">
          <cell r="H391">
            <v>143279.4</v>
          </cell>
          <cell r="I391">
            <v>0</v>
          </cell>
          <cell r="J391">
            <v>76476.47</v>
          </cell>
          <cell r="K391">
            <v>7016</v>
          </cell>
          <cell r="L391">
            <v>0</v>
          </cell>
          <cell r="M391">
            <v>0</v>
          </cell>
          <cell r="N391">
            <v>8075854</v>
          </cell>
          <cell r="O391">
            <v>43383.29</v>
          </cell>
          <cell r="P391">
            <v>7500</v>
          </cell>
          <cell r="Q391">
            <v>32455.53</v>
          </cell>
          <cell r="R391">
            <v>0</v>
          </cell>
          <cell r="S391">
            <v>0</v>
          </cell>
          <cell r="T391">
            <v>65715.740000000005</v>
          </cell>
          <cell r="U391">
            <v>5002.72</v>
          </cell>
          <cell r="V391">
            <v>0</v>
          </cell>
          <cell r="W391">
            <v>1500.2</v>
          </cell>
          <cell r="X391">
            <v>4166.7</v>
          </cell>
          <cell r="Y391">
            <v>26492.41</v>
          </cell>
          <cell r="Z391">
            <v>0</v>
          </cell>
          <cell r="AA391">
            <v>8173.8</v>
          </cell>
          <cell r="AB391">
            <v>0</v>
          </cell>
          <cell r="AC391">
            <v>6576.13</v>
          </cell>
          <cell r="AD391">
            <v>23315.18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1274887.27</v>
          </cell>
          <cell r="AJ391">
            <v>44890.84</v>
          </cell>
          <cell r="AK391">
            <v>3472.54</v>
          </cell>
          <cell r="AL391">
            <v>15301</v>
          </cell>
          <cell r="AM391">
            <v>3333.33</v>
          </cell>
          <cell r="AN391">
            <v>9123.11</v>
          </cell>
          <cell r="AO391">
            <v>15555.36</v>
          </cell>
          <cell r="AP391">
            <v>0</v>
          </cell>
          <cell r="AQ391">
            <v>36437.57</v>
          </cell>
          <cell r="AR391">
            <v>5000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15296.92</v>
          </cell>
          <cell r="AX391">
            <v>0</v>
          </cell>
          <cell r="AY391">
            <v>0</v>
          </cell>
          <cell r="AZ391">
            <v>5384.63</v>
          </cell>
          <cell r="BA391">
            <v>29320.93</v>
          </cell>
          <cell r="BB391">
            <v>0</v>
          </cell>
          <cell r="BC391">
            <v>0</v>
          </cell>
          <cell r="BD391">
            <v>109266.89</v>
          </cell>
          <cell r="BE391">
            <v>6249.42</v>
          </cell>
          <cell r="BF391">
            <v>0</v>
          </cell>
          <cell r="BG391">
            <v>0</v>
          </cell>
          <cell r="BH391">
            <v>285684.88</v>
          </cell>
          <cell r="BI391">
            <v>1102.0999999999999</v>
          </cell>
          <cell r="BJ391">
            <v>0</v>
          </cell>
          <cell r="BK391">
            <v>0</v>
          </cell>
          <cell r="BL391">
            <v>0</v>
          </cell>
          <cell r="BM391">
            <v>5346.79</v>
          </cell>
          <cell r="BN391">
            <v>4607.1400000000003</v>
          </cell>
          <cell r="BO391">
            <v>0</v>
          </cell>
          <cell r="BP391">
            <v>2160.13</v>
          </cell>
          <cell r="BQ391">
            <v>0</v>
          </cell>
          <cell r="BR391">
            <v>1962.97</v>
          </cell>
          <cell r="BS391">
            <v>0</v>
          </cell>
          <cell r="BT391">
            <v>84431.03</v>
          </cell>
          <cell r="BU391">
            <v>1568.31</v>
          </cell>
          <cell r="BV391">
            <v>2914.71</v>
          </cell>
          <cell r="BW391">
            <v>0</v>
          </cell>
          <cell r="BX391">
            <v>0</v>
          </cell>
          <cell r="BY391">
            <v>7333.4</v>
          </cell>
          <cell r="BZ391">
            <v>0</v>
          </cell>
          <cell r="CA391">
            <v>0</v>
          </cell>
          <cell r="CB391">
            <v>0</v>
          </cell>
        </row>
        <row r="392"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37580.11</v>
          </cell>
          <cell r="M392">
            <v>4076.33</v>
          </cell>
          <cell r="N392">
            <v>538887.89</v>
          </cell>
          <cell r="O392">
            <v>0</v>
          </cell>
          <cell r="P392">
            <v>0</v>
          </cell>
          <cell r="Q392">
            <v>16220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25732.82</v>
          </cell>
          <cell r="AC392">
            <v>0</v>
          </cell>
          <cell r="AD392">
            <v>15435.21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34444.449999999997</v>
          </cell>
          <cell r="AL392">
            <v>1</v>
          </cell>
          <cell r="AM392">
            <v>27805.56</v>
          </cell>
          <cell r="AN392">
            <v>602.67999999999995</v>
          </cell>
          <cell r="AO392">
            <v>0</v>
          </cell>
          <cell r="AP392">
            <v>25311.08</v>
          </cell>
          <cell r="AQ392">
            <v>46025.78</v>
          </cell>
          <cell r="AR392">
            <v>55277.760000000002</v>
          </cell>
          <cell r="AS392">
            <v>23313.8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A392">
            <v>0</v>
          </cell>
          <cell r="BB392">
            <v>0</v>
          </cell>
          <cell r="BC392">
            <v>26719.21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38312.33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13881</v>
          </cell>
          <cell r="BN392">
            <v>0</v>
          </cell>
          <cell r="BO392">
            <v>0</v>
          </cell>
          <cell r="BP392">
            <v>21997.78</v>
          </cell>
          <cell r="BQ392">
            <v>0</v>
          </cell>
          <cell r="BR392">
            <v>12194.9</v>
          </cell>
          <cell r="BS392">
            <v>0</v>
          </cell>
          <cell r="BT392">
            <v>202022.85</v>
          </cell>
          <cell r="BU392">
            <v>56325.46</v>
          </cell>
          <cell r="BV392">
            <v>0</v>
          </cell>
          <cell r="BW392">
            <v>21803.3</v>
          </cell>
          <cell r="BX392">
            <v>0</v>
          </cell>
          <cell r="BY392">
            <v>0</v>
          </cell>
          <cell r="BZ392">
            <v>0</v>
          </cell>
          <cell r="CA392">
            <v>22541.03</v>
          </cell>
          <cell r="CB392">
            <v>355987.06</v>
          </cell>
        </row>
        <row r="393"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0</v>
          </cell>
          <cell r="BB393">
            <v>0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B393">
            <v>0</v>
          </cell>
        </row>
        <row r="394"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B394">
            <v>0</v>
          </cell>
        </row>
        <row r="395"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0</v>
          </cell>
          <cell r="BA395">
            <v>0</v>
          </cell>
          <cell r="BB395">
            <v>0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B395">
            <v>0</v>
          </cell>
        </row>
        <row r="397"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16170000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16905000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  <cell r="AR397">
            <v>0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7056000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B397">
            <v>0</v>
          </cell>
        </row>
        <row r="398"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  <cell r="AR398">
            <v>0</v>
          </cell>
          <cell r="AS398">
            <v>0</v>
          </cell>
          <cell r="AT398">
            <v>0</v>
          </cell>
          <cell r="AU398">
            <v>0</v>
          </cell>
          <cell r="AV398">
            <v>0</v>
          </cell>
          <cell r="AW398">
            <v>0</v>
          </cell>
          <cell r="AX398">
            <v>0</v>
          </cell>
          <cell r="AY398">
            <v>0</v>
          </cell>
          <cell r="AZ398">
            <v>0</v>
          </cell>
          <cell r="BA398">
            <v>0</v>
          </cell>
          <cell r="BB398">
            <v>0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B398">
            <v>0</v>
          </cell>
        </row>
        <row r="399"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  <cell r="BB399">
            <v>0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B399">
            <v>0</v>
          </cell>
        </row>
        <row r="400"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  <cell r="BB400">
            <v>0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B400">
            <v>0</v>
          </cell>
        </row>
        <row r="401">
          <cell r="H401">
            <v>0</v>
          </cell>
          <cell r="I401">
            <v>835836.84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321908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25878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722383.27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306.24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B401">
            <v>0</v>
          </cell>
        </row>
        <row r="402"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246974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8541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  <cell r="BA402">
            <v>0</v>
          </cell>
          <cell r="BB402">
            <v>0</v>
          </cell>
          <cell r="BC402">
            <v>0</v>
          </cell>
          <cell r="BD402">
            <v>0</v>
          </cell>
          <cell r="BE402">
            <v>259725.8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B402">
            <v>0</v>
          </cell>
        </row>
        <row r="403">
          <cell r="H403">
            <v>2801423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167021.6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14315669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15348.42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3240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B403">
            <v>0</v>
          </cell>
        </row>
        <row r="404"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A404">
            <v>0</v>
          </cell>
          <cell r="BB404">
            <v>0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B404">
            <v>0</v>
          </cell>
        </row>
        <row r="405"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53600.6</v>
          </cell>
          <cell r="O405">
            <v>0</v>
          </cell>
          <cell r="P405">
            <v>0</v>
          </cell>
          <cell r="Q405">
            <v>239048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389044.65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P405">
            <v>0</v>
          </cell>
          <cell r="AQ405">
            <v>0</v>
          </cell>
          <cell r="AR405">
            <v>0</v>
          </cell>
          <cell r="AS405">
            <v>0</v>
          </cell>
          <cell r="AT405">
            <v>0</v>
          </cell>
          <cell r="AU405">
            <v>95130.8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A405">
            <v>0</v>
          </cell>
          <cell r="BB405">
            <v>0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1885.8</v>
          </cell>
          <cell r="BZ405">
            <v>0</v>
          </cell>
          <cell r="CA405">
            <v>0</v>
          </cell>
          <cell r="CB405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91418.4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  <cell r="BA406">
            <v>0</v>
          </cell>
          <cell r="BB406">
            <v>0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2518.89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4816.68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B406">
            <v>0</v>
          </cell>
        </row>
        <row r="407"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  <cell r="AQ407">
            <v>0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A407">
            <v>0</v>
          </cell>
          <cell r="BB407">
            <v>0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32854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B407">
            <v>0</v>
          </cell>
        </row>
        <row r="408">
          <cell r="H408">
            <v>0</v>
          </cell>
          <cell r="I408">
            <v>579667.92000000004</v>
          </cell>
          <cell r="J408">
            <v>0</v>
          </cell>
          <cell r="K408">
            <v>22472.25</v>
          </cell>
          <cell r="L408">
            <v>113131.7</v>
          </cell>
          <cell r="M408">
            <v>134179.15</v>
          </cell>
          <cell r="N408">
            <v>2211466.3199999998</v>
          </cell>
          <cell r="O408">
            <v>1207343.1299999999</v>
          </cell>
          <cell r="P408">
            <v>59174.080000000002</v>
          </cell>
          <cell r="Q408">
            <v>0</v>
          </cell>
          <cell r="R408">
            <v>90818.559999999998</v>
          </cell>
          <cell r="S408">
            <v>976.64</v>
          </cell>
          <cell r="T408">
            <v>0</v>
          </cell>
          <cell r="U408">
            <v>0</v>
          </cell>
          <cell r="V408">
            <v>57899.94</v>
          </cell>
          <cell r="W408">
            <v>22824.74</v>
          </cell>
          <cell r="X408">
            <v>660928.30000000005</v>
          </cell>
          <cell r="Y408">
            <v>36334.06</v>
          </cell>
          <cell r="Z408">
            <v>0</v>
          </cell>
          <cell r="AA408">
            <v>835485.68</v>
          </cell>
          <cell r="AB408">
            <v>39299.120000000003</v>
          </cell>
          <cell r="AC408">
            <v>2862407.96</v>
          </cell>
          <cell r="AD408">
            <v>303683.44</v>
          </cell>
          <cell r="AE408">
            <v>664387.25</v>
          </cell>
          <cell r="AF408">
            <v>104407.97</v>
          </cell>
          <cell r="AG408">
            <v>34263.82</v>
          </cell>
          <cell r="AH408">
            <v>428347.04</v>
          </cell>
          <cell r="AI408">
            <v>0</v>
          </cell>
          <cell r="AJ408">
            <v>119374.8</v>
          </cell>
          <cell r="AK408">
            <v>4893.12</v>
          </cell>
          <cell r="AL408">
            <v>30123.360000000001</v>
          </cell>
          <cell r="AM408">
            <v>38124.639999999999</v>
          </cell>
          <cell r="AN408">
            <v>686.32</v>
          </cell>
          <cell r="AO408">
            <v>11287.44</v>
          </cell>
          <cell r="AP408">
            <v>1692.4</v>
          </cell>
          <cell r="AQ408">
            <v>6438.24</v>
          </cell>
          <cell r="AR408">
            <v>1495.6</v>
          </cell>
          <cell r="AS408">
            <v>46730.99</v>
          </cell>
          <cell r="AT408">
            <v>2078.4</v>
          </cell>
          <cell r="AU408">
            <v>201774.42</v>
          </cell>
          <cell r="AV408">
            <v>17416.16</v>
          </cell>
          <cell r="AW408">
            <v>146672.56</v>
          </cell>
          <cell r="AX408">
            <v>12698.08</v>
          </cell>
          <cell r="AY408">
            <v>2982.24</v>
          </cell>
          <cell r="AZ408">
            <v>0</v>
          </cell>
          <cell r="BA408">
            <v>4489.92</v>
          </cell>
          <cell r="BB408">
            <v>445863.47</v>
          </cell>
          <cell r="BC408">
            <v>0</v>
          </cell>
          <cell r="BD408">
            <v>156729.18</v>
          </cell>
          <cell r="BE408">
            <v>0</v>
          </cell>
          <cell r="BF408">
            <v>0</v>
          </cell>
          <cell r="BG408">
            <v>150110.45000000001</v>
          </cell>
          <cell r="BH408">
            <v>474120.35</v>
          </cell>
          <cell r="BI408">
            <v>453210.7</v>
          </cell>
          <cell r="BJ408">
            <v>163188.4</v>
          </cell>
          <cell r="BK408">
            <v>68554.98</v>
          </cell>
          <cell r="BL408">
            <v>45808.98</v>
          </cell>
          <cell r="BM408">
            <v>0</v>
          </cell>
          <cell r="BN408">
            <v>196000.56</v>
          </cell>
          <cell r="BO408">
            <v>197313.1</v>
          </cell>
          <cell r="BP408">
            <v>393665.3</v>
          </cell>
          <cell r="BQ408">
            <v>227035.8</v>
          </cell>
          <cell r="BR408">
            <v>339883.4</v>
          </cell>
          <cell r="BS408">
            <v>126416.5</v>
          </cell>
          <cell r="BT408">
            <v>7712.01</v>
          </cell>
          <cell r="BU408">
            <v>2430.14</v>
          </cell>
          <cell r="BV408">
            <v>3154.79</v>
          </cell>
          <cell r="BW408">
            <v>5330.16</v>
          </cell>
          <cell r="BX408">
            <v>7247.56</v>
          </cell>
          <cell r="BY408">
            <v>1120097.92</v>
          </cell>
          <cell r="BZ408">
            <v>5611.84</v>
          </cell>
          <cell r="CA408">
            <v>4349.76</v>
          </cell>
          <cell r="CB408">
            <v>5592.97</v>
          </cell>
        </row>
        <row r="409">
          <cell r="H409">
            <v>0</v>
          </cell>
          <cell r="I409">
            <v>0</v>
          </cell>
          <cell r="J409">
            <v>0</v>
          </cell>
          <cell r="K409">
            <v>139423.9</v>
          </cell>
          <cell r="L409">
            <v>54279.15</v>
          </cell>
          <cell r="M409">
            <v>42153.279999999999</v>
          </cell>
          <cell r="N409">
            <v>345629.38</v>
          </cell>
          <cell r="O409">
            <v>2971660.57</v>
          </cell>
          <cell r="P409">
            <v>10336.64</v>
          </cell>
          <cell r="Q409">
            <v>0</v>
          </cell>
          <cell r="R409">
            <v>54358.879999999997</v>
          </cell>
          <cell r="S409">
            <v>4783.82</v>
          </cell>
          <cell r="T409">
            <v>0</v>
          </cell>
          <cell r="U409">
            <v>0</v>
          </cell>
          <cell r="V409">
            <v>25433.4</v>
          </cell>
          <cell r="W409">
            <v>0</v>
          </cell>
          <cell r="X409">
            <v>479708.2</v>
          </cell>
          <cell r="Y409">
            <v>9185.9</v>
          </cell>
          <cell r="Z409">
            <v>0</v>
          </cell>
          <cell r="AA409">
            <v>816372.76</v>
          </cell>
          <cell r="AB409">
            <v>21976.99</v>
          </cell>
          <cell r="AC409">
            <v>9841593.2699999996</v>
          </cell>
          <cell r="AD409">
            <v>129549.16</v>
          </cell>
          <cell r="AE409">
            <v>526444.9</v>
          </cell>
          <cell r="AF409">
            <v>57423.42</v>
          </cell>
          <cell r="AG409">
            <v>17357.060000000001</v>
          </cell>
          <cell r="AH409">
            <v>0</v>
          </cell>
          <cell r="AI409">
            <v>0</v>
          </cell>
          <cell r="AJ409">
            <v>25586.400000000001</v>
          </cell>
          <cell r="AK409">
            <v>1019.36</v>
          </cell>
          <cell r="AL409">
            <v>0</v>
          </cell>
          <cell r="AM409">
            <v>2884.48</v>
          </cell>
          <cell r="AN409">
            <v>9168</v>
          </cell>
          <cell r="AO409">
            <v>1999.12</v>
          </cell>
          <cell r="AP409">
            <v>1807.52</v>
          </cell>
          <cell r="AQ409">
            <v>13345.52</v>
          </cell>
          <cell r="AR409">
            <v>946.24</v>
          </cell>
          <cell r="AS409">
            <v>84627.9</v>
          </cell>
          <cell r="AT409">
            <v>1611.2</v>
          </cell>
          <cell r="AU409">
            <v>3322009.16</v>
          </cell>
          <cell r="AV409">
            <v>28692.16</v>
          </cell>
          <cell r="AW409">
            <v>0</v>
          </cell>
          <cell r="AX409">
            <v>7177.6</v>
          </cell>
          <cell r="AY409">
            <v>3219.36</v>
          </cell>
          <cell r="AZ409">
            <v>0</v>
          </cell>
          <cell r="BA409">
            <v>1827.52</v>
          </cell>
          <cell r="BB409">
            <v>2649154.15</v>
          </cell>
          <cell r="BC409">
            <v>0</v>
          </cell>
          <cell r="BD409">
            <v>692778.18</v>
          </cell>
          <cell r="BE409">
            <v>0</v>
          </cell>
          <cell r="BF409">
            <v>0</v>
          </cell>
          <cell r="BG409">
            <v>523011.58</v>
          </cell>
          <cell r="BH409">
            <v>763345.9</v>
          </cell>
          <cell r="BI409">
            <v>1320375.25</v>
          </cell>
          <cell r="BJ409">
            <v>133926.29999999999</v>
          </cell>
          <cell r="BK409">
            <v>22868.2</v>
          </cell>
          <cell r="BL409">
            <v>0</v>
          </cell>
          <cell r="BM409">
            <v>182489.66</v>
          </cell>
          <cell r="BN409">
            <v>454624.24</v>
          </cell>
          <cell r="BO409">
            <v>34529.65</v>
          </cell>
          <cell r="BP409">
            <v>174566.7</v>
          </cell>
          <cell r="BQ409">
            <v>8108.1</v>
          </cell>
          <cell r="BR409">
            <v>1450576.85</v>
          </cell>
          <cell r="BS409">
            <v>18080.400000000001</v>
          </cell>
          <cell r="BT409">
            <v>0</v>
          </cell>
          <cell r="BU409">
            <v>1080.1600000000001</v>
          </cell>
          <cell r="BV409">
            <v>4551.2</v>
          </cell>
          <cell r="BW409">
            <v>5229.5600000000004</v>
          </cell>
          <cell r="BX409">
            <v>3299.44</v>
          </cell>
          <cell r="BY409">
            <v>880547.8</v>
          </cell>
          <cell r="BZ409">
            <v>4954.5600000000004</v>
          </cell>
          <cell r="CA409">
            <v>8964.08</v>
          </cell>
          <cell r="CB409">
            <v>0</v>
          </cell>
        </row>
        <row r="410"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3739276.33</v>
          </cell>
          <cell r="O410">
            <v>0</v>
          </cell>
          <cell r="P410">
            <v>0</v>
          </cell>
          <cell r="Q410">
            <v>0</v>
          </cell>
          <cell r="R410">
            <v>69757.23</v>
          </cell>
          <cell r="S410">
            <v>7118.66</v>
          </cell>
          <cell r="T410">
            <v>75467.34</v>
          </cell>
          <cell r="U410">
            <v>10158.15</v>
          </cell>
          <cell r="V410">
            <v>0</v>
          </cell>
          <cell r="W410">
            <v>0</v>
          </cell>
          <cell r="X410">
            <v>0</v>
          </cell>
          <cell r="Y410">
            <v>6661.85</v>
          </cell>
          <cell r="Z410">
            <v>0</v>
          </cell>
          <cell r="AA410">
            <v>181954.83</v>
          </cell>
          <cell r="AB410">
            <v>3501.76</v>
          </cell>
          <cell r="AC410">
            <v>0</v>
          </cell>
          <cell r="AD410">
            <v>111184.24</v>
          </cell>
          <cell r="AE410">
            <v>0</v>
          </cell>
          <cell r="AF410">
            <v>609.33000000000004</v>
          </cell>
          <cell r="AG410">
            <v>0</v>
          </cell>
          <cell r="AH410">
            <v>0</v>
          </cell>
          <cell r="AI410">
            <v>564695.52</v>
          </cell>
          <cell r="AJ410">
            <v>14994.42</v>
          </cell>
          <cell r="AK410">
            <v>9126.2099999999991</v>
          </cell>
          <cell r="AL410">
            <v>2849.82</v>
          </cell>
          <cell r="AM410">
            <v>14543.84</v>
          </cell>
          <cell r="AN410">
            <v>4576.1099999999997</v>
          </cell>
          <cell r="AO410">
            <v>44727.51</v>
          </cell>
          <cell r="AP410">
            <v>2241.4499999999998</v>
          </cell>
          <cell r="AQ410">
            <v>1987.62</v>
          </cell>
          <cell r="AR410">
            <v>2154.96</v>
          </cell>
          <cell r="AS410">
            <v>0</v>
          </cell>
          <cell r="AT410">
            <v>2927.07</v>
          </cell>
          <cell r="AU410">
            <v>186373.28</v>
          </cell>
          <cell r="AV410">
            <v>0</v>
          </cell>
          <cell r="AW410">
            <v>5680.98</v>
          </cell>
          <cell r="AX410">
            <v>22127.7</v>
          </cell>
          <cell r="AY410">
            <v>6063.78</v>
          </cell>
          <cell r="AZ410">
            <v>1936.53</v>
          </cell>
          <cell r="BA410">
            <v>1575.06</v>
          </cell>
          <cell r="BB410">
            <v>0</v>
          </cell>
          <cell r="BC410">
            <v>0</v>
          </cell>
          <cell r="BD410">
            <v>122955.06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905380.96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329582.46000000002</v>
          </cell>
          <cell r="BU410">
            <v>18258.47</v>
          </cell>
          <cell r="BV410">
            <v>4437.63</v>
          </cell>
          <cell r="BW410">
            <v>30305.95</v>
          </cell>
          <cell r="BX410">
            <v>3782.73</v>
          </cell>
          <cell r="BY410">
            <v>281787.36</v>
          </cell>
          <cell r="BZ410">
            <v>22163.4</v>
          </cell>
          <cell r="CA410">
            <v>2613.15</v>
          </cell>
          <cell r="CB410">
            <v>6450.49</v>
          </cell>
        </row>
        <row r="411"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  <cell r="BA411">
            <v>0</v>
          </cell>
          <cell r="BB411">
            <v>0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B411">
            <v>0</v>
          </cell>
        </row>
        <row r="413">
          <cell r="H413">
            <v>0</v>
          </cell>
          <cell r="I413">
            <v>0</v>
          </cell>
          <cell r="J413">
            <v>235.39</v>
          </cell>
          <cell r="K413">
            <v>0</v>
          </cell>
          <cell r="L413">
            <v>0</v>
          </cell>
          <cell r="M413">
            <v>0</v>
          </cell>
          <cell r="N413">
            <v>800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44000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1464263.7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346.1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  <cell r="BA413">
            <v>0</v>
          </cell>
          <cell r="BB413">
            <v>0</v>
          </cell>
          <cell r="BC413">
            <v>0</v>
          </cell>
          <cell r="BD413">
            <v>1600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13543.15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B413">
            <v>0</v>
          </cell>
        </row>
        <row r="414">
          <cell r="H414">
            <v>0</v>
          </cell>
          <cell r="I414">
            <v>70845.94</v>
          </cell>
          <cell r="J414">
            <v>0</v>
          </cell>
          <cell r="K414">
            <v>9250</v>
          </cell>
          <cell r="L414">
            <v>6300</v>
          </cell>
          <cell r="M414">
            <v>0</v>
          </cell>
          <cell r="N414">
            <v>0</v>
          </cell>
          <cell r="O414">
            <v>0</v>
          </cell>
          <cell r="P414">
            <v>53400</v>
          </cell>
          <cell r="Q414">
            <v>72499.899999999994</v>
          </cell>
          <cell r="R414">
            <v>0</v>
          </cell>
          <cell r="S414">
            <v>34000</v>
          </cell>
          <cell r="T414">
            <v>0</v>
          </cell>
          <cell r="U414">
            <v>59566</v>
          </cell>
          <cell r="V414">
            <v>0</v>
          </cell>
          <cell r="W414">
            <v>168962.09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91450</v>
          </cell>
          <cell r="AE414">
            <v>0</v>
          </cell>
          <cell r="AF414">
            <v>173577</v>
          </cell>
          <cell r="AG414">
            <v>35400</v>
          </cell>
          <cell r="AH414">
            <v>0</v>
          </cell>
          <cell r="AI414">
            <v>3600</v>
          </cell>
          <cell r="AJ414">
            <v>0</v>
          </cell>
          <cell r="AK414">
            <v>0</v>
          </cell>
          <cell r="AL414">
            <v>122610</v>
          </cell>
          <cell r="AM414">
            <v>0</v>
          </cell>
          <cell r="AN414">
            <v>85400</v>
          </cell>
          <cell r="AO414">
            <v>125980</v>
          </cell>
          <cell r="AP414">
            <v>90500</v>
          </cell>
          <cell r="AQ414">
            <v>0</v>
          </cell>
          <cell r="AR414">
            <v>81140</v>
          </cell>
          <cell r="AS414">
            <v>46705</v>
          </cell>
          <cell r="AT414">
            <v>67036</v>
          </cell>
          <cell r="AU414">
            <v>1207538.1000000001</v>
          </cell>
          <cell r="AV414">
            <v>0</v>
          </cell>
          <cell r="AW414">
            <v>0</v>
          </cell>
          <cell r="AX414">
            <v>0</v>
          </cell>
          <cell r="AY414">
            <v>94740</v>
          </cell>
          <cell r="AZ414">
            <v>0</v>
          </cell>
          <cell r="BA414">
            <v>0</v>
          </cell>
          <cell r="BB414">
            <v>181265</v>
          </cell>
          <cell r="BC414">
            <v>389230</v>
          </cell>
          <cell r="BD414">
            <v>0</v>
          </cell>
          <cell r="BE414">
            <v>383404.49</v>
          </cell>
          <cell r="BF414">
            <v>1890</v>
          </cell>
          <cell r="BG414">
            <v>0</v>
          </cell>
          <cell r="BH414">
            <v>384739</v>
          </cell>
          <cell r="BI414">
            <v>0</v>
          </cell>
          <cell r="BJ414">
            <v>38780</v>
          </cell>
          <cell r="BK414">
            <v>0</v>
          </cell>
          <cell r="BL414">
            <v>0</v>
          </cell>
          <cell r="BM414">
            <v>144720</v>
          </cell>
          <cell r="BN414">
            <v>315331</v>
          </cell>
          <cell r="BO414">
            <v>1458487.33</v>
          </cell>
          <cell r="BP414">
            <v>401955</v>
          </cell>
          <cell r="BQ414">
            <v>1053789.5</v>
          </cell>
          <cell r="BR414">
            <v>547746</v>
          </cell>
          <cell r="BS414">
            <v>247000</v>
          </cell>
          <cell r="BT414">
            <v>96722.6</v>
          </cell>
          <cell r="BU414">
            <v>508453.25</v>
          </cell>
          <cell r="BV414">
            <v>48200</v>
          </cell>
          <cell r="BW414">
            <v>0</v>
          </cell>
          <cell r="BX414">
            <v>827303</v>
          </cell>
          <cell r="BY414">
            <v>80408.5</v>
          </cell>
          <cell r="BZ414">
            <v>0</v>
          </cell>
          <cell r="CA414">
            <v>26300</v>
          </cell>
          <cell r="CB414">
            <v>102100</v>
          </cell>
        </row>
        <row r="415">
          <cell r="H415">
            <v>0</v>
          </cell>
          <cell r="I415">
            <v>0</v>
          </cell>
          <cell r="J415">
            <v>10810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1169260.8</v>
          </cell>
          <cell r="R415">
            <v>249870</v>
          </cell>
          <cell r="S415">
            <v>655684.13</v>
          </cell>
          <cell r="T415">
            <v>0</v>
          </cell>
          <cell r="U415">
            <v>903809.92</v>
          </cell>
          <cell r="V415">
            <v>0</v>
          </cell>
          <cell r="W415">
            <v>31219.919999999998</v>
          </cell>
          <cell r="X415">
            <v>352625</v>
          </cell>
          <cell r="Y415">
            <v>218001.8</v>
          </cell>
          <cell r="Z415">
            <v>18630</v>
          </cell>
          <cell r="AA415">
            <v>56210</v>
          </cell>
          <cell r="AB415">
            <v>83910</v>
          </cell>
          <cell r="AC415">
            <v>128060</v>
          </cell>
          <cell r="AD415">
            <v>7440</v>
          </cell>
          <cell r="AE415">
            <v>0</v>
          </cell>
          <cell r="AF415">
            <v>0</v>
          </cell>
          <cell r="AG415">
            <v>109044.36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46640</v>
          </cell>
          <cell r="AM415">
            <v>332533.34000000003</v>
          </cell>
          <cell r="AN415">
            <v>226163.5</v>
          </cell>
          <cell r="AO415">
            <v>0</v>
          </cell>
          <cell r="AP415">
            <v>139470</v>
          </cell>
          <cell r="AQ415">
            <v>226400</v>
          </cell>
          <cell r="AR415">
            <v>119570</v>
          </cell>
          <cell r="AS415">
            <v>71000</v>
          </cell>
          <cell r="AT415">
            <v>72000</v>
          </cell>
          <cell r="AU415">
            <v>30350</v>
          </cell>
          <cell r="AV415">
            <v>0</v>
          </cell>
          <cell r="AW415">
            <v>38036</v>
          </cell>
          <cell r="AX415">
            <v>154000</v>
          </cell>
          <cell r="AY415">
            <v>5000</v>
          </cell>
          <cell r="AZ415">
            <v>53375</v>
          </cell>
          <cell r="BA415">
            <v>81765.119999999995</v>
          </cell>
          <cell r="BB415">
            <v>0</v>
          </cell>
          <cell r="BC415">
            <v>170194.39</v>
          </cell>
          <cell r="BD415">
            <v>173870.94</v>
          </cell>
          <cell r="BE415">
            <v>0</v>
          </cell>
          <cell r="BF415">
            <v>0</v>
          </cell>
          <cell r="BG415">
            <v>47354.559999999998</v>
          </cell>
          <cell r="BH415">
            <v>412240.72</v>
          </cell>
          <cell r="BI415">
            <v>304476.93</v>
          </cell>
          <cell r="BJ415">
            <v>199030</v>
          </cell>
          <cell r="BK415">
            <v>16139.1</v>
          </cell>
          <cell r="BL415">
            <v>0</v>
          </cell>
          <cell r="BM415">
            <v>0</v>
          </cell>
          <cell r="BN415">
            <v>56514</v>
          </cell>
          <cell r="BO415">
            <v>18620</v>
          </cell>
          <cell r="BP415">
            <v>28020</v>
          </cell>
          <cell r="BQ415">
            <v>76960</v>
          </cell>
          <cell r="BR415">
            <v>7940</v>
          </cell>
          <cell r="BS415">
            <v>69250</v>
          </cell>
          <cell r="BT415">
            <v>0</v>
          </cell>
          <cell r="BU415">
            <v>27900</v>
          </cell>
          <cell r="BV415">
            <v>108705.4</v>
          </cell>
          <cell r="BW415">
            <v>213600</v>
          </cell>
          <cell r="BX415">
            <v>217325</v>
          </cell>
          <cell r="BY415">
            <v>0</v>
          </cell>
          <cell r="BZ415">
            <v>105038</v>
          </cell>
          <cell r="CA415">
            <v>64937.65</v>
          </cell>
          <cell r="CB415">
            <v>80065</v>
          </cell>
        </row>
        <row r="416">
          <cell r="H416">
            <v>2049693.5</v>
          </cell>
          <cell r="I416">
            <v>1365098.44</v>
          </cell>
          <cell r="J416">
            <v>131387</v>
          </cell>
          <cell r="K416">
            <v>101175</v>
          </cell>
          <cell r="L416">
            <v>248950</v>
          </cell>
          <cell r="M416">
            <v>58700</v>
          </cell>
          <cell r="N416">
            <v>1097632</v>
          </cell>
          <cell r="O416">
            <v>109200</v>
          </cell>
          <cell r="P416">
            <v>18475</v>
          </cell>
          <cell r="Q416">
            <v>265320</v>
          </cell>
          <cell r="R416">
            <v>231977</v>
          </cell>
          <cell r="S416">
            <v>111732</v>
          </cell>
          <cell r="T416">
            <v>189426</v>
          </cell>
          <cell r="U416">
            <v>1344200.53</v>
          </cell>
          <cell r="V416">
            <v>19385</v>
          </cell>
          <cell r="W416">
            <v>121781</v>
          </cell>
          <cell r="X416">
            <v>682933</v>
          </cell>
          <cell r="Y416">
            <v>38300</v>
          </cell>
          <cell r="Z416">
            <v>12003432.029999999</v>
          </cell>
          <cell r="AA416">
            <v>339324.1</v>
          </cell>
          <cell r="AB416">
            <v>123135</v>
          </cell>
          <cell r="AC416">
            <v>710116.5</v>
          </cell>
          <cell r="AD416">
            <v>315817.15999999997</v>
          </cell>
          <cell r="AE416">
            <v>1382464.3</v>
          </cell>
          <cell r="AF416">
            <v>273385</v>
          </cell>
          <cell r="AG416">
            <v>494454.17</v>
          </cell>
          <cell r="AH416">
            <v>0</v>
          </cell>
          <cell r="AI416">
            <v>92412.5</v>
          </cell>
          <cell r="AJ416">
            <v>0</v>
          </cell>
          <cell r="AK416">
            <v>245658</v>
          </cell>
          <cell r="AL416">
            <v>87355</v>
          </cell>
          <cell r="AM416">
            <v>136000</v>
          </cell>
          <cell r="AN416">
            <v>0</v>
          </cell>
          <cell r="AO416">
            <v>0</v>
          </cell>
          <cell r="AP416">
            <v>408755</v>
          </cell>
          <cell r="AQ416">
            <v>193300</v>
          </cell>
          <cell r="AR416">
            <v>39497</v>
          </cell>
          <cell r="AS416">
            <v>380834</v>
          </cell>
          <cell r="AT416">
            <v>0</v>
          </cell>
          <cell r="AU416">
            <v>1541138</v>
          </cell>
          <cell r="AV416">
            <v>73000</v>
          </cell>
          <cell r="AW416">
            <v>315112</v>
          </cell>
          <cell r="AX416">
            <v>579531</v>
          </cell>
          <cell r="AY416">
            <v>90660</v>
          </cell>
          <cell r="AZ416">
            <v>53621</v>
          </cell>
          <cell r="BA416">
            <v>224700</v>
          </cell>
          <cell r="BB416">
            <v>1280117</v>
          </cell>
          <cell r="BC416">
            <v>80941</v>
          </cell>
          <cell r="BD416">
            <v>809015</v>
          </cell>
          <cell r="BE416">
            <v>794395.5</v>
          </cell>
          <cell r="BF416">
            <v>58600</v>
          </cell>
          <cell r="BG416">
            <v>565313.05000000005</v>
          </cell>
          <cell r="BH416">
            <v>125656</v>
          </cell>
          <cell r="BI416">
            <v>458524.25</v>
          </cell>
          <cell r="BJ416">
            <v>258429</v>
          </cell>
          <cell r="BK416">
            <v>191497.3</v>
          </cell>
          <cell r="BL416">
            <v>112846.6</v>
          </cell>
          <cell r="BM416">
            <v>2411168.7799999998</v>
          </cell>
          <cell r="BN416">
            <v>30600</v>
          </cell>
          <cell r="BO416">
            <v>25266.2</v>
          </cell>
          <cell r="BP416">
            <v>0</v>
          </cell>
          <cell r="BQ416">
            <v>0</v>
          </cell>
          <cell r="BR416">
            <v>437691.17</v>
          </cell>
          <cell r="BS416">
            <v>0</v>
          </cell>
          <cell r="BT416">
            <v>3309203.6</v>
          </cell>
          <cell r="BU416">
            <v>0</v>
          </cell>
          <cell r="BV416">
            <v>87583.6</v>
          </cell>
          <cell r="BW416">
            <v>767583.5</v>
          </cell>
          <cell r="BX416">
            <v>602463</v>
          </cell>
          <cell r="BY416">
            <v>127310</v>
          </cell>
          <cell r="BZ416">
            <v>573790</v>
          </cell>
          <cell r="CA416">
            <v>342467</v>
          </cell>
          <cell r="CB416">
            <v>537597</v>
          </cell>
        </row>
        <row r="417">
          <cell r="H417">
            <v>20370810</v>
          </cell>
          <cell r="I417">
            <v>3274586.75</v>
          </cell>
          <cell r="J417">
            <v>10968539.85</v>
          </cell>
          <cell r="K417">
            <v>10302254.5</v>
          </cell>
          <cell r="L417">
            <v>10773466.390000001</v>
          </cell>
          <cell r="M417">
            <v>6955570.25</v>
          </cell>
          <cell r="N417">
            <v>1023220.65</v>
          </cell>
          <cell r="O417">
            <v>11193586.9</v>
          </cell>
          <cell r="P417">
            <v>372754.75</v>
          </cell>
          <cell r="Q417">
            <v>11144551.470000001</v>
          </cell>
          <cell r="R417">
            <v>3085521</v>
          </cell>
          <cell r="S417">
            <v>11116794.699999999</v>
          </cell>
          <cell r="T417">
            <v>13376904</v>
          </cell>
          <cell r="U417">
            <v>5213201.75</v>
          </cell>
          <cell r="V417">
            <v>181216.35</v>
          </cell>
          <cell r="W417">
            <v>5975078.25</v>
          </cell>
          <cell r="X417">
            <v>5656033.0999999996</v>
          </cell>
          <cell r="Y417">
            <v>2357349.1</v>
          </cell>
          <cell r="Z417">
            <v>456731.25</v>
          </cell>
          <cell r="AA417">
            <v>3258860.12</v>
          </cell>
          <cell r="AB417">
            <v>6027130.5</v>
          </cell>
          <cell r="AC417">
            <v>5136856.67</v>
          </cell>
          <cell r="AD417">
            <v>6737152.6600000001</v>
          </cell>
          <cell r="AE417">
            <v>8782093.1500000004</v>
          </cell>
          <cell r="AF417">
            <v>3464207.75</v>
          </cell>
          <cell r="AG417">
            <v>0</v>
          </cell>
          <cell r="AH417">
            <v>4161819.2</v>
          </cell>
          <cell r="AI417">
            <v>686574.5</v>
          </cell>
          <cell r="AJ417">
            <v>25466967</v>
          </cell>
          <cell r="AK417">
            <v>17749452</v>
          </cell>
          <cell r="AL417">
            <v>9104426</v>
          </cell>
          <cell r="AM417">
            <v>12118936</v>
          </cell>
          <cell r="AN417">
            <v>14710207.75</v>
          </cell>
          <cell r="AO417">
            <v>14394250</v>
          </cell>
          <cell r="AP417">
            <v>13565481</v>
          </cell>
          <cell r="AQ417">
            <v>20866585.5</v>
          </cell>
          <cell r="AR417">
            <v>17395992.5</v>
          </cell>
          <cell r="AS417">
            <v>16656809</v>
          </cell>
          <cell r="AT417">
            <v>15187143</v>
          </cell>
          <cell r="AU417">
            <v>5075119.8</v>
          </cell>
          <cell r="AV417">
            <v>6061765.29</v>
          </cell>
          <cell r="AW417">
            <v>16156915.369999999</v>
          </cell>
          <cell r="AX417">
            <v>8064788.2300000004</v>
          </cell>
          <cell r="AY417">
            <v>6880780.1399999997</v>
          </cell>
          <cell r="AZ417">
            <v>682231.75</v>
          </cell>
          <cell r="BA417">
            <v>2139217.75</v>
          </cell>
          <cell r="BB417">
            <v>2876617.33</v>
          </cell>
          <cell r="BC417">
            <v>4295487.45</v>
          </cell>
          <cell r="BD417">
            <v>8321730.5</v>
          </cell>
          <cell r="BE417">
            <v>9052422.75</v>
          </cell>
          <cell r="BF417">
            <v>7594413.25</v>
          </cell>
          <cell r="BG417">
            <v>371151.25</v>
          </cell>
          <cell r="BH417">
            <v>11207206.890000001</v>
          </cell>
          <cell r="BI417">
            <v>4879691.75</v>
          </cell>
          <cell r="BJ417">
            <v>3231334.8</v>
          </cell>
          <cell r="BK417">
            <v>2290506</v>
          </cell>
          <cell r="BL417">
            <v>2649627</v>
          </cell>
          <cell r="BM417">
            <v>260641</v>
          </cell>
          <cell r="BN417">
            <v>10596487.949999999</v>
          </cell>
          <cell r="BO417">
            <v>4852247</v>
          </cell>
          <cell r="BP417">
            <v>9733835.0199999996</v>
          </cell>
          <cell r="BQ417">
            <v>14258568.050000001</v>
          </cell>
          <cell r="BR417">
            <v>19198917.399999999</v>
          </cell>
          <cell r="BS417">
            <v>5229132.3</v>
          </cell>
          <cell r="BT417">
            <v>1799225.75</v>
          </cell>
          <cell r="BU417">
            <v>3949049.15</v>
          </cell>
          <cell r="BV417">
            <v>7028777.5</v>
          </cell>
          <cell r="BW417">
            <v>4965469</v>
          </cell>
          <cell r="BX417">
            <v>17026412.5</v>
          </cell>
          <cell r="BY417">
            <v>5949245.25</v>
          </cell>
          <cell r="BZ417">
            <v>5462648.5999999996</v>
          </cell>
          <cell r="CA417">
            <v>1463072.15</v>
          </cell>
          <cell r="CB417">
            <v>2376625.5</v>
          </cell>
        </row>
        <row r="418">
          <cell r="H418">
            <v>26887796.239999998</v>
          </cell>
          <cell r="I418">
            <v>3469749.25</v>
          </cell>
          <cell r="J418">
            <v>7030160</v>
          </cell>
          <cell r="K418">
            <v>7456211.0599999996</v>
          </cell>
          <cell r="L418">
            <v>5848236.25</v>
          </cell>
          <cell r="M418">
            <v>3212597</v>
          </cell>
          <cell r="N418">
            <v>2040858.25</v>
          </cell>
          <cell r="O418">
            <v>2660040.9500000002</v>
          </cell>
          <cell r="P418">
            <v>384311</v>
          </cell>
          <cell r="Q418">
            <v>14216240.85</v>
          </cell>
          <cell r="R418">
            <v>635262</v>
          </cell>
          <cell r="S418">
            <v>1349014.25</v>
          </cell>
          <cell r="T418">
            <v>1728333.75</v>
          </cell>
          <cell r="U418">
            <v>4867339.83</v>
          </cell>
          <cell r="V418">
            <v>412317.5</v>
          </cell>
          <cell r="W418">
            <v>3470729.05</v>
          </cell>
          <cell r="X418">
            <v>522490</v>
          </cell>
          <cell r="Y418">
            <v>405685.25</v>
          </cell>
          <cell r="Z418">
            <v>0</v>
          </cell>
          <cell r="AA418">
            <v>287748</v>
          </cell>
          <cell r="AB418">
            <v>0</v>
          </cell>
          <cell r="AC418">
            <v>7960</v>
          </cell>
          <cell r="AD418">
            <v>0</v>
          </cell>
          <cell r="AE418">
            <v>0</v>
          </cell>
          <cell r="AF418">
            <v>796412.53</v>
          </cell>
          <cell r="AG418">
            <v>0</v>
          </cell>
          <cell r="AH418">
            <v>0</v>
          </cell>
          <cell r="AI418">
            <v>3469302.15</v>
          </cell>
          <cell r="AJ418">
            <v>888344.25</v>
          </cell>
          <cell r="AK418">
            <v>0</v>
          </cell>
          <cell r="AL418">
            <v>323491.75</v>
          </cell>
          <cell r="AM418">
            <v>0</v>
          </cell>
          <cell r="AN418">
            <v>259191</v>
          </cell>
          <cell r="AO418">
            <v>0</v>
          </cell>
          <cell r="AP418">
            <v>417912.25</v>
          </cell>
          <cell r="AQ418">
            <v>555902.25</v>
          </cell>
          <cell r="AR418">
            <v>526587.5</v>
          </cell>
          <cell r="AS418">
            <v>636500.5</v>
          </cell>
          <cell r="AT418">
            <v>317181.25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665925.25</v>
          </cell>
          <cell r="AZ418">
            <v>0</v>
          </cell>
          <cell r="BA418">
            <v>0</v>
          </cell>
          <cell r="BB418">
            <v>6398184.4000000004</v>
          </cell>
          <cell r="BC418">
            <v>339705.56</v>
          </cell>
          <cell r="BD418">
            <v>830269</v>
          </cell>
          <cell r="BE418">
            <v>3250337</v>
          </cell>
          <cell r="BF418">
            <v>0</v>
          </cell>
          <cell r="BG418">
            <v>2004848.25</v>
          </cell>
          <cell r="BH418">
            <v>0</v>
          </cell>
          <cell r="BI418">
            <v>1434305.4</v>
          </cell>
          <cell r="BJ418">
            <v>680511.75</v>
          </cell>
          <cell r="BK418">
            <v>0</v>
          </cell>
          <cell r="BL418">
            <v>181794.75</v>
          </cell>
          <cell r="BM418">
            <v>5000319.8499999996</v>
          </cell>
          <cell r="BN418">
            <v>0</v>
          </cell>
          <cell r="BO418">
            <v>532160.63</v>
          </cell>
          <cell r="BP418">
            <v>166050</v>
          </cell>
          <cell r="BQ418">
            <v>2176531.25</v>
          </cell>
          <cell r="BR418">
            <v>0</v>
          </cell>
          <cell r="BS418">
            <v>201111</v>
          </cell>
          <cell r="BT418">
            <v>5079902</v>
          </cell>
          <cell r="BU418">
            <v>5590.75</v>
          </cell>
          <cell r="BV418">
            <v>7191.19</v>
          </cell>
          <cell r="BW418">
            <v>591360.5</v>
          </cell>
          <cell r="BX418">
            <v>3426090</v>
          </cell>
          <cell r="BY418">
            <v>10263.5</v>
          </cell>
          <cell r="BZ418">
            <v>2524</v>
          </cell>
          <cell r="CA418">
            <v>2068.5</v>
          </cell>
          <cell r="CB418">
            <v>1537.5</v>
          </cell>
        </row>
        <row r="419">
          <cell r="H419">
            <v>0</v>
          </cell>
          <cell r="I419">
            <v>39522.71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46394.8</v>
          </cell>
          <cell r="AA419">
            <v>39954.68</v>
          </cell>
          <cell r="AB419">
            <v>0</v>
          </cell>
          <cell r="AC419">
            <v>0</v>
          </cell>
          <cell r="AD419">
            <v>50</v>
          </cell>
          <cell r="AE419">
            <v>0</v>
          </cell>
          <cell r="AF419">
            <v>49639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  <cell r="AQ419">
            <v>0</v>
          </cell>
          <cell r="AR419">
            <v>0</v>
          </cell>
          <cell r="AS419">
            <v>0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63497.15</v>
          </cell>
          <cell r="AZ419">
            <v>26022</v>
          </cell>
          <cell r="BA419">
            <v>0</v>
          </cell>
          <cell r="BB419">
            <v>0</v>
          </cell>
          <cell r="BC419">
            <v>594140</v>
          </cell>
          <cell r="BD419">
            <v>0</v>
          </cell>
          <cell r="BE419">
            <v>250</v>
          </cell>
          <cell r="BF419">
            <v>711598</v>
          </cell>
          <cell r="BG419">
            <v>0</v>
          </cell>
          <cell r="BH419">
            <v>95430</v>
          </cell>
          <cell r="BI419">
            <v>30400</v>
          </cell>
          <cell r="BJ419">
            <v>1065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540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64115.79</v>
          </cell>
          <cell r="CB419">
            <v>0</v>
          </cell>
        </row>
        <row r="420"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1767300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1045800</v>
          </cell>
          <cell r="AO420">
            <v>0</v>
          </cell>
          <cell r="AP420">
            <v>0</v>
          </cell>
          <cell r="AQ420">
            <v>0</v>
          </cell>
          <cell r="AR420">
            <v>0</v>
          </cell>
          <cell r="AS420">
            <v>0</v>
          </cell>
          <cell r="AT420">
            <v>0</v>
          </cell>
          <cell r="AU420">
            <v>664970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</v>
          </cell>
          <cell r="BA420">
            <v>0</v>
          </cell>
          <cell r="BB420">
            <v>0</v>
          </cell>
          <cell r="BC420">
            <v>111384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21230</v>
          </cell>
          <cell r="BO420">
            <v>0</v>
          </cell>
          <cell r="BP420">
            <v>0</v>
          </cell>
          <cell r="BQ420">
            <v>0</v>
          </cell>
          <cell r="BR420">
            <v>219772</v>
          </cell>
          <cell r="BS420">
            <v>375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B420">
            <v>0</v>
          </cell>
        </row>
        <row r="421"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</row>
        <row r="422">
          <cell r="H422">
            <v>0</v>
          </cell>
          <cell r="I422">
            <v>0</v>
          </cell>
          <cell r="J422">
            <v>2419.5</v>
          </cell>
          <cell r="K422">
            <v>0</v>
          </cell>
          <cell r="L422">
            <v>0</v>
          </cell>
          <cell r="M422">
            <v>0</v>
          </cell>
          <cell r="N422">
            <v>670</v>
          </cell>
          <cell r="O422">
            <v>0</v>
          </cell>
          <cell r="P422">
            <v>0</v>
          </cell>
          <cell r="Q422">
            <v>17088.5</v>
          </cell>
          <cell r="R422">
            <v>7107.5</v>
          </cell>
          <cell r="S422">
            <v>0</v>
          </cell>
          <cell r="T422">
            <v>7625</v>
          </cell>
          <cell r="U422">
            <v>3720</v>
          </cell>
          <cell r="V422">
            <v>0</v>
          </cell>
          <cell r="W422">
            <v>0</v>
          </cell>
          <cell r="X422">
            <v>1958</v>
          </cell>
          <cell r="Y422">
            <v>0</v>
          </cell>
          <cell r="Z422">
            <v>2235</v>
          </cell>
          <cell r="AA422">
            <v>2349.5</v>
          </cell>
          <cell r="AB422">
            <v>1264.5</v>
          </cell>
          <cell r="AC422">
            <v>2095</v>
          </cell>
          <cell r="AD422">
            <v>6123.5</v>
          </cell>
          <cell r="AE422">
            <v>2273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184962.5</v>
          </cell>
          <cell r="AV422">
            <v>506247.5</v>
          </cell>
          <cell r="AW422">
            <v>12386.5</v>
          </cell>
          <cell r="AX422">
            <v>88458.7</v>
          </cell>
          <cell r="AY422">
            <v>46281.5</v>
          </cell>
          <cell r="AZ422">
            <v>3877</v>
          </cell>
          <cell r="BA422">
            <v>28036.75</v>
          </cell>
          <cell r="BB422">
            <v>2195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350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5497</v>
          </cell>
          <cell r="BW422">
            <v>35852.75</v>
          </cell>
          <cell r="BX422">
            <v>0</v>
          </cell>
          <cell r="BY422">
            <v>5071.25</v>
          </cell>
          <cell r="BZ422">
            <v>0</v>
          </cell>
          <cell r="CA422">
            <v>0</v>
          </cell>
          <cell r="CB422">
            <v>1075</v>
          </cell>
        </row>
        <row r="423">
          <cell r="H423">
            <v>0</v>
          </cell>
          <cell r="I423">
            <v>671875</v>
          </cell>
          <cell r="J423">
            <v>6454625</v>
          </cell>
          <cell r="K423">
            <v>0</v>
          </cell>
          <cell r="L423">
            <v>731065</v>
          </cell>
          <cell r="M423">
            <v>1435187.5</v>
          </cell>
          <cell r="N423">
            <v>0</v>
          </cell>
          <cell r="O423">
            <v>0</v>
          </cell>
          <cell r="P423">
            <v>1837500</v>
          </cell>
          <cell r="Q423">
            <v>66329751.740000002</v>
          </cell>
          <cell r="R423">
            <v>2586625</v>
          </cell>
          <cell r="S423">
            <v>844875</v>
          </cell>
          <cell r="T423">
            <v>0</v>
          </cell>
          <cell r="U423">
            <v>6435242</v>
          </cell>
          <cell r="V423">
            <v>0</v>
          </cell>
          <cell r="W423">
            <v>0</v>
          </cell>
          <cell r="X423">
            <v>0</v>
          </cell>
          <cell r="Y423">
            <v>1098375</v>
          </cell>
          <cell r="Z423">
            <v>0</v>
          </cell>
          <cell r="AA423">
            <v>6182963.2000000002</v>
          </cell>
          <cell r="AB423">
            <v>337000</v>
          </cell>
          <cell r="AC423">
            <v>0</v>
          </cell>
          <cell r="AD423">
            <v>214812.5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199500</v>
          </cell>
          <cell r="AO423">
            <v>0</v>
          </cell>
          <cell r="AP423">
            <v>0</v>
          </cell>
          <cell r="AQ423">
            <v>933250</v>
          </cell>
          <cell r="AR423">
            <v>110500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A423">
            <v>0</v>
          </cell>
          <cell r="BB423">
            <v>0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187500</v>
          </cell>
          <cell r="BV423">
            <v>230375</v>
          </cell>
          <cell r="BW423">
            <v>266250</v>
          </cell>
          <cell r="BX423">
            <v>50500</v>
          </cell>
          <cell r="BY423">
            <v>0</v>
          </cell>
          <cell r="BZ423">
            <v>33000</v>
          </cell>
          <cell r="CA423">
            <v>0</v>
          </cell>
          <cell r="CB423">
            <v>403875</v>
          </cell>
        </row>
        <row r="424">
          <cell r="H424">
            <v>600000</v>
          </cell>
          <cell r="I424">
            <v>0</v>
          </cell>
          <cell r="J424">
            <v>12669278.98</v>
          </cell>
          <cell r="K424">
            <v>0</v>
          </cell>
          <cell r="L424">
            <v>0</v>
          </cell>
          <cell r="M424">
            <v>0</v>
          </cell>
          <cell r="N424">
            <v>16170000</v>
          </cell>
          <cell r="O424">
            <v>0</v>
          </cell>
          <cell r="P424">
            <v>270000</v>
          </cell>
          <cell r="Q424">
            <v>0</v>
          </cell>
          <cell r="R424">
            <v>0</v>
          </cell>
          <cell r="S424">
            <v>1380000</v>
          </cell>
          <cell r="T424">
            <v>0</v>
          </cell>
          <cell r="U424">
            <v>1637845.25</v>
          </cell>
          <cell r="V424">
            <v>0</v>
          </cell>
          <cell r="W424">
            <v>1520700</v>
          </cell>
          <cell r="X424">
            <v>0</v>
          </cell>
          <cell r="Y424">
            <v>0</v>
          </cell>
          <cell r="Z424">
            <v>194641.75</v>
          </cell>
          <cell r="AA424">
            <v>334200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  <cell r="BA424">
            <v>0</v>
          </cell>
          <cell r="BB424">
            <v>13230000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4081.91</v>
          </cell>
          <cell r="BN424">
            <v>1663319.98</v>
          </cell>
          <cell r="BO424">
            <v>0</v>
          </cell>
          <cell r="BP424">
            <v>0</v>
          </cell>
          <cell r="BQ424">
            <v>22000</v>
          </cell>
          <cell r="BR424">
            <v>0</v>
          </cell>
          <cell r="BS424">
            <v>0</v>
          </cell>
          <cell r="BT424">
            <v>40000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B424">
            <v>0</v>
          </cell>
        </row>
        <row r="425">
          <cell r="H425">
            <v>5951740.0800000001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792055</v>
          </cell>
          <cell r="R425">
            <v>168356</v>
          </cell>
          <cell r="S425">
            <v>0</v>
          </cell>
          <cell r="T425">
            <v>0</v>
          </cell>
          <cell r="U425">
            <v>1850231.63</v>
          </cell>
          <cell r="V425">
            <v>0</v>
          </cell>
          <cell r="W425">
            <v>20175</v>
          </cell>
          <cell r="X425">
            <v>0</v>
          </cell>
          <cell r="Y425">
            <v>42405</v>
          </cell>
          <cell r="Z425">
            <v>3884559</v>
          </cell>
          <cell r="AA425">
            <v>12530</v>
          </cell>
          <cell r="AB425">
            <v>14918.85</v>
          </cell>
          <cell r="AC425">
            <v>0</v>
          </cell>
          <cell r="AD425">
            <v>0</v>
          </cell>
          <cell r="AE425">
            <v>432188</v>
          </cell>
          <cell r="AF425">
            <v>0</v>
          </cell>
          <cell r="AG425">
            <v>0</v>
          </cell>
          <cell r="AH425">
            <v>0</v>
          </cell>
          <cell r="AI425">
            <v>1643028.25</v>
          </cell>
          <cell r="AJ425">
            <v>0</v>
          </cell>
          <cell r="AK425">
            <v>4070</v>
          </cell>
          <cell r="AL425">
            <v>18365</v>
          </cell>
          <cell r="AM425">
            <v>1220</v>
          </cell>
          <cell r="AN425">
            <v>220695</v>
          </cell>
          <cell r="AO425">
            <v>0</v>
          </cell>
          <cell r="AP425">
            <v>0</v>
          </cell>
          <cell r="AQ425">
            <v>324606</v>
          </cell>
          <cell r="AR425">
            <v>0</v>
          </cell>
          <cell r="AS425">
            <v>0</v>
          </cell>
          <cell r="AT425">
            <v>19320</v>
          </cell>
          <cell r="AU425">
            <v>0</v>
          </cell>
          <cell r="AV425">
            <v>0</v>
          </cell>
          <cell r="AW425">
            <v>0</v>
          </cell>
          <cell r="AX425">
            <v>22740</v>
          </cell>
          <cell r="AY425">
            <v>577633</v>
          </cell>
          <cell r="AZ425">
            <v>0</v>
          </cell>
          <cell r="BA425">
            <v>162524</v>
          </cell>
          <cell r="BB425">
            <v>1898506</v>
          </cell>
          <cell r="BC425">
            <v>0</v>
          </cell>
          <cell r="BD425">
            <v>0</v>
          </cell>
          <cell r="BE425">
            <v>0</v>
          </cell>
          <cell r="BF425">
            <v>3431871</v>
          </cell>
          <cell r="BG425">
            <v>0</v>
          </cell>
          <cell r="BH425">
            <v>0</v>
          </cell>
          <cell r="BI425">
            <v>165875</v>
          </cell>
          <cell r="BJ425">
            <v>97426</v>
          </cell>
          <cell r="BK425">
            <v>0</v>
          </cell>
          <cell r="BL425">
            <v>3848</v>
          </cell>
          <cell r="BM425">
            <v>345760.75</v>
          </cell>
          <cell r="BN425">
            <v>0</v>
          </cell>
          <cell r="BO425">
            <v>1000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5000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B425">
            <v>0</v>
          </cell>
        </row>
        <row r="426"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B426">
            <v>0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A427">
            <v>0</v>
          </cell>
          <cell r="BB427">
            <v>0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B427">
            <v>0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AY428">
            <v>0</v>
          </cell>
          <cell r="AZ428">
            <v>0</v>
          </cell>
          <cell r="BA428">
            <v>0</v>
          </cell>
          <cell r="BB428">
            <v>0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B428">
            <v>0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  <cell r="BA429">
            <v>0</v>
          </cell>
          <cell r="BB429">
            <v>0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B429">
            <v>0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0</v>
          </cell>
          <cell r="AQ430">
            <v>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0</v>
          </cell>
          <cell r="AZ430">
            <v>0</v>
          </cell>
          <cell r="BA430">
            <v>0</v>
          </cell>
          <cell r="BB430">
            <v>0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B430">
            <v>0</v>
          </cell>
        </row>
        <row r="431">
          <cell r="H431">
            <v>3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2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  <cell r="AR431">
            <v>0</v>
          </cell>
          <cell r="AS431">
            <v>0</v>
          </cell>
          <cell r="AT431">
            <v>0</v>
          </cell>
          <cell r="AU431">
            <v>21</v>
          </cell>
          <cell r="AV431">
            <v>14.01</v>
          </cell>
          <cell r="AW431">
            <v>0</v>
          </cell>
          <cell r="AX431">
            <v>0</v>
          </cell>
          <cell r="AY431">
            <v>0</v>
          </cell>
          <cell r="AZ431">
            <v>0</v>
          </cell>
          <cell r="BA431">
            <v>0</v>
          </cell>
          <cell r="BB431">
            <v>0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12</v>
          </cell>
          <cell r="BI431">
            <v>0</v>
          </cell>
          <cell r="BJ431">
            <v>6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5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B431">
            <v>0</v>
          </cell>
        </row>
        <row r="432">
          <cell r="H432">
            <v>3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1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2</v>
          </cell>
          <cell r="AW432">
            <v>0</v>
          </cell>
          <cell r="AX432">
            <v>0</v>
          </cell>
          <cell r="AY432">
            <v>0</v>
          </cell>
          <cell r="AZ432">
            <v>2</v>
          </cell>
          <cell r="BA432">
            <v>0</v>
          </cell>
          <cell r="BB432">
            <v>0</v>
          </cell>
          <cell r="BC432">
            <v>0</v>
          </cell>
          <cell r="BD432">
            <v>1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1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5</v>
          </cell>
          <cell r="CA432">
            <v>0</v>
          </cell>
          <cell r="CB432">
            <v>0</v>
          </cell>
        </row>
        <row r="433"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1634.43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  <cell r="BA433">
            <v>0</v>
          </cell>
          <cell r="BB433">
            <v>0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1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2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B433">
            <v>0</v>
          </cell>
        </row>
        <row r="434"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2</v>
          </cell>
          <cell r="T434">
            <v>0</v>
          </cell>
          <cell r="U434">
            <v>1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36</v>
          </cell>
          <cell r="AV434">
            <v>3828.48</v>
          </cell>
          <cell r="AW434">
            <v>0</v>
          </cell>
          <cell r="AX434">
            <v>0</v>
          </cell>
          <cell r="AY434">
            <v>0</v>
          </cell>
          <cell r="AZ434">
            <v>4</v>
          </cell>
          <cell r="BA434">
            <v>0</v>
          </cell>
          <cell r="BB434">
            <v>0</v>
          </cell>
          <cell r="BC434">
            <v>1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3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1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B434">
            <v>0</v>
          </cell>
        </row>
        <row r="435"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1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  <cell r="BA435">
            <v>0</v>
          </cell>
          <cell r="BB435">
            <v>0</v>
          </cell>
          <cell r="BC435">
            <v>1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B435">
            <v>0</v>
          </cell>
        </row>
        <row r="436"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  <cell r="BA436">
            <v>0</v>
          </cell>
          <cell r="BB436">
            <v>0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B436">
            <v>0</v>
          </cell>
        </row>
        <row r="437">
          <cell r="H437">
            <v>19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6</v>
          </cell>
          <cell r="P437">
            <v>0</v>
          </cell>
          <cell r="Q437">
            <v>0</v>
          </cell>
          <cell r="R437">
            <v>2</v>
          </cell>
          <cell r="S437">
            <v>888.33</v>
          </cell>
          <cell r="T437">
            <v>0</v>
          </cell>
          <cell r="U437">
            <v>4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11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14876.44</v>
          </cell>
          <cell r="AV437">
            <v>27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  <cell r="BA437">
            <v>0</v>
          </cell>
          <cell r="BB437">
            <v>0</v>
          </cell>
          <cell r="BC437">
            <v>2191</v>
          </cell>
          <cell r="BD437">
            <v>5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38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11</v>
          </cell>
          <cell r="BZ437">
            <v>0</v>
          </cell>
          <cell r="CA437">
            <v>2</v>
          </cell>
          <cell r="CB437">
            <v>1</v>
          </cell>
        </row>
        <row r="438">
          <cell r="H438">
            <v>27</v>
          </cell>
          <cell r="I438">
            <v>0</v>
          </cell>
          <cell r="J438">
            <v>0</v>
          </cell>
          <cell r="K438">
            <v>0</v>
          </cell>
          <cell r="L438">
            <v>17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19</v>
          </cell>
          <cell r="AV438">
            <v>17</v>
          </cell>
          <cell r="AW438">
            <v>0</v>
          </cell>
          <cell r="AX438">
            <v>0</v>
          </cell>
          <cell r="AY438">
            <v>0</v>
          </cell>
          <cell r="AZ438">
            <v>6</v>
          </cell>
          <cell r="BA438">
            <v>0</v>
          </cell>
          <cell r="BB438">
            <v>0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1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1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B438">
            <v>0</v>
          </cell>
        </row>
        <row r="439">
          <cell r="H439">
            <v>1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1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1</v>
          </cell>
          <cell r="AJ439">
            <v>0</v>
          </cell>
          <cell r="AK439">
            <v>0</v>
          </cell>
          <cell r="AL439">
            <v>0</v>
          </cell>
          <cell r="AM439">
            <v>0</v>
          </cell>
          <cell r="AN439">
            <v>0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>
            <v>0</v>
          </cell>
          <cell r="AU439">
            <v>2</v>
          </cell>
          <cell r="AV439">
            <v>8</v>
          </cell>
          <cell r="AW439">
            <v>0</v>
          </cell>
          <cell r="AX439">
            <v>0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1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2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B439">
            <v>0</v>
          </cell>
        </row>
        <row r="440"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Y440">
            <v>0</v>
          </cell>
          <cell r="AZ440">
            <v>0</v>
          </cell>
          <cell r="BA440">
            <v>0</v>
          </cell>
          <cell r="BB440">
            <v>0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B440">
            <v>0</v>
          </cell>
        </row>
        <row r="441">
          <cell r="H441">
            <v>203866.93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7</v>
          </cell>
          <cell r="O441">
            <v>346</v>
          </cell>
          <cell r="P441">
            <v>0</v>
          </cell>
          <cell r="Q441">
            <v>96</v>
          </cell>
          <cell r="R441">
            <v>255</v>
          </cell>
          <cell r="S441">
            <v>35345.89</v>
          </cell>
          <cell r="T441">
            <v>0</v>
          </cell>
          <cell r="U441">
            <v>161632.82999999999</v>
          </cell>
          <cell r="V441">
            <v>0</v>
          </cell>
          <cell r="W441">
            <v>0</v>
          </cell>
          <cell r="X441">
            <v>8071.71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13129.96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79980.639999999999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6</v>
          </cell>
          <cell r="AW441">
            <v>0</v>
          </cell>
          <cell r="AX441">
            <v>19</v>
          </cell>
          <cell r="AY441">
            <v>0</v>
          </cell>
          <cell r="AZ441">
            <v>5</v>
          </cell>
          <cell r="BA441">
            <v>0</v>
          </cell>
          <cell r="BB441">
            <v>0</v>
          </cell>
          <cell r="BC441">
            <v>12066</v>
          </cell>
          <cell r="BD441">
            <v>29109.93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176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49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2772.18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4</v>
          </cell>
          <cell r="CB441">
            <v>23</v>
          </cell>
        </row>
        <row r="442"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0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0</v>
          </cell>
          <cell r="AZ442">
            <v>0</v>
          </cell>
          <cell r="BA442">
            <v>0</v>
          </cell>
          <cell r="BB442">
            <v>0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B442">
            <v>0</v>
          </cell>
        </row>
        <row r="443"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B443">
            <v>0</v>
          </cell>
        </row>
        <row r="444"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0</v>
          </cell>
          <cell r="BA444">
            <v>0</v>
          </cell>
          <cell r="BB444">
            <v>0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B444">
            <v>0</v>
          </cell>
        </row>
        <row r="445"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</row>
        <row r="446"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</row>
        <row r="447"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18416018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22505227.100000001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3243236.17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</row>
        <row r="448">
          <cell r="H448">
            <v>6020000</v>
          </cell>
          <cell r="I448">
            <v>150000</v>
          </cell>
          <cell r="J448">
            <v>1670000</v>
          </cell>
          <cell r="K448">
            <v>0</v>
          </cell>
          <cell r="L448">
            <v>40000</v>
          </cell>
          <cell r="M448">
            <v>30000</v>
          </cell>
          <cell r="N448">
            <v>6600000</v>
          </cell>
          <cell r="O448">
            <v>350000</v>
          </cell>
          <cell r="P448">
            <v>0</v>
          </cell>
          <cell r="Q448">
            <v>3100000</v>
          </cell>
          <cell r="R448">
            <v>0</v>
          </cell>
          <cell r="S448">
            <v>270000</v>
          </cell>
          <cell r="T448">
            <v>840000</v>
          </cell>
          <cell r="U448">
            <v>0</v>
          </cell>
          <cell r="V448">
            <v>0</v>
          </cell>
          <cell r="W448">
            <v>120000</v>
          </cell>
          <cell r="X448">
            <v>0</v>
          </cell>
          <cell r="Y448">
            <v>170000</v>
          </cell>
          <cell r="Z448">
            <v>3540000</v>
          </cell>
          <cell r="AA448">
            <v>0</v>
          </cell>
          <cell r="AB448">
            <v>0</v>
          </cell>
          <cell r="AC448">
            <v>1040000</v>
          </cell>
          <cell r="AD448">
            <v>0</v>
          </cell>
          <cell r="AE448">
            <v>320000</v>
          </cell>
          <cell r="AF448">
            <v>0</v>
          </cell>
          <cell r="AG448">
            <v>160000</v>
          </cell>
          <cell r="AH448">
            <v>0</v>
          </cell>
          <cell r="AI448">
            <v>0</v>
          </cell>
          <cell r="AJ448">
            <v>0</v>
          </cell>
          <cell r="AK448">
            <v>360000</v>
          </cell>
          <cell r="AL448">
            <v>280000</v>
          </cell>
          <cell r="AM448">
            <v>190000</v>
          </cell>
          <cell r="AN448">
            <v>320000</v>
          </cell>
          <cell r="AO448">
            <v>400000</v>
          </cell>
          <cell r="AP448">
            <v>120000</v>
          </cell>
          <cell r="AQ448">
            <v>160000</v>
          </cell>
          <cell r="AR448">
            <v>180000</v>
          </cell>
          <cell r="AS448">
            <v>320000</v>
          </cell>
          <cell r="AT448">
            <v>320000</v>
          </cell>
          <cell r="AU448">
            <v>520000</v>
          </cell>
          <cell r="AV448">
            <v>200000</v>
          </cell>
          <cell r="AW448">
            <v>120000</v>
          </cell>
          <cell r="AX448">
            <v>180000</v>
          </cell>
          <cell r="AY448">
            <v>0</v>
          </cell>
          <cell r="AZ448">
            <v>80000</v>
          </cell>
          <cell r="BA448">
            <v>400000</v>
          </cell>
          <cell r="BB448">
            <v>5840000</v>
          </cell>
          <cell r="BC448">
            <v>0</v>
          </cell>
          <cell r="BD448">
            <v>420000</v>
          </cell>
          <cell r="BE448">
            <v>410000</v>
          </cell>
          <cell r="BF448">
            <v>670000</v>
          </cell>
          <cell r="BG448">
            <v>0</v>
          </cell>
          <cell r="BH448">
            <v>1060000</v>
          </cell>
          <cell r="BI448">
            <v>750000</v>
          </cell>
          <cell r="BJ448">
            <v>600000</v>
          </cell>
          <cell r="BK448">
            <v>560000</v>
          </cell>
          <cell r="BL448">
            <v>120000</v>
          </cell>
          <cell r="BM448">
            <v>11849716.57</v>
          </cell>
          <cell r="BN448">
            <v>1850000</v>
          </cell>
          <cell r="BO448">
            <v>0</v>
          </cell>
          <cell r="BP448">
            <v>280000</v>
          </cell>
          <cell r="BQ448">
            <v>0</v>
          </cell>
          <cell r="BR448">
            <v>440000</v>
          </cell>
          <cell r="BS448">
            <v>0</v>
          </cell>
          <cell r="BT448">
            <v>3320000</v>
          </cell>
          <cell r="BU448">
            <v>160000</v>
          </cell>
          <cell r="BV448">
            <v>40000</v>
          </cell>
          <cell r="BW448">
            <v>0</v>
          </cell>
          <cell r="BX448">
            <v>280000</v>
          </cell>
          <cell r="BY448">
            <v>1800000</v>
          </cell>
          <cell r="BZ448">
            <v>0</v>
          </cell>
          <cell r="CA448">
            <v>280000</v>
          </cell>
          <cell r="CB448">
            <v>80000</v>
          </cell>
        </row>
        <row r="449"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78000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</row>
        <row r="450">
          <cell r="H450">
            <v>140699.41</v>
          </cell>
          <cell r="I450">
            <v>0</v>
          </cell>
          <cell r="J450">
            <v>0</v>
          </cell>
          <cell r="K450">
            <v>100100</v>
          </cell>
          <cell r="L450">
            <v>120</v>
          </cell>
          <cell r="M450">
            <v>637200</v>
          </cell>
          <cell r="N450">
            <v>555345.75</v>
          </cell>
          <cell r="O450">
            <v>343197.5</v>
          </cell>
          <cell r="P450">
            <v>571400</v>
          </cell>
          <cell r="Q450">
            <v>398326.48</v>
          </cell>
          <cell r="R450">
            <v>0</v>
          </cell>
          <cell r="S450">
            <v>0</v>
          </cell>
          <cell r="T450">
            <v>97540</v>
          </cell>
          <cell r="U450">
            <v>0</v>
          </cell>
          <cell r="V450">
            <v>2000</v>
          </cell>
          <cell r="W450">
            <v>11204</v>
          </cell>
          <cell r="X450">
            <v>1373227.73</v>
          </cell>
          <cell r="Y450">
            <v>0</v>
          </cell>
          <cell r="Z450">
            <v>15946950.359999999</v>
          </cell>
          <cell r="AA450">
            <v>2850</v>
          </cell>
          <cell r="AB450">
            <v>12000</v>
          </cell>
          <cell r="AC450">
            <v>21900</v>
          </cell>
          <cell r="AD450">
            <v>0</v>
          </cell>
          <cell r="AE450">
            <v>1000</v>
          </cell>
          <cell r="AF450">
            <v>0</v>
          </cell>
          <cell r="AG450">
            <v>6125</v>
          </cell>
          <cell r="AH450">
            <v>3000</v>
          </cell>
          <cell r="AI450">
            <v>0</v>
          </cell>
          <cell r="AJ450">
            <v>865</v>
          </cell>
          <cell r="AK450">
            <v>11556</v>
          </cell>
          <cell r="AL450">
            <v>0</v>
          </cell>
          <cell r="AM450">
            <v>25366</v>
          </cell>
          <cell r="AN450">
            <v>0</v>
          </cell>
          <cell r="AO450">
            <v>103784.86</v>
          </cell>
          <cell r="AP450">
            <v>27000</v>
          </cell>
          <cell r="AQ450">
            <v>8011.7</v>
          </cell>
          <cell r="AR450">
            <v>19798.419999999998</v>
          </cell>
          <cell r="AS450">
            <v>0</v>
          </cell>
          <cell r="AT450">
            <v>0</v>
          </cell>
          <cell r="AU450">
            <v>737955</v>
          </cell>
          <cell r="AV450">
            <v>102235.4</v>
          </cell>
          <cell r="AW450">
            <v>21000</v>
          </cell>
          <cell r="AX450">
            <v>133900</v>
          </cell>
          <cell r="AY450">
            <v>8381.5499999999993</v>
          </cell>
          <cell r="AZ450">
            <v>0</v>
          </cell>
          <cell r="BA450">
            <v>6000</v>
          </cell>
          <cell r="BB450">
            <v>9492525.6199999992</v>
          </cell>
          <cell r="BC450">
            <v>8205.01</v>
          </cell>
          <cell r="BD450">
            <v>110767.91</v>
          </cell>
          <cell r="BE450">
            <v>0.1</v>
          </cell>
          <cell r="BF450">
            <v>400000</v>
          </cell>
          <cell r="BG450">
            <v>900931.13</v>
          </cell>
          <cell r="BH450">
            <v>378247</v>
          </cell>
          <cell r="BI450">
            <v>2680.15</v>
          </cell>
          <cell r="BJ450">
            <v>18107</v>
          </cell>
          <cell r="BK450">
            <v>3700</v>
          </cell>
          <cell r="BL450">
            <v>132500</v>
          </cell>
          <cell r="BM450">
            <v>0</v>
          </cell>
          <cell r="BN450">
            <v>0</v>
          </cell>
          <cell r="BO450">
            <v>258485.86</v>
          </cell>
          <cell r="BP450">
            <v>0</v>
          </cell>
          <cell r="BQ450">
            <v>0</v>
          </cell>
          <cell r="BR450">
            <v>466375</v>
          </cell>
          <cell r="BS450">
            <v>2350</v>
          </cell>
          <cell r="BT450">
            <v>0</v>
          </cell>
          <cell r="BU450">
            <v>124900</v>
          </cell>
          <cell r="BV450">
            <v>20900</v>
          </cell>
          <cell r="BW450">
            <v>65150</v>
          </cell>
          <cell r="BX450">
            <v>22000</v>
          </cell>
          <cell r="BY450">
            <v>2371505</v>
          </cell>
          <cell r="BZ450">
            <v>35652</v>
          </cell>
          <cell r="CA450">
            <v>0</v>
          </cell>
          <cell r="CB450">
            <v>7500</v>
          </cell>
        </row>
        <row r="451"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</row>
        <row r="452"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83870.94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48000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</row>
        <row r="453"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848000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1650000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663000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222400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5000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115700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501756.15999999997</v>
          </cell>
          <cell r="CA453">
            <v>0</v>
          </cell>
          <cell r="CB453">
            <v>0</v>
          </cell>
        </row>
        <row r="454"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</row>
        <row r="455">
          <cell r="H455">
            <v>0</v>
          </cell>
          <cell r="I455">
            <v>331400</v>
          </cell>
          <cell r="J455">
            <v>0</v>
          </cell>
          <cell r="K455">
            <v>0</v>
          </cell>
          <cell r="L455">
            <v>53570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2524544</v>
          </cell>
          <cell r="BP455">
            <v>0</v>
          </cell>
          <cell r="BQ455">
            <v>0</v>
          </cell>
          <cell r="BR455">
            <v>8480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</row>
        <row r="456"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0</v>
          </cell>
          <cell r="AR456">
            <v>0</v>
          </cell>
          <cell r="AS456">
            <v>0</v>
          </cell>
          <cell r="AT456">
            <v>0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  <cell r="BA456">
            <v>0</v>
          </cell>
          <cell r="BB456">
            <v>0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B456">
            <v>0</v>
          </cell>
        </row>
        <row r="457"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</row>
        <row r="458"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B458">
            <v>0</v>
          </cell>
        </row>
        <row r="459">
          <cell r="H459">
            <v>10001550.35</v>
          </cell>
          <cell r="I459">
            <v>1486200</v>
          </cell>
          <cell r="J459">
            <v>0</v>
          </cell>
          <cell r="K459">
            <v>0</v>
          </cell>
          <cell r="L459">
            <v>0</v>
          </cell>
          <cell r="M459">
            <v>2069005</v>
          </cell>
          <cell r="N459">
            <v>750000</v>
          </cell>
          <cell r="O459">
            <v>5946526.1699999999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3359849</v>
          </cell>
          <cell r="U459">
            <v>3523800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7441328.7599999998</v>
          </cell>
          <cell r="AA459">
            <v>0</v>
          </cell>
          <cell r="AB459">
            <v>165280</v>
          </cell>
          <cell r="AC459">
            <v>0</v>
          </cell>
          <cell r="AD459">
            <v>117400</v>
          </cell>
          <cell r="AE459">
            <v>0</v>
          </cell>
          <cell r="AF459">
            <v>0</v>
          </cell>
          <cell r="AG459">
            <v>0</v>
          </cell>
          <cell r="AH459">
            <v>3052462.15</v>
          </cell>
          <cell r="AI459">
            <v>600000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85200</v>
          </cell>
          <cell r="AZ459">
            <v>0</v>
          </cell>
          <cell r="BA459">
            <v>126500</v>
          </cell>
          <cell r="BB459">
            <v>4394880.6399999997</v>
          </cell>
          <cell r="BC459">
            <v>0</v>
          </cell>
          <cell r="BD459">
            <v>606748.86</v>
          </cell>
          <cell r="BE459">
            <v>22007.040000000001</v>
          </cell>
          <cell r="BF459">
            <v>1373167.42</v>
          </cell>
          <cell r="BG459">
            <v>0</v>
          </cell>
          <cell r="BH459">
            <v>1006012.04</v>
          </cell>
          <cell r="BI459">
            <v>100000</v>
          </cell>
          <cell r="BJ459">
            <v>0</v>
          </cell>
          <cell r="BK459">
            <v>3650</v>
          </cell>
          <cell r="BL459">
            <v>0</v>
          </cell>
          <cell r="BM459">
            <v>4880021</v>
          </cell>
          <cell r="BN459">
            <v>0</v>
          </cell>
          <cell r="BO459">
            <v>107318.9</v>
          </cell>
          <cell r="BP459">
            <v>0</v>
          </cell>
          <cell r="BQ459">
            <v>0</v>
          </cell>
          <cell r="BR459">
            <v>282903.8</v>
          </cell>
          <cell r="BS459">
            <v>0</v>
          </cell>
          <cell r="BT459">
            <v>300000</v>
          </cell>
          <cell r="BU459">
            <v>507434.71</v>
          </cell>
          <cell r="BV459">
            <v>0</v>
          </cell>
          <cell r="BW459">
            <v>2118348.8199999998</v>
          </cell>
          <cell r="BX459">
            <v>750000</v>
          </cell>
          <cell r="BY459">
            <v>0</v>
          </cell>
          <cell r="BZ459">
            <v>1874134</v>
          </cell>
          <cell r="CA459">
            <v>1683118.55</v>
          </cell>
          <cell r="CB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S460">
            <v>0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283915</v>
          </cell>
          <cell r="BN460">
            <v>0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B460">
            <v>0</v>
          </cell>
        </row>
        <row r="462"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1209800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18000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</row>
        <row r="463"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21000.5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84726.85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135324.9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19028.810000000001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</row>
        <row r="464"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</row>
        <row r="465"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312586</v>
          </cell>
          <cell r="AB465">
            <v>0</v>
          </cell>
          <cell r="AC465">
            <v>1791498.5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58496202.509999998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454205708.19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453693302.75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</row>
        <row r="466">
          <cell r="H466">
            <v>292185.45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1063413.8</v>
          </cell>
          <cell r="O466">
            <v>0</v>
          </cell>
          <cell r="P466">
            <v>0</v>
          </cell>
          <cell r="Q466">
            <v>20350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37373.4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528603.65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2895644.71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459309.57</v>
          </cell>
          <cell r="BC466">
            <v>0</v>
          </cell>
          <cell r="BD466">
            <v>0</v>
          </cell>
          <cell r="BE466">
            <v>0</v>
          </cell>
          <cell r="BF466">
            <v>8120.92</v>
          </cell>
          <cell r="BG466">
            <v>0</v>
          </cell>
          <cell r="BH466">
            <v>0</v>
          </cell>
          <cell r="BI466">
            <v>2374.2199999999998</v>
          </cell>
          <cell r="BJ466">
            <v>0</v>
          </cell>
          <cell r="BK466">
            <v>0</v>
          </cell>
          <cell r="BL466">
            <v>0</v>
          </cell>
          <cell r="BM466">
            <v>1136531.27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117448.03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</row>
        <row r="467"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947241610.08000004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232567.7</v>
          </cell>
          <cell r="AB467">
            <v>0</v>
          </cell>
          <cell r="AC467">
            <v>38981.25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82222183.540000007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66059671.049999997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453231214.81999999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434498813.25999999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</row>
        <row r="468"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30000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</row>
        <row r="469"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649150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74900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377575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นวณUnit Cost มิ.ย 64_16072564"/>
      <sheetName val="มิ.ย.64 pop UC ค่ากลางQ2_64"/>
      <sheetName val="Sheet1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ศ_รพท_รพช"/>
      <sheetName val="หมายเหตุ"/>
      <sheetName val="จำนวนสถานบริการปี55"/>
    </sheetNames>
    <sheetDataSet>
      <sheetData sheetId="0">
        <row r="1">
          <cell r="A1" t="str">
            <v>เขต</v>
          </cell>
          <cell r="B1" t="str">
            <v>รหัสสังกัด</v>
          </cell>
          <cell r="C1" t="str">
            <v>สังกัด</v>
          </cell>
          <cell r="D1" t="str">
            <v>รหัส9หลัก</v>
          </cell>
          <cell r="E1" t="str">
            <v>รหัส5หลัก</v>
          </cell>
          <cell r="F1" t="str">
            <v>ชื่อหน่วยงานบริการสุขภาพ</v>
          </cell>
          <cell r="G1" t="str">
            <v>ชื่อเต็มหน่วยงานบริการสุขภาพ</v>
          </cell>
          <cell r="H1" t="str">
            <v>รหัสพื้นที่</v>
          </cell>
          <cell r="I1" t="str">
            <v>รหัสจังหวัด</v>
          </cell>
          <cell r="J1" t="str">
            <v>จังหวัด</v>
          </cell>
          <cell r="K1" t="str">
            <v>รหัสอำเภอ</v>
          </cell>
          <cell r="L1" t="str">
            <v>อำเภอ</v>
          </cell>
          <cell r="M1" t="str">
            <v>รหัสตำบล</v>
          </cell>
          <cell r="N1" t="str">
            <v>ตำบล</v>
          </cell>
          <cell r="O1" t="str">
            <v>ภาค</v>
          </cell>
          <cell r="P1" t="str">
            <v>รหัสประเภท</v>
          </cell>
          <cell r="Q1" t="str">
            <v>ประเภท</v>
          </cell>
          <cell r="R1" t="str">
            <v>ประเภทรพ</v>
          </cell>
          <cell r="S1" t="str">
            <v>จำนวนเตียงจริง</v>
          </cell>
          <cell r="T1" t="str">
            <v>จำนวนเตียงตามกรอบ</v>
          </cell>
          <cell r="U1" t="str">
            <v>รหัสระดับการบริการ</v>
          </cell>
          <cell r="V1" t="str">
            <v>ระดับการบริการ</v>
          </cell>
        </row>
        <row r="2">
          <cell r="A2" t="str">
            <v>01</v>
          </cell>
          <cell r="B2" t="str">
            <v>21002</v>
          </cell>
          <cell r="C2" t="str">
            <v>กระทรวงสาธารณสุข สำนักงานปลัดกระทรวงสาธารณสุข</v>
          </cell>
          <cell r="D2" t="str">
            <v>001068600</v>
          </cell>
          <cell r="E2" t="str">
            <v>10686</v>
          </cell>
          <cell r="F2" t="str">
            <v>รพท.พระนั่งเกล้า</v>
          </cell>
          <cell r="G2" t="str">
            <v>โรงพยาบาลทั่วไปพระนั่งเกล้า</v>
          </cell>
          <cell r="H2" t="str">
            <v>12010400</v>
          </cell>
          <cell r="I2">
            <v>12</v>
          </cell>
          <cell r="J2" t="str">
            <v>จังหวัดนนทบุรี</v>
          </cell>
          <cell r="K2">
            <v>1201</v>
          </cell>
          <cell r="L2" t="str">
            <v>เมืองนนทบุรี</v>
          </cell>
          <cell r="M2">
            <v>120104</v>
          </cell>
          <cell r="N2" t="str">
            <v>บางกระสอ</v>
          </cell>
          <cell r="O2" t="str">
            <v>กลาง</v>
          </cell>
          <cell r="P2" t="str">
            <v>06</v>
          </cell>
          <cell r="Q2" t="str">
            <v>โรงพยาบาลทั่วไป</v>
          </cell>
          <cell r="R2">
            <v>2</v>
          </cell>
          <cell r="S2">
            <v>446</v>
          </cell>
          <cell r="T2" t="str">
            <v>446</v>
          </cell>
          <cell r="U2" t="str">
            <v>23</v>
          </cell>
          <cell r="V2" t="str">
            <v>2.3 ทุติยภูมิระดับสูง</v>
          </cell>
        </row>
        <row r="3">
          <cell r="A3" t="str">
            <v>01</v>
          </cell>
          <cell r="B3" t="str">
            <v>21002</v>
          </cell>
          <cell r="C3" t="str">
            <v>กระทรวงสาธารณสุข สำนักงานปลัดกระทรวงสาธารณสุข</v>
          </cell>
          <cell r="D3" t="str">
            <v>001075600</v>
          </cell>
          <cell r="E3" t="str">
            <v>10756</v>
          </cell>
          <cell r="F3" t="str">
            <v>รพช.บางกรวย</v>
          </cell>
          <cell r="G3" t="str">
            <v>โรงพยาบาลชุมชนบางกรวย</v>
          </cell>
          <cell r="H3" t="str">
            <v>12020108</v>
          </cell>
          <cell r="I3">
            <v>12</v>
          </cell>
          <cell r="J3" t="str">
            <v>จังหวัดนนทบุรี</v>
          </cell>
          <cell r="K3">
            <v>1202</v>
          </cell>
          <cell r="L3" t="str">
            <v>บางกรวย</v>
          </cell>
          <cell r="M3">
            <v>120201</v>
          </cell>
          <cell r="N3" t="str">
            <v>วัดชลอ</v>
          </cell>
          <cell r="O3" t="str">
            <v>กลาง</v>
          </cell>
          <cell r="P3" t="str">
            <v>07</v>
          </cell>
          <cell r="Q3" t="str">
            <v>โรงพยาบาลชุมชน</v>
          </cell>
          <cell r="R3">
            <v>5</v>
          </cell>
          <cell r="S3">
            <v>30</v>
          </cell>
          <cell r="T3" t="str">
            <v>30</v>
          </cell>
          <cell r="U3" t="str">
            <v>21</v>
          </cell>
          <cell r="V3" t="str">
            <v>2.1 ทุติยภูมิระดับต้น</v>
          </cell>
        </row>
        <row r="4">
          <cell r="A4" t="str">
            <v>01</v>
          </cell>
          <cell r="B4" t="str">
            <v>21002</v>
          </cell>
          <cell r="C4" t="str">
            <v>กระทรวงสาธารณสุข สำนักงานปลัดกระทรวงสาธารณสุข</v>
          </cell>
          <cell r="D4" t="str">
            <v>001075700</v>
          </cell>
          <cell r="E4" t="str">
            <v>10757</v>
          </cell>
          <cell r="F4" t="str">
            <v>รพช.บางใหญ่</v>
          </cell>
          <cell r="G4" t="str">
            <v>โรงพยาบาลชุมชนบางใหญ่</v>
          </cell>
          <cell r="H4" t="str">
            <v>12030103</v>
          </cell>
          <cell r="I4">
            <v>12</v>
          </cell>
          <cell r="J4" t="str">
            <v>จังหวัดนนทบุรี</v>
          </cell>
          <cell r="K4">
            <v>1203</v>
          </cell>
          <cell r="L4" t="str">
            <v>บางใหญ่</v>
          </cell>
          <cell r="M4">
            <v>120301</v>
          </cell>
          <cell r="N4" t="str">
            <v>บางม่วง</v>
          </cell>
          <cell r="O4" t="str">
            <v>กลาง</v>
          </cell>
          <cell r="P4" t="str">
            <v>07</v>
          </cell>
          <cell r="Q4" t="str">
            <v>โรงพยาบาลชุมชน</v>
          </cell>
          <cell r="R4">
            <v>5</v>
          </cell>
          <cell r="S4">
            <v>30</v>
          </cell>
          <cell r="T4" t="str">
            <v>30</v>
          </cell>
          <cell r="U4" t="str">
            <v>22</v>
          </cell>
          <cell r="V4" t="str">
            <v>2.2 ทุติยภูมิระดับกลาง</v>
          </cell>
        </row>
        <row r="5">
          <cell r="A5" t="str">
            <v>01</v>
          </cell>
          <cell r="B5" t="str">
            <v>21002</v>
          </cell>
          <cell r="C5" t="str">
            <v>กระทรวงสาธารณสุข สำนักงานปลัดกระทรวงสาธารณสุข</v>
          </cell>
          <cell r="D5" t="str">
            <v>001075800</v>
          </cell>
          <cell r="E5" t="str">
            <v>10758</v>
          </cell>
          <cell r="F5" t="str">
            <v>รพช.บางบัวทอง</v>
          </cell>
          <cell r="G5" t="str">
            <v>โรงพยาบาลชุมชนบางบัวทอง</v>
          </cell>
          <cell r="H5" t="str">
            <v>12040103</v>
          </cell>
          <cell r="I5">
            <v>12</v>
          </cell>
          <cell r="J5" t="str">
            <v>จังหวัดนนทบุรี</v>
          </cell>
          <cell r="K5">
            <v>1204</v>
          </cell>
          <cell r="L5" t="str">
            <v>บางบัวทอง</v>
          </cell>
          <cell r="M5">
            <v>120401</v>
          </cell>
          <cell r="N5" t="str">
            <v>โสนลอย</v>
          </cell>
          <cell r="O5" t="str">
            <v>กลาง</v>
          </cell>
          <cell r="P5" t="str">
            <v>07</v>
          </cell>
          <cell r="Q5" t="str">
            <v>โรงพยาบาลชุมชน</v>
          </cell>
          <cell r="R5">
            <v>5</v>
          </cell>
          <cell r="S5">
            <v>30</v>
          </cell>
          <cell r="T5" t="str">
            <v>30</v>
          </cell>
          <cell r="U5" t="str">
            <v>22</v>
          </cell>
          <cell r="V5" t="str">
            <v>2.2 ทุติยภูมิระดับกลาง</v>
          </cell>
        </row>
        <row r="6">
          <cell r="A6" t="str">
            <v>01</v>
          </cell>
          <cell r="B6" t="str">
            <v>21002</v>
          </cell>
          <cell r="C6" t="str">
            <v>กระทรวงสาธารณสุข สำนักงานปลัดกระทรวงสาธารณสุข</v>
          </cell>
          <cell r="D6" t="str">
            <v>001075900</v>
          </cell>
          <cell r="E6" t="str">
            <v>10759</v>
          </cell>
          <cell r="F6" t="str">
            <v>รพช.ไทรน้อย</v>
          </cell>
          <cell r="G6" t="str">
            <v>โรงพยาบาลชุมชนไทรน้อย</v>
          </cell>
          <cell r="H6" t="str">
            <v>12050105</v>
          </cell>
          <cell r="I6">
            <v>12</v>
          </cell>
          <cell r="J6" t="str">
            <v>จังหวัดนนทบุรี</v>
          </cell>
          <cell r="K6">
            <v>1205</v>
          </cell>
          <cell r="L6" t="str">
            <v>ไทรน้อย</v>
          </cell>
          <cell r="M6">
            <v>120501</v>
          </cell>
          <cell r="N6" t="str">
            <v>ไทรน้อย</v>
          </cell>
          <cell r="O6" t="str">
            <v>กลาง</v>
          </cell>
          <cell r="P6" t="str">
            <v>07</v>
          </cell>
          <cell r="Q6" t="str">
            <v>โรงพยาบาลชุมชน</v>
          </cell>
          <cell r="R6">
            <v>4</v>
          </cell>
          <cell r="S6">
            <v>55</v>
          </cell>
          <cell r="T6" t="str">
            <v>30</v>
          </cell>
          <cell r="U6" t="str">
            <v>21</v>
          </cell>
          <cell r="V6" t="str">
            <v>2.1 ทุติยภูมิระดับต้น</v>
          </cell>
        </row>
        <row r="7">
          <cell r="A7" t="str">
            <v>01</v>
          </cell>
          <cell r="B7" t="str">
            <v>21002</v>
          </cell>
          <cell r="C7" t="str">
            <v>กระทรวงสาธารณสุข สำนักงานปลัดกระทรวงสาธารณสุข</v>
          </cell>
          <cell r="D7" t="str">
            <v>001076000</v>
          </cell>
          <cell r="E7" t="str">
            <v>10760</v>
          </cell>
          <cell r="F7" t="str">
            <v>รพช.ปากเกร็ด</v>
          </cell>
          <cell r="G7" t="str">
            <v>โรงพยาบาลชุมชนปากเกร็ด</v>
          </cell>
          <cell r="H7" t="str">
            <v>12060105</v>
          </cell>
          <cell r="I7">
            <v>12</v>
          </cell>
          <cell r="J7" t="str">
            <v>จังหวัดนนทบุรี</v>
          </cell>
          <cell r="K7">
            <v>1206</v>
          </cell>
          <cell r="L7" t="str">
            <v>ปากเกร็ด</v>
          </cell>
          <cell r="M7">
            <v>120601</v>
          </cell>
          <cell r="N7" t="str">
            <v>ปากเกร็ด</v>
          </cell>
          <cell r="O7" t="str">
            <v>กลาง</v>
          </cell>
          <cell r="P7" t="str">
            <v>07</v>
          </cell>
          <cell r="Q7" t="str">
            <v>โรงพยาบาลชุมชน</v>
          </cell>
          <cell r="R7">
            <v>5</v>
          </cell>
          <cell r="S7">
            <v>30</v>
          </cell>
          <cell r="T7" t="str">
            <v>30</v>
          </cell>
          <cell r="U7" t="str">
            <v>22</v>
          </cell>
          <cell r="V7" t="str">
            <v>2.2 ทุติยภูมิระดับกลาง</v>
          </cell>
        </row>
        <row r="8">
          <cell r="A8" t="str">
            <v>01</v>
          </cell>
          <cell r="B8" t="str">
            <v>21002</v>
          </cell>
          <cell r="C8" t="str">
            <v>กระทรวงสาธารณสุข สำนักงานปลัดกระทรวงสาธารณสุข</v>
          </cell>
          <cell r="D8" t="str">
            <v>001068700</v>
          </cell>
          <cell r="E8" t="str">
            <v>10687</v>
          </cell>
          <cell r="F8" t="str">
            <v>รพท.ปทุมธานี</v>
          </cell>
          <cell r="G8" t="str">
            <v>โรงพยาบาลทั่วไปปทุมธานี</v>
          </cell>
          <cell r="H8" t="str">
            <v>13010105</v>
          </cell>
          <cell r="I8">
            <v>13</v>
          </cell>
          <cell r="J8" t="str">
            <v>จังหวัดปทุมธานี</v>
          </cell>
          <cell r="K8">
            <v>1301</v>
          </cell>
          <cell r="L8" t="str">
            <v>เมืองปทุมธานี</v>
          </cell>
          <cell r="M8">
            <v>130101</v>
          </cell>
          <cell r="N8" t="str">
            <v>บางปรอก</v>
          </cell>
          <cell r="O8" t="str">
            <v>กลาง</v>
          </cell>
          <cell r="P8" t="str">
            <v>06</v>
          </cell>
          <cell r="Q8" t="str">
            <v>โรงพยาบาลทั่วไป</v>
          </cell>
          <cell r="R8">
            <v>2</v>
          </cell>
          <cell r="S8">
            <v>385</v>
          </cell>
          <cell r="T8" t="str">
            <v>312</v>
          </cell>
          <cell r="U8" t="str">
            <v>31</v>
          </cell>
          <cell r="V8" t="str">
            <v>3.1 ตติยภูมิ</v>
          </cell>
        </row>
        <row r="9">
          <cell r="A9" t="str">
            <v>01</v>
          </cell>
          <cell r="B9" t="str">
            <v>21002</v>
          </cell>
          <cell r="C9" t="str">
            <v>กระทรวงสาธารณสุข สำนักงานปลัดกระทรวงสาธารณสุข</v>
          </cell>
          <cell r="D9" t="str">
            <v>001076100</v>
          </cell>
          <cell r="E9" t="str">
            <v>10761</v>
          </cell>
          <cell r="F9" t="str">
            <v>รพช.คลองหลวง</v>
          </cell>
          <cell r="G9" t="str">
            <v>โรงพยาบาลชุมชนคลองหลวง</v>
          </cell>
          <cell r="H9" t="str">
            <v>13020607</v>
          </cell>
          <cell r="I9">
            <v>13</v>
          </cell>
          <cell r="J9" t="str">
            <v>จังหวัดปทุมธานี</v>
          </cell>
          <cell r="K9">
            <v>1302</v>
          </cell>
          <cell r="L9" t="str">
            <v>คลองหลวง</v>
          </cell>
          <cell r="M9">
            <v>130206</v>
          </cell>
          <cell r="N9" t="str">
            <v>คลองหก</v>
          </cell>
          <cell r="O9" t="str">
            <v>กลาง</v>
          </cell>
          <cell r="P9" t="str">
            <v>07</v>
          </cell>
          <cell r="Q9" t="str">
            <v>โรงพยาบาลชุมชน</v>
          </cell>
          <cell r="R9">
            <v>5</v>
          </cell>
          <cell r="S9">
            <v>30</v>
          </cell>
          <cell r="T9" t="str">
            <v>30</v>
          </cell>
          <cell r="U9" t="str">
            <v>22</v>
          </cell>
          <cell r="V9" t="str">
            <v>2.2 ทุติยภูมิระดับกลาง</v>
          </cell>
        </row>
        <row r="10">
          <cell r="A10" t="str">
            <v>01</v>
          </cell>
          <cell r="B10" t="str">
            <v>21002</v>
          </cell>
          <cell r="C10" t="str">
            <v>กระทรวงสาธารณสุข สำนักงานปลัดกระทรวงสาธารณสุข</v>
          </cell>
          <cell r="D10" t="str">
            <v>001076200</v>
          </cell>
          <cell r="E10" t="str">
            <v>10762</v>
          </cell>
          <cell r="F10" t="str">
            <v>รพช.ธัญบุรี</v>
          </cell>
          <cell r="G10" t="str">
            <v>โรงพยาบาลชุมชนธัญบุรี</v>
          </cell>
          <cell r="H10" t="str">
            <v>13030302</v>
          </cell>
          <cell r="I10">
            <v>13</v>
          </cell>
          <cell r="J10" t="str">
            <v>จังหวัดปทุมธานี</v>
          </cell>
          <cell r="K10">
            <v>1303</v>
          </cell>
          <cell r="L10" t="str">
            <v>ธัญบุรี</v>
          </cell>
          <cell r="M10">
            <v>130303</v>
          </cell>
          <cell r="N10" t="str">
            <v>รังสิต</v>
          </cell>
          <cell r="O10" t="str">
            <v>กลาง</v>
          </cell>
          <cell r="P10" t="str">
            <v>07</v>
          </cell>
          <cell r="Q10" t="str">
            <v>โรงพยาบาลชุมชน</v>
          </cell>
          <cell r="R10">
            <v>4</v>
          </cell>
          <cell r="S10">
            <v>60</v>
          </cell>
          <cell r="T10" t="str">
            <v>60</v>
          </cell>
          <cell r="U10" t="str">
            <v>22</v>
          </cell>
          <cell r="V10" t="str">
            <v>2.2 ทุติยภูมิระดับกลาง</v>
          </cell>
        </row>
        <row r="11">
          <cell r="A11" t="str">
            <v>01</v>
          </cell>
          <cell r="B11" t="str">
            <v>21002</v>
          </cell>
          <cell r="C11" t="str">
            <v>กระทรวงสาธารณสุข สำนักงานปลัดกระทรวงสาธารณสุข</v>
          </cell>
          <cell r="D11" t="str">
            <v>001076300</v>
          </cell>
          <cell r="E11" t="str">
            <v>10763</v>
          </cell>
          <cell r="F11" t="str">
            <v>รพช.ประชาธิปัตย์</v>
          </cell>
          <cell r="G11" t="str">
            <v>โรงพยาบาลชุมชนประชาธิปัตย์</v>
          </cell>
          <cell r="H11" t="str">
            <v>13030102</v>
          </cell>
          <cell r="I11">
            <v>13</v>
          </cell>
          <cell r="J11" t="str">
            <v>จังหวัดปทุมธานี</v>
          </cell>
          <cell r="K11">
            <v>1303</v>
          </cell>
          <cell r="L11" t="str">
            <v>ธัญบุรี</v>
          </cell>
          <cell r="M11">
            <v>130301</v>
          </cell>
          <cell r="N11" t="str">
            <v>ประชาธิปัตย์</v>
          </cell>
          <cell r="O11" t="str">
            <v>กลาง</v>
          </cell>
          <cell r="P11" t="str">
            <v>07</v>
          </cell>
          <cell r="Q11" t="str">
            <v>โรงพยาบาลชุมชน</v>
          </cell>
          <cell r="R11">
            <v>5</v>
          </cell>
          <cell r="S11">
            <v>30</v>
          </cell>
          <cell r="T11" t="str">
            <v>30</v>
          </cell>
          <cell r="U11" t="str">
            <v>22</v>
          </cell>
          <cell r="V11" t="str">
            <v>2.2 ทุติยภูมิระดับกลาง</v>
          </cell>
        </row>
        <row r="12">
          <cell r="A12" t="str">
            <v>01</v>
          </cell>
          <cell r="B12" t="str">
            <v>21002</v>
          </cell>
          <cell r="C12" t="str">
            <v>กระทรวงสาธารณสุข สำนักงานปลัดกระทรวงสาธารณสุข</v>
          </cell>
          <cell r="D12" t="str">
            <v>001076400</v>
          </cell>
          <cell r="E12" t="str">
            <v>10764</v>
          </cell>
          <cell r="F12" t="str">
            <v>รพช.หนองเสือ</v>
          </cell>
          <cell r="G12" t="str">
            <v>โรงพยาบาลชุมชนหนองเสือ</v>
          </cell>
          <cell r="H12" t="str">
            <v>13040106</v>
          </cell>
          <cell r="I12">
            <v>13</v>
          </cell>
          <cell r="J12" t="str">
            <v>จังหวัดปทุมธานี</v>
          </cell>
          <cell r="K12">
            <v>1304</v>
          </cell>
          <cell r="L12" t="str">
            <v>หนองเสือ</v>
          </cell>
          <cell r="M12">
            <v>130401</v>
          </cell>
          <cell r="N12" t="str">
            <v>บึงบา</v>
          </cell>
          <cell r="O12" t="str">
            <v>กลาง</v>
          </cell>
          <cell r="P12" t="str">
            <v>07</v>
          </cell>
          <cell r="Q12" t="str">
            <v>โรงพยาบาลชุมชน</v>
          </cell>
          <cell r="R12">
            <v>5</v>
          </cell>
          <cell r="S12">
            <v>30</v>
          </cell>
          <cell r="T12" t="str">
            <v>30</v>
          </cell>
          <cell r="U12" t="str">
            <v>22</v>
          </cell>
          <cell r="V12" t="str">
            <v>2.2 ทุติยภูมิระดับกลาง</v>
          </cell>
        </row>
        <row r="13">
          <cell r="A13" t="str">
            <v>01</v>
          </cell>
          <cell r="B13" t="str">
            <v>21002</v>
          </cell>
          <cell r="C13" t="str">
            <v>กระทรวงสาธารณสุข สำนักงานปลัดกระทรวงสาธารณสุข</v>
          </cell>
          <cell r="D13" t="str">
            <v>001076500</v>
          </cell>
          <cell r="E13" t="str">
            <v>10765</v>
          </cell>
          <cell r="F13" t="str">
            <v>รพช.ลาดหลุมแก้ว</v>
          </cell>
          <cell r="G13" t="str">
            <v>โรงพยาบาลชุมชนลาดหลุมแก้ว</v>
          </cell>
          <cell r="H13" t="str">
            <v>13050104</v>
          </cell>
          <cell r="I13">
            <v>13</v>
          </cell>
          <cell r="J13" t="str">
            <v>จังหวัดปทุมธานี</v>
          </cell>
          <cell r="K13">
            <v>1305</v>
          </cell>
          <cell r="L13" t="str">
            <v>ลาดหลุมแก้ว</v>
          </cell>
          <cell r="M13">
            <v>130501</v>
          </cell>
          <cell r="N13" t="str">
            <v>ระแหง</v>
          </cell>
          <cell r="O13" t="str">
            <v>กลาง</v>
          </cell>
          <cell r="P13" t="str">
            <v>07</v>
          </cell>
          <cell r="Q13" t="str">
            <v>โรงพยาบาลชุมชน</v>
          </cell>
          <cell r="R13">
            <v>5</v>
          </cell>
          <cell r="S13">
            <v>30</v>
          </cell>
          <cell r="T13" t="str">
            <v>30</v>
          </cell>
          <cell r="U13" t="str">
            <v>22</v>
          </cell>
          <cell r="V13" t="str">
            <v>2.2 ทุติยภูมิระดับกลาง</v>
          </cell>
        </row>
        <row r="14">
          <cell r="A14" t="str">
            <v>01</v>
          </cell>
          <cell r="B14" t="str">
            <v>21002</v>
          </cell>
          <cell r="C14" t="str">
            <v>กระทรวงสาธารณสุข สำนักงานปลัดกระทรวงสาธารณสุข</v>
          </cell>
          <cell r="D14" t="str">
            <v>001076600</v>
          </cell>
          <cell r="E14" t="str">
            <v>10766</v>
          </cell>
          <cell r="F14" t="str">
            <v>รพช.ลำลูกกา</v>
          </cell>
          <cell r="G14" t="str">
            <v>โรงพยาบาลชุมชนลำลูกกา</v>
          </cell>
          <cell r="H14" t="str">
            <v>13060606</v>
          </cell>
          <cell r="I14">
            <v>13</v>
          </cell>
          <cell r="J14" t="str">
            <v>จังหวัดปทุมธานี</v>
          </cell>
          <cell r="K14">
            <v>1306</v>
          </cell>
          <cell r="L14" t="str">
            <v>ลำลูกกา</v>
          </cell>
          <cell r="M14">
            <v>130606</v>
          </cell>
          <cell r="N14" t="str">
            <v>ลำไทร</v>
          </cell>
          <cell r="O14" t="str">
            <v>กลาง</v>
          </cell>
          <cell r="P14" t="str">
            <v>07</v>
          </cell>
          <cell r="Q14" t="str">
            <v>โรงพยาบาลชุมชน</v>
          </cell>
          <cell r="R14">
            <v>5</v>
          </cell>
          <cell r="S14">
            <v>30</v>
          </cell>
          <cell r="T14" t="str">
            <v>30</v>
          </cell>
          <cell r="U14" t="str">
            <v>22</v>
          </cell>
          <cell r="V14" t="str">
            <v>2.2 ทุติยภูมิระดับกลาง</v>
          </cell>
        </row>
        <row r="15">
          <cell r="A15" t="str">
            <v>01</v>
          </cell>
          <cell r="B15" t="str">
            <v>21002</v>
          </cell>
          <cell r="C15" t="str">
            <v>กระทรวงสาธารณสุข สำนักงานปลัดกระทรวงสาธารณสุข</v>
          </cell>
          <cell r="D15" t="str">
            <v>001076700</v>
          </cell>
          <cell r="E15" t="str">
            <v>10767</v>
          </cell>
          <cell r="F15" t="str">
            <v>รพช.สามโคก</v>
          </cell>
          <cell r="G15" t="str">
            <v>โรงพยาบาลชุมชนสามโคก</v>
          </cell>
          <cell r="H15" t="str">
            <v>13070706</v>
          </cell>
          <cell r="I15">
            <v>13</v>
          </cell>
          <cell r="J15" t="str">
            <v>จังหวัดปทุมธานี</v>
          </cell>
          <cell r="K15">
            <v>1307</v>
          </cell>
          <cell r="L15" t="str">
            <v>สามโคก</v>
          </cell>
          <cell r="M15">
            <v>130707</v>
          </cell>
          <cell r="N15" t="str">
            <v>บ้านปทุม</v>
          </cell>
          <cell r="O15" t="str">
            <v>กลาง</v>
          </cell>
          <cell r="P15" t="str">
            <v>07</v>
          </cell>
          <cell r="Q15" t="str">
            <v>โรงพยาบาลชุมชน</v>
          </cell>
          <cell r="R15">
            <v>5</v>
          </cell>
          <cell r="S15">
            <v>10</v>
          </cell>
          <cell r="T15" t="str">
            <v>30</v>
          </cell>
          <cell r="U15" t="str">
            <v>22</v>
          </cell>
          <cell r="V15" t="str">
            <v>2.2 ทุติยภูมิระดับกลาง</v>
          </cell>
        </row>
        <row r="16">
          <cell r="A16" t="str">
            <v>01</v>
          </cell>
          <cell r="B16" t="str">
            <v>21002</v>
          </cell>
          <cell r="C16" t="str">
            <v>กระทรวงสาธารณสุข สำนักงานปลัดกระทรวงสาธารณสุข</v>
          </cell>
          <cell r="D16" t="str">
            <v>001066000</v>
          </cell>
          <cell r="E16" t="str">
            <v>10660</v>
          </cell>
          <cell r="F16" t="str">
            <v>รพศ.พระนครศรีอยุธยา</v>
          </cell>
          <cell r="G16" t="str">
            <v>โรงพยาบาลศูนย์พระนครศรีอยุธยา</v>
          </cell>
          <cell r="H16" t="str">
            <v>14010104</v>
          </cell>
          <cell r="I16">
            <v>14</v>
          </cell>
          <cell r="J16" t="str">
            <v>จังหวัดพระนครศรีอยุธยา</v>
          </cell>
          <cell r="K16">
            <v>1401</v>
          </cell>
          <cell r="L16" t="str">
            <v>พระนครศรีอยุธยา</v>
          </cell>
          <cell r="M16">
            <v>140101</v>
          </cell>
          <cell r="N16" t="str">
            <v>ประตูชัย</v>
          </cell>
          <cell r="O16" t="str">
            <v>กลาง</v>
          </cell>
          <cell r="P16" t="str">
            <v>05</v>
          </cell>
          <cell r="Q16" t="str">
            <v>โรงพยาบาลศูนย์</v>
          </cell>
          <cell r="R16">
            <v>1</v>
          </cell>
          <cell r="S16">
            <v>445</v>
          </cell>
          <cell r="T16" t="str">
            <v>522</v>
          </cell>
          <cell r="U16" t="str">
            <v>31</v>
          </cell>
          <cell r="V16" t="str">
            <v>3.1 ตติยภูมิ</v>
          </cell>
        </row>
        <row r="17">
          <cell r="A17" t="str">
            <v>01</v>
          </cell>
          <cell r="B17" t="str">
            <v>21002</v>
          </cell>
          <cell r="C17" t="str">
            <v>กระทรวงสาธารณสุข สำนักงานปลัดกระทรวงสาธารณสุข</v>
          </cell>
          <cell r="D17" t="str">
            <v>001068800</v>
          </cell>
          <cell r="E17" t="str">
            <v>10688</v>
          </cell>
          <cell r="F17" t="str">
            <v>รพท.เสนา</v>
          </cell>
          <cell r="G17" t="str">
            <v>โรงพยาบาลทั่วไปเสนา</v>
          </cell>
          <cell r="H17" t="str">
            <v>14120101</v>
          </cell>
          <cell r="I17">
            <v>14</v>
          </cell>
          <cell r="J17" t="str">
            <v>จังหวัดพระนครศรีอยุธยา</v>
          </cell>
          <cell r="K17">
            <v>1412</v>
          </cell>
          <cell r="L17" t="str">
            <v>เสนา</v>
          </cell>
          <cell r="M17">
            <v>141203</v>
          </cell>
          <cell r="N17" t="str">
            <v>เจ้าเจ็ด</v>
          </cell>
          <cell r="O17" t="str">
            <v>กลาง</v>
          </cell>
          <cell r="P17" t="str">
            <v>06</v>
          </cell>
          <cell r="Q17" t="str">
            <v>โรงพยาบาลทั่วไป</v>
          </cell>
          <cell r="R17">
            <v>3</v>
          </cell>
          <cell r="S17">
            <v>160</v>
          </cell>
          <cell r="T17" t="str">
            <v>180</v>
          </cell>
          <cell r="U17" t="str">
            <v>23</v>
          </cell>
          <cell r="V17" t="str">
            <v>2.3 ทุติยภูมิระดับสูง</v>
          </cell>
        </row>
        <row r="18">
          <cell r="A18" t="str">
            <v>01</v>
          </cell>
          <cell r="B18" t="str">
            <v>21002</v>
          </cell>
          <cell r="C18" t="str">
            <v>กระทรวงสาธารณสุข สำนักงานปลัดกระทรวงสาธารณสุข</v>
          </cell>
          <cell r="D18" t="str">
            <v>001076800</v>
          </cell>
          <cell r="E18" t="str">
            <v>10768</v>
          </cell>
          <cell r="F18" t="str">
            <v>รพช.ท่าเรือ</v>
          </cell>
          <cell r="G18" t="str">
            <v>โรงพยาบาลชุมชนท่าเรือ</v>
          </cell>
          <cell r="H18" t="str">
            <v>14020102</v>
          </cell>
          <cell r="I18">
            <v>14</v>
          </cell>
          <cell r="J18" t="str">
            <v>จังหวัดพระนครศรีอยุธยา</v>
          </cell>
          <cell r="K18">
            <v>1402</v>
          </cell>
          <cell r="L18" t="str">
            <v>ท่าเรือ</v>
          </cell>
          <cell r="M18">
            <v>140201</v>
          </cell>
          <cell r="N18" t="str">
            <v>ท่าเรือ</v>
          </cell>
          <cell r="O18" t="str">
            <v>กลาง</v>
          </cell>
          <cell r="P18" t="str">
            <v>07</v>
          </cell>
          <cell r="Q18" t="str">
            <v>โรงพยาบาลชุมชน</v>
          </cell>
          <cell r="R18">
            <v>5</v>
          </cell>
          <cell r="S18">
            <v>30</v>
          </cell>
          <cell r="T18" t="str">
            <v>30</v>
          </cell>
          <cell r="U18" t="str">
            <v>21</v>
          </cell>
          <cell r="V18" t="str">
            <v>2.1 ทุติยภูมิระดับต้น</v>
          </cell>
        </row>
        <row r="19">
          <cell r="A19" t="str">
            <v>01</v>
          </cell>
          <cell r="B19" t="str">
            <v>21002</v>
          </cell>
          <cell r="C19" t="str">
            <v>กระทรวงสาธารณสุข สำนักงานปลัดกระทรวงสาธารณสุข</v>
          </cell>
          <cell r="D19" t="str">
            <v>001076900</v>
          </cell>
          <cell r="E19" t="str">
            <v>10769</v>
          </cell>
          <cell r="F19" t="str">
            <v>รพช.สมเด็จพระสังฆราช(นครหลวง)</v>
          </cell>
          <cell r="G19" t="str">
            <v>โรงพยาบาลชุมชนสมเด็จพระสังฆราช(นครหลวง)</v>
          </cell>
          <cell r="H19" t="str">
            <v>14030102</v>
          </cell>
          <cell r="I19">
            <v>14</v>
          </cell>
          <cell r="J19" t="str">
            <v>จังหวัดพระนครศรีอยุธยา</v>
          </cell>
          <cell r="K19">
            <v>1403</v>
          </cell>
          <cell r="L19" t="str">
            <v>นครหลวง</v>
          </cell>
          <cell r="M19">
            <v>140301</v>
          </cell>
          <cell r="N19" t="str">
            <v>นครหลวง</v>
          </cell>
          <cell r="O19" t="str">
            <v>กลาง</v>
          </cell>
          <cell r="P19" t="str">
            <v>07</v>
          </cell>
          <cell r="Q19" t="str">
            <v>โรงพยาบาลชุมชน</v>
          </cell>
          <cell r="R19">
            <v>4</v>
          </cell>
          <cell r="S19">
            <v>60</v>
          </cell>
          <cell r="T19" t="str">
            <v>60</v>
          </cell>
          <cell r="U19" t="str">
            <v>21</v>
          </cell>
          <cell r="V19" t="str">
            <v>2.1 ทุติยภูมิระดับต้น</v>
          </cell>
        </row>
        <row r="20">
          <cell r="A20" t="str">
            <v>01</v>
          </cell>
          <cell r="B20" t="str">
            <v>21002</v>
          </cell>
          <cell r="C20" t="str">
            <v>กระทรวงสาธารณสุข สำนักงานปลัดกระทรวงสาธารณสุข</v>
          </cell>
          <cell r="D20" t="str">
            <v>001077000</v>
          </cell>
          <cell r="E20" t="str">
            <v>10770</v>
          </cell>
          <cell r="F20" t="str">
            <v>รพช.บางไทร</v>
          </cell>
          <cell r="G20" t="str">
            <v>โรงพยาบาลชุมชนบางไทร</v>
          </cell>
          <cell r="H20" t="str">
            <v>14040102</v>
          </cell>
          <cell r="I20">
            <v>14</v>
          </cell>
          <cell r="J20" t="str">
            <v>จังหวัดพระนครศรีอยุธยา</v>
          </cell>
          <cell r="K20">
            <v>1404</v>
          </cell>
          <cell r="L20" t="str">
            <v>บางไทร</v>
          </cell>
          <cell r="M20">
            <v>140401</v>
          </cell>
          <cell r="N20" t="str">
            <v>บางไทร</v>
          </cell>
          <cell r="O20" t="str">
            <v>กลาง</v>
          </cell>
          <cell r="P20" t="str">
            <v>07</v>
          </cell>
          <cell r="Q20" t="str">
            <v>โรงพยาบาลชุมชน</v>
          </cell>
          <cell r="R20">
            <v>5</v>
          </cell>
          <cell r="S20">
            <v>30</v>
          </cell>
          <cell r="T20" t="str">
            <v>30</v>
          </cell>
          <cell r="U20" t="str">
            <v>21</v>
          </cell>
          <cell r="V20" t="str">
            <v>2.1 ทุติยภูมิระดับต้น</v>
          </cell>
        </row>
        <row r="21">
          <cell r="A21" t="str">
            <v>01</v>
          </cell>
          <cell r="B21" t="str">
            <v>21002</v>
          </cell>
          <cell r="C21" t="str">
            <v>กระทรวงสาธารณสุข สำนักงานปลัดกระทรวงสาธารณสุข</v>
          </cell>
          <cell r="D21" t="str">
            <v>001077100</v>
          </cell>
          <cell r="E21" t="str">
            <v>10771</v>
          </cell>
          <cell r="F21" t="str">
            <v>รพช.บางบาล</v>
          </cell>
          <cell r="G21" t="str">
            <v>โรงพยาบาลชุมชนบางบาล</v>
          </cell>
          <cell r="H21" t="str">
            <v>14050402</v>
          </cell>
          <cell r="I21">
            <v>14</v>
          </cell>
          <cell r="J21" t="str">
            <v>จังหวัดพระนครศรีอยุธยา</v>
          </cell>
          <cell r="K21">
            <v>1405</v>
          </cell>
          <cell r="L21" t="str">
            <v>บางบาล</v>
          </cell>
          <cell r="M21">
            <v>140504</v>
          </cell>
          <cell r="N21" t="str">
            <v>สะพานไทย</v>
          </cell>
          <cell r="O21" t="str">
            <v>กลาง</v>
          </cell>
          <cell r="P21" t="str">
            <v>07</v>
          </cell>
          <cell r="Q21" t="str">
            <v>โรงพยาบาลชุมชน</v>
          </cell>
          <cell r="R21">
            <v>5</v>
          </cell>
          <cell r="S21">
            <v>30</v>
          </cell>
          <cell r="T21" t="str">
            <v>30</v>
          </cell>
          <cell r="U21" t="str">
            <v>21</v>
          </cell>
          <cell r="V21" t="str">
            <v>2.1 ทุติยภูมิระดับต้น</v>
          </cell>
        </row>
        <row r="22">
          <cell r="A22" t="str">
            <v>01</v>
          </cell>
          <cell r="B22" t="str">
            <v>21002</v>
          </cell>
          <cell r="C22" t="str">
            <v>กระทรวงสาธารณสุข สำนักงานปลัดกระทรวงสาธารณสุข</v>
          </cell>
          <cell r="D22" t="str">
            <v>001077200</v>
          </cell>
          <cell r="E22" t="str">
            <v>10772</v>
          </cell>
          <cell r="F22" t="str">
            <v>รพช.บางปะอิน</v>
          </cell>
          <cell r="G22" t="str">
            <v>โรงพยาบาลชุมชนบางปะอิน</v>
          </cell>
          <cell r="H22" t="str">
            <v>14060111</v>
          </cell>
          <cell r="I22">
            <v>14</v>
          </cell>
          <cell r="J22" t="str">
            <v>จังหวัดพระนครศรีอยุธยา</v>
          </cell>
          <cell r="K22">
            <v>1406</v>
          </cell>
          <cell r="L22" t="str">
            <v>บางปะอิน</v>
          </cell>
          <cell r="M22">
            <v>140601</v>
          </cell>
          <cell r="N22" t="str">
            <v>บ้านเลน</v>
          </cell>
          <cell r="O22" t="str">
            <v>กลาง</v>
          </cell>
          <cell r="P22" t="str">
            <v>07</v>
          </cell>
          <cell r="Q22" t="str">
            <v>โรงพยาบาลชุมชน</v>
          </cell>
          <cell r="R22">
            <v>4</v>
          </cell>
          <cell r="S22">
            <v>60</v>
          </cell>
          <cell r="T22" t="str">
            <v>60</v>
          </cell>
          <cell r="U22" t="str">
            <v>21</v>
          </cell>
          <cell r="V22" t="str">
            <v>2.1 ทุติยภูมิระดับต้น</v>
          </cell>
        </row>
        <row r="23">
          <cell r="A23" t="str">
            <v>01</v>
          </cell>
          <cell r="B23" t="str">
            <v>21002</v>
          </cell>
          <cell r="C23" t="str">
            <v>กระทรวงสาธารณสุข สำนักงานปลัดกระทรวงสาธารณสุข</v>
          </cell>
          <cell r="D23" t="str">
            <v>001077300</v>
          </cell>
          <cell r="E23" t="str">
            <v>10773</v>
          </cell>
          <cell r="F23" t="str">
            <v>รพช.บางปะหัน</v>
          </cell>
          <cell r="G23" t="str">
            <v>โรงพยาบาลชุมชนบางปะหัน</v>
          </cell>
          <cell r="H23" t="str">
            <v>14070105</v>
          </cell>
          <cell r="I23">
            <v>14</v>
          </cell>
          <cell r="J23" t="str">
            <v>จังหวัดพระนครศรีอยุธยา</v>
          </cell>
          <cell r="K23">
            <v>1407</v>
          </cell>
          <cell r="L23" t="str">
            <v>บางปะหัน</v>
          </cell>
          <cell r="M23">
            <v>140701</v>
          </cell>
          <cell r="N23" t="str">
            <v>บางปะหัน</v>
          </cell>
          <cell r="O23" t="str">
            <v>กลาง</v>
          </cell>
          <cell r="P23" t="str">
            <v>07</v>
          </cell>
          <cell r="Q23" t="str">
            <v>โรงพยาบาลชุมชน</v>
          </cell>
          <cell r="R23">
            <v>5</v>
          </cell>
          <cell r="S23">
            <v>30</v>
          </cell>
          <cell r="T23" t="str">
            <v>10</v>
          </cell>
          <cell r="U23" t="str">
            <v>21</v>
          </cell>
          <cell r="V23" t="str">
            <v>2.1 ทุติยภูมิระดับต้น</v>
          </cell>
        </row>
        <row r="24">
          <cell r="A24" t="str">
            <v>01</v>
          </cell>
          <cell r="B24" t="str">
            <v>21002</v>
          </cell>
          <cell r="C24" t="str">
            <v>กระทรวงสาธารณสุข สำนักงานปลัดกระทรวงสาธารณสุข</v>
          </cell>
          <cell r="D24" t="str">
            <v>001077400</v>
          </cell>
          <cell r="E24" t="str">
            <v>10774</v>
          </cell>
          <cell r="F24" t="str">
            <v>รพช.ผักไห่</v>
          </cell>
          <cell r="G24" t="str">
            <v>โรงพยาบาลชุมชนผักไห่</v>
          </cell>
          <cell r="H24" t="str">
            <v>14080105</v>
          </cell>
          <cell r="I24">
            <v>14</v>
          </cell>
          <cell r="J24" t="str">
            <v>จังหวัดพระนครศรีอยุธยา</v>
          </cell>
          <cell r="K24">
            <v>1408</v>
          </cell>
          <cell r="L24" t="str">
            <v>ผักไห่</v>
          </cell>
          <cell r="M24">
            <v>140801</v>
          </cell>
          <cell r="N24" t="str">
            <v>ผักไห่</v>
          </cell>
          <cell r="O24" t="str">
            <v>กลาง</v>
          </cell>
          <cell r="P24" t="str">
            <v>07</v>
          </cell>
          <cell r="Q24" t="str">
            <v>โรงพยาบาลชุมชน</v>
          </cell>
          <cell r="R24">
            <v>5</v>
          </cell>
          <cell r="S24">
            <v>30</v>
          </cell>
          <cell r="T24" t="str">
            <v>30</v>
          </cell>
          <cell r="U24" t="str">
            <v>21</v>
          </cell>
          <cell r="V24" t="str">
            <v>2.1 ทุติยภูมิระดับต้น</v>
          </cell>
        </row>
        <row r="25">
          <cell r="A25" t="str">
            <v>01</v>
          </cell>
          <cell r="B25" t="str">
            <v>21002</v>
          </cell>
          <cell r="C25" t="str">
            <v>กระทรวงสาธารณสุข สำนักงานปลัดกระทรวงสาธารณสุข</v>
          </cell>
          <cell r="D25" t="str">
            <v>001077500</v>
          </cell>
          <cell r="E25" t="str">
            <v>10775</v>
          </cell>
          <cell r="F25" t="str">
            <v>รพช.ภาชี</v>
          </cell>
          <cell r="G25" t="str">
            <v>โรงพยาบาลชุมชนภาชี</v>
          </cell>
          <cell r="H25" t="str">
            <v>14090105</v>
          </cell>
          <cell r="I25">
            <v>14</v>
          </cell>
          <cell r="J25" t="str">
            <v>จังหวัดพระนครศรีอยุธยา</v>
          </cell>
          <cell r="K25">
            <v>1409</v>
          </cell>
          <cell r="L25" t="str">
            <v>ภาชี</v>
          </cell>
          <cell r="M25">
            <v>140901</v>
          </cell>
          <cell r="N25" t="str">
            <v>ภาชี</v>
          </cell>
          <cell r="O25" t="str">
            <v>กลาง</v>
          </cell>
          <cell r="P25" t="str">
            <v>07</v>
          </cell>
          <cell r="Q25" t="str">
            <v>โรงพยาบาลชุมชน</v>
          </cell>
          <cell r="R25">
            <v>4</v>
          </cell>
          <cell r="S25">
            <v>46</v>
          </cell>
          <cell r="T25" t="str">
            <v>30</v>
          </cell>
          <cell r="U25" t="str">
            <v>21</v>
          </cell>
          <cell r="V25" t="str">
            <v>2.1 ทุติยภูมิระดับต้น</v>
          </cell>
        </row>
        <row r="26">
          <cell r="A26" t="str">
            <v>01</v>
          </cell>
          <cell r="B26" t="str">
            <v>21002</v>
          </cell>
          <cell r="C26" t="str">
            <v>กระทรวงสาธารณสุข สำนักงานปลัดกระทรวงสาธารณสุข</v>
          </cell>
          <cell r="D26" t="str">
            <v>001077600</v>
          </cell>
          <cell r="E26" t="str">
            <v>10776</v>
          </cell>
          <cell r="F26" t="str">
            <v>รพช.ลาดบัวหลวง</v>
          </cell>
          <cell r="G26" t="str">
            <v>โรงพยาบาลชุมชนลาดบัวหลวง</v>
          </cell>
          <cell r="H26" t="str">
            <v>14100103</v>
          </cell>
          <cell r="I26">
            <v>14</v>
          </cell>
          <cell r="J26" t="str">
            <v>จังหวัดพระนครศรีอยุธยา</v>
          </cell>
          <cell r="K26">
            <v>1410</v>
          </cell>
          <cell r="L26" t="str">
            <v>ลาดบัวหลวง</v>
          </cell>
          <cell r="M26">
            <v>141003</v>
          </cell>
          <cell r="N26" t="str">
            <v>สามเมือง</v>
          </cell>
          <cell r="O26" t="str">
            <v>กลาง</v>
          </cell>
          <cell r="P26" t="str">
            <v>07</v>
          </cell>
          <cell r="Q26" t="str">
            <v>โรงพยาบาลชุมชน</v>
          </cell>
          <cell r="R26">
            <v>5</v>
          </cell>
          <cell r="S26">
            <v>30</v>
          </cell>
          <cell r="T26" t="str">
            <v>60</v>
          </cell>
          <cell r="U26" t="str">
            <v>21</v>
          </cell>
          <cell r="V26" t="str">
            <v>2.1 ทุติยภูมิระดับต้น</v>
          </cell>
        </row>
        <row r="27">
          <cell r="A27" t="str">
            <v>01</v>
          </cell>
          <cell r="B27" t="str">
            <v>21002</v>
          </cell>
          <cell r="C27" t="str">
            <v>กระทรวงสาธารณสุข สำนักงานปลัดกระทรวงสาธารณสุข</v>
          </cell>
          <cell r="D27" t="str">
            <v>001077700</v>
          </cell>
          <cell r="E27" t="str">
            <v>10777</v>
          </cell>
          <cell r="F27" t="str">
            <v>รพช.วังน้อย</v>
          </cell>
          <cell r="G27" t="str">
            <v>โรงพยาบาลชุมชนวังน้อย</v>
          </cell>
          <cell r="H27" t="str">
            <v>14110105</v>
          </cell>
          <cell r="I27">
            <v>14</v>
          </cell>
          <cell r="J27" t="str">
            <v>จังหวัดพระนครศรีอยุธยา</v>
          </cell>
          <cell r="K27">
            <v>1411</v>
          </cell>
          <cell r="L27" t="str">
            <v>วังน้อย</v>
          </cell>
          <cell r="M27">
            <v>141104</v>
          </cell>
          <cell r="N27" t="str">
            <v>ลำไทร</v>
          </cell>
          <cell r="O27" t="str">
            <v>กลาง</v>
          </cell>
          <cell r="P27" t="str">
            <v>07</v>
          </cell>
          <cell r="Q27" t="str">
            <v>โรงพยาบาลชุมชน</v>
          </cell>
          <cell r="R27">
            <v>5</v>
          </cell>
          <cell r="S27">
            <v>30</v>
          </cell>
          <cell r="T27" t="str">
            <v>60</v>
          </cell>
          <cell r="U27" t="str">
            <v>21</v>
          </cell>
          <cell r="V27" t="str">
            <v>2.1 ทุติยภูมิระดับต้น</v>
          </cell>
        </row>
        <row r="28">
          <cell r="A28" t="str">
            <v>01</v>
          </cell>
          <cell r="B28" t="str">
            <v>21002</v>
          </cell>
          <cell r="C28" t="str">
            <v>กระทรวงสาธารณสุข สำนักงานปลัดกระทรวงสาธารณสุข</v>
          </cell>
          <cell r="D28" t="str">
            <v>001077800</v>
          </cell>
          <cell r="E28" t="str">
            <v>10778</v>
          </cell>
          <cell r="F28" t="str">
            <v>รพช.บางซ้าย</v>
          </cell>
          <cell r="G28" t="str">
            <v>โรงพยาบาลชุมชนบางซ้าย</v>
          </cell>
          <cell r="H28" t="str">
            <v>14130101</v>
          </cell>
          <cell r="I28">
            <v>14</v>
          </cell>
          <cell r="J28" t="str">
            <v>จังหวัดพระนครศรีอยุธยา</v>
          </cell>
          <cell r="K28">
            <v>1413</v>
          </cell>
          <cell r="L28" t="str">
            <v>บางซ้าย</v>
          </cell>
          <cell r="M28">
            <v>141301</v>
          </cell>
          <cell r="N28" t="str">
            <v>บางซ้าย</v>
          </cell>
          <cell r="O28" t="str">
            <v>กลาง</v>
          </cell>
          <cell r="P28" t="str">
            <v>07</v>
          </cell>
          <cell r="Q28" t="str">
            <v>โรงพยาบาลชุมชน</v>
          </cell>
          <cell r="R28">
            <v>5</v>
          </cell>
          <cell r="S28">
            <v>10</v>
          </cell>
          <cell r="T28" t="str">
            <v>10</v>
          </cell>
          <cell r="U28" t="str">
            <v>21</v>
          </cell>
          <cell r="V28" t="str">
            <v>2.1 ทุติยภูมิระดับต้น</v>
          </cell>
        </row>
        <row r="29">
          <cell r="A29" t="str">
            <v>01</v>
          </cell>
          <cell r="B29" t="str">
            <v>21002</v>
          </cell>
          <cell r="C29" t="str">
            <v>กระทรวงสาธารณสุข สำนักงานปลัดกระทรวงสาธารณสุข</v>
          </cell>
          <cell r="D29" t="str">
            <v>001077900</v>
          </cell>
          <cell r="E29" t="str">
            <v>10779</v>
          </cell>
          <cell r="F29" t="str">
            <v>รพช.อุทัย</v>
          </cell>
          <cell r="G29" t="str">
            <v>โรงพยาบาลชุมชนอุทัย</v>
          </cell>
          <cell r="H29" t="str">
            <v>14141005</v>
          </cell>
          <cell r="I29">
            <v>14</v>
          </cell>
          <cell r="J29" t="str">
            <v>จังหวัดพระนครศรีอยุธยา</v>
          </cell>
          <cell r="K29">
            <v>1414</v>
          </cell>
          <cell r="L29" t="str">
            <v>อุทัย</v>
          </cell>
          <cell r="M29">
            <v>141410</v>
          </cell>
          <cell r="N29" t="str">
            <v>ธนู</v>
          </cell>
          <cell r="O29" t="str">
            <v>กลาง</v>
          </cell>
          <cell r="P29" t="str">
            <v>07</v>
          </cell>
          <cell r="Q29" t="str">
            <v>โรงพยาบาลชุมชน</v>
          </cell>
          <cell r="R29">
            <v>5</v>
          </cell>
          <cell r="S29">
            <v>10</v>
          </cell>
          <cell r="T29" t="str">
            <v>10</v>
          </cell>
          <cell r="U29" t="str">
            <v>21</v>
          </cell>
          <cell r="V29" t="str">
            <v>2.1 ทุติยภูมิระดับต้น</v>
          </cell>
        </row>
        <row r="30">
          <cell r="A30" t="str">
            <v>01</v>
          </cell>
          <cell r="B30" t="str">
            <v>21002</v>
          </cell>
          <cell r="C30" t="str">
            <v>กระทรวงสาธารณสุข สำนักงานปลัดกระทรวงสาธารณสุข</v>
          </cell>
          <cell r="D30" t="str">
            <v>001078000</v>
          </cell>
          <cell r="E30" t="str">
            <v>10780</v>
          </cell>
          <cell r="F30" t="str">
            <v>รพช.มหาราช</v>
          </cell>
          <cell r="G30" t="str">
            <v>โรงพยาบาลชุมชนมหาราช</v>
          </cell>
          <cell r="H30" t="str">
            <v>14150106</v>
          </cell>
          <cell r="I30">
            <v>14</v>
          </cell>
          <cell r="J30" t="str">
            <v>จังหวัดพระนครศรีอยุธยา</v>
          </cell>
          <cell r="K30">
            <v>1415</v>
          </cell>
          <cell r="L30" t="str">
            <v>มหาราช</v>
          </cell>
          <cell r="M30">
            <v>141501</v>
          </cell>
          <cell r="N30" t="str">
            <v>หัวไผ่</v>
          </cell>
          <cell r="O30" t="str">
            <v>กลาง</v>
          </cell>
          <cell r="P30" t="str">
            <v>07</v>
          </cell>
          <cell r="Q30" t="str">
            <v>โรงพยาบาลชุมชน</v>
          </cell>
          <cell r="R30">
            <v>5</v>
          </cell>
          <cell r="S30">
            <v>10</v>
          </cell>
          <cell r="T30" t="str">
            <v>10</v>
          </cell>
          <cell r="U30" t="str">
            <v>21</v>
          </cell>
          <cell r="V30" t="str">
            <v>2.1 ทุติยภูมิระดับต้น</v>
          </cell>
        </row>
        <row r="31">
          <cell r="A31" t="str">
            <v>01</v>
          </cell>
          <cell r="B31" t="str">
            <v>21002</v>
          </cell>
          <cell r="C31" t="str">
            <v>กระทรวงสาธารณสุข สำนักงานปลัดกระทรวงสาธารณสุข</v>
          </cell>
          <cell r="D31" t="str">
            <v>001078100</v>
          </cell>
          <cell r="E31" t="str">
            <v>10781</v>
          </cell>
          <cell r="F31" t="str">
            <v>รพช.บ้านแพรก</v>
          </cell>
          <cell r="G31" t="str">
            <v>โรงพยาบาลชุมชนบ้านแพรก</v>
          </cell>
          <cell r="H31" t="str">
            <v>14160201</v>
          </cell>
          <cell r="I31">
            <v>14</v>
          </cell>
          <cell r="J31" t="str">
            <v>จังหวัดพระนครศรีอยุธยา</v>
          </cell>
          <cell r="K31">
            <v>1416</v>
          </cell>
          <cell r="L31" t="str">
            <v>บ้านแพรก</v>
          </cell>
          <cell r="M31">
            <v>141602</v>
          </cell>
          <cell r="N31" t="str">
            <v>บ้านใหม่</v>
          </cell>
          <cell r="O31" t="str">
            <v>กลาง</v>
          </cell>
          <cell r="P31" t="str">
            <v>07</v>
          </cell>
          <cell r="Q31" t="str">
            <v>โรงพยาบาลชุมชน</v>
          </cell>
          <cell r="R31">
            <v>5</v>
          </cell>
          <cell r="S31">
            <v>16</v>
          </cell>
          <cell r="T31" t="str">
            <v>10</v>
          </cell>
          <cell r="U31" t="str">
            <v>21</v>
          </cell>
          <cell r="V31" t="str">
            <v>2.1 ทุติยภูมิระดับต้น</v>
          </cell>
        </row>
        <row r="32">
          <cell r="A32" t="str">
            <v>01</v>
          </cell>
          <cell r="B32" t="str">
            <v>21002</v>
          </cell>
          <cell r="C32" t="str">
            <v>กระทรวงสาธารณสุข สำนักงานปลัดกระทรวงสาธารณสุข</v>
          </cell>
          <cell r="D32" t="str">
            <v>001066100</v>
          </cell>
          <cell r="E32" t="str">
            <v>10661</v>
          </cell>
          <cell r="F32" t="str">
            <v>รพศ.สระบุรี</v>
          </cell>
          <cell r="G32" t="str">
            <v>โรงพยาบาลศูนย์สระบุรี</v>
          </cell>
          <cell r="H32" t="str">
            <v>19010100</v>
          </cell>
          <cell r="I32">
            <v>19</v>
          </cell>
          <cell r="J32" t="str">
            <v>จังหวัดสระบุรี</v>
          </cell>
          <cell r="K32">
            <v>1901</v>
          </cell>
          <cell r="L32" t="str">
            <v>เมืองสระบุรี</v>
          </cell>
          <cell r="M32">
            <v>190101</v>
          </cell>
          <cell r="N32" t="str">
            <v>ปากเพรียว</v>
          </cell>
          <cell r="O32" t="str">
            <v>กลาง</v>
          </cell>
          <cell r="P32" t="str">
            <v>05</v>
          </cell>
          <cell r="Q32" t="str">
            <v>โรงพยาบาลศูนย์</v>
          </cell>
          <cell r="R32">
            <v>1</v>
          </cell>
          <cell r="S32">
            <v>680</v>
          </cell>
          <cell r="T32" t="str">
            <v>680</v>
          </cell>
          <cell r="U32" t="str">
            <v>31</v>
          </cell>
          <cell r="V32" t="str">
            <v>3.1 ตติยภูมิ</v>
          </cell>
        </row>
        <row r="33">
          <cell r="A33" t="str">
            <v>01</v>
          </cell>
          <cell r="B33" t="str">
            <v>21002</v>
          </cell>
          <cell r="C33" t="str">
            <v>กระทรวงสาธารณสุข สำนักงานปลัดกระทรวงสาธารณสุข</v>
          </cell>
          <cell r="D33" t="str">
            <v>001069500</v>
          </cell>
          <cell r="E33" t="str">
            <v>10695</v>
          </cell>
          <cell r="F33" t="str">
            <v>รพท.พระพุทธบาท</v>
          </cell>
          <cell r="G33" t="str">
            <v>โรงพยาบาลทั่วไปพระพุทธบาท</v>
          </cell>
          <cell r="H33" t="str">
            <v>19090308</v>
          </cell>
          <cell r="I33">
            <v>19</v>
          </cell>
          <cell r="J33" t="str">
            <v>จังหวัดสระบุรี</v>
          </cell>
          <cell r="K33">
            <v>1909</v>
          </cell>
          <cell r="L33" t="str">
            <v>พระพุทธบาท</v>
          </cell>
          <cell r="M33">
            <v>190903</v>
          </cell>
          <cell r="N33" t="str">
            <v>ธารเกษม</v>
          </cell>
          <cell r="O33" t="str">
            <v>กลาง</v>
          </cell>
          <cell r="P33" t="str">
            <v>06</v>
          </cell>
          <cell r="Q33" t="str">
            <v>โรงพยาบาลทั่วไป</v>
          </cell>
          <cell r="R33">
            <v>2</v>
          </cell>
          <cell r="S33">
            <v>315</v>
          </cell>
          <cell r="T33" t="str">
            <v>315</v>
          </cell>
          <cell r="U33" t="str">
            <v>23</v>
          </cell>
          <cell r="V33" t="str">
            <v>2.3 ทุติยภูมิระดับสูง</v>
          </cell>
        </row>
        <row r="34">
          <cell r="A34" t="str">
            <v>01</v>
          </cell>
          <cell r="B34" t="str">
            <v>21002</v>
          </cell>
          <cell r="C34" t="str">
            <v>กระทรวงสาธารณสุข สำนักงานปลัดกระทรวงสาธารณสุข</v>
          </cell>
          <cell r="D34" t="str">
            <v>001080700</v>
          </cell>
          <cell r="E34" t="str">
            <v>10807</v>
          </cell>
          <cell r="F34" t="str">
            <v>รพช.แก่งคอย</v>
          </cell>
          <cell r="G34" t="str">
            <v>โรงพยาบาลชุมชนแก่งคอย</v>
          </cell>
          <cell r="H34" t="str">
            <v>19020108</v>
          </cell>
          <cell r="I34">
            <v>19</v>
          </cell>
          <cell r="J34" t="str">
            <v>จังหวัดสระบุรี</v>
          </cell>
          <cell r="K34">
            <v>1902</v>
          </cell>
          <cell r="L34" t="str">
            <v>แก่งคอย</v>
          </cell>
          <cell r="M34">
            <v>190201</v>
          </cell>
          <cell r="N34" t="str">
            <v>แก่งคอย</v>
          </cell>
          <cell r="O34" t="str">
            <v>กลาง</v>
          </cell>
          <cell r="P34" t="str">
            <v>07</v>
          </cell>
          <cell r="Q34" t="str">
            <v>โรงพยาบาลชุมชน</v>
          </cell>
          <cell r="R34">
            <v>4</v>
          </cell>
          <cell r="S34">
            <v>60</v>
          </cell>
          <cell r="T34" t="str">
            <v>60</v>
          </cell>
          <cell r="U34" t="str">
            <v>21</v>
          </cell>
          <cell r="V34" t="str">
            <v>2.1 ทุติยภูมิระดับต้น</v>
          </cell>
        </row>
        <row r="35">
          <cell r="A35" t="str">
            <v>01</v>
          </cell>
          <cell r="B35" t="str">
            <v>21002</v>
          </cell>
          <cell r="C35" t="str">
            <v>กระทรวงสาธารณสุข สำนักงานปลัดกระทรวงสาธารณสุข</v>
          </cell>
          <cell r="D35" t="str">
            <v>001080800</v>
          </cell>
          <cell r="E35" t="str">
            <v>10808</v>
          </cell>
          <cell r="F35" t="str">
            <v>รพช.หนองแค</v>
          </cell>
          <cell r="G35" t="str">
            <v>โรงพยาบาลชุมชนหนองแค</v>
          </cell>
          <cell r="H35" t="str">
            <v>19030100</v>
          </cell>
          <cell r="I35">
            <v>19</v>
          </cell>
          <cell r="J35" t="str">
            <v>จังหวัดสระบุรี</v>
          </cell>
          <cell r="K35">
            <v>1903</v>
          </cell>
          <cell r="L35" t="str">
            <v>หนองแค</v>
          </cell>
          <cell r="M35">
            <v>190301</v>
          </cell>
          <cell r="N35" t="str">
            <v>หนองแค</v>
          </cell>
          <cell r="O35" t="str">
            <v>กลาง</v>
          </cell>
          <cell r="P35" t="str">
            <v>07</v>
          </cell>
          <cell r="Q35" t="str">
            <v>โรงพยาบาลชุมชน</v>
          </cell>
          <cell r="R35">
            <v>4</v>
          </cell>
          <cell r="S35">
            <v>60</v>
          </cell>
          <cell r="T35" t="str">
            <v>90</v>
          </cell>
          <cell r="U35" t="str">
            <v>21</v>
          </cell>
          <cell r="V35" t="str">
            <v>2.1 ทุติยภูมิระดับต้น</v>
          </cell>
        </row>
        <row r="36">
          <cell r="A36" t="str">
            <v>01</v>
          </cell>
          <cell r="B36" t="str">
            <v>21002</v>
          </cell>
          <cell r="C36" t="str">
            <v>กระทรวงสาธารณสุข สำนักงานปลัดกระทรวงสาธารณสุข</v>
          </cell>
          <cell r="D36" t="str">
            <v>001080900</v>
          </cell>
          <cell r="E36" t="str">
            <v>10809</v>
          </cell>
          <cell r="F36" t="str">
            <v>รพช.วิหารแดง</v>
          </cell>
          <cell r="G36" t="str">
            <v>โรงพยาบาลชุมชนวิหารแดง</v>
          </cell>
          <cell r="H36" t="str">
            <v>19040203</v>
          </cell>
          <cell r="I36">
            <v>19</v>
          </cell>
          <cell r="J36" t="str">
            <v>จังหวัดสระบุรี</v>
          </cell>
          <cell r="K36">
            <v>1904</v>
          </cell>
          <cell r="L36" t="str">
            <v>วิหารแดง</v>
          </cell>
          <cell r="M36">
            <v>190402</v>
          </cell>
          <cell r="N36" t="str">
            <v>บ้านลำ</v>
          </cell>
          <cell r="O36" t="str">
            <v>กลาง</v>
          </cell>
          <cell r="P36" t="str">
            <v>07</v>
          </cell>
          <cell r="Q36" t="str">
            <v>โรงพยาบาลชุมชน</v>
          </cell>
          <cell r="R36">
            <v>5</v>
          </cell>
          <cell r="S36">
            <v>30</v>
          </cell>
          <cell r="T36" t="str">
            <v>30</v>
          </cell>
          <cell r="U36" t="str">
            <v>21</v>
          </cell>
          <cell r="V36" t="str">
            <v>2.1 ทุติยภูมิระดับต้น</v>
          </cell>
        </row>
        <row r="37">
          <cell r="A37" t="str">
            <v>01</v>
          </cell>
          <cell r="B37" t="str">
            <v>21002</v>
          </cell>
          <cell r="C37" t="str">
            <v>กระทรวงสาธารณสุข สำนักงานปลัดกระทรวงสาธารณสุข</v>
          </cell>
          <cell r="D37" t="str">
            <v>001081000</v>
          </cell>
          <cell r="E37" t="str">
            <v>10810</v>
          </cell>
          <cell r="F37" t="str">
            <v>รพช.หนองแซง</v>
          </cell>
          <cell r="G37" t="str">
            <v>โรงพยาบาลชุมชนหนองแซง</v>
          </cell>
          <cell r="H37" t="str">
            <v>19050606</v>
          </cell>
          <cell r="I37">
            <v>19</v>
          </cell>
          <cell r="J37" t="str">
            <v>จังหวัดสระบุรี</v>
          </cell>
          <cell r="K37">
            <v>1905</v>
          </cell>
          <cell r="L37" t="str">
            <v>หนองแซง</v>
          </cell>
          <cell r="M37">
            <v>190506</v>
          </cell>
          <cell r="N37" t="str">
            <v>ไก่เส่า</v>
          </cell>
          <cell r="O37" t="str">
            <v>กลาง</v>
          </cell>
          <cell r="P37" t="str">
            <v>07</v>
          </cell>
          <cell r="Q37" t="str">
            <v>โรงพยาบาลชุมชน</v>
          </cell>
          <cell r="R37">
            <v>5</v>
          </cell>
          <cell r="S37">
            <v>23</v>
          </cell>
          <cell r="T37" t="str">
            <v>10</v>
          </cell>
          <cell r="U37" t="str">
            <v>21</v>
          </cell>
          <cell r="V37" t="str">
            <v>2.1 ทุติยภูมิระดับต้น</v>
          </cell>
        </row>
        <row r="38">
          <cell r="A38" t="str">
            <v>01</v>
          </cell>
          <cell r="B38" t="str">
            <v>21002</v>
          </cell>
          <cell r="C38" t="str">
            <v>กระทรวงสาธารณสุข สำนักงานปลัดกระทรวงสาธารณสุข</v>
          </cell>
          <cell r="D38" t="str">
            <v>001081100</v>
          </cell>
          <cell r="E38" t="str">
            <v>10811</v>
          </cell>
          <cell r="F38" t="str">
            <v>รพช.บ้านหมอ</v>
          </cell>
          <cell r="G38" t="str">
            <v>โรงพยาบาลชุมชนบ้านหมอ</v>
          </cell>
          <cell r="H38" t="str">
            <v>19060104</v>
          </cell>
          <cell r="I38">
            <v>19</v>
          </cell>
          <cell r="J38" t="str">
            <v>จังหวัดสระบุรี</v>
          </cell>
          <cell r="K38">
            <v>1906</v>
          </cell>
          <cell r="L38" t="str">
            <v>บ้านหมอ</v>
          </cell>
          <cell r="M38">
            <v>190601</v>
          </cell>
          <cell r="N38" t="str">
            <v>บ้านหมอ</v>
          </cell>
          <cell r="O38" t="str">
            <v>กลาง</v>
          </cell>
          <cell r="P38" t="str">
            <v>07</v>
          </cell>
          <cell r="Q38" t="str">
            <v>โรงพยาบาลชุมชน</v>
          </cell>
          <cell r="R38">
            <v>5</v>
          </cell>
          <cell r="S38">
            <v>30</v>
          </cell>
          <cell r="T38" t="str">
            <v>30</v>
          </cell>
          <cell r="U38" t="str">
            <v>21</v>
          </cell>
          <cell r="V38" t="str">
            <v>2.1 ทุติยภูมิระดับต้น</v>
          </cell>
        </row>
        <row r="39">
          <cell r="A39" t="str">
            <v>01</v>
          </cell>
          <cell r="B39" t="str">
            <v>21002</v>
          </cell>
          <cell r="C39" t="str">
            <v>กระทรวงสาธารณสุข สำนักงานปลัดกระทรวงสาธารณสุข</v>
          </cell>
          <cell r="D39" t="str">
            <v>001081200</v>
          </cell>
          <cell r="E39" t="str">
            <v>10812</v>
          </cell>
          <cell r="F39" t="str">
            <v>รพช.ดอนพุด</v>
          </cell>
          <cell r="G39" t="str">
            <v>โรงพยาบาลชุมชนดอนพุด</v>
          </cell>
          <cell r="H39" t="str">
            <v>19070102</v>
          </cell>
          <cell r="I39">
            <v>19</v>
          </cell>
          <cell r="J39" t="str">
            <v>จังหวัดสระบุรี</v>
          </cell>
          <cell r="K39">
            <v>1907</v>
          </cell>
          <cell r="L39" t="str">
            <v>ดอนพุด</v>
          </cell>
          <cell r="M39">
            <v>190701</v>
          </cell>
          <cell r="N39" t="str">
            <v>ดอนพุด</v>
          </cell>
          <cell r="O39" t="str">
            <v>กลาง</v>
          </cell>
          <cell r="P39" t="str">
            <v>07</v>
          </cell>
          <cell r="Q39" t="str">
            <v>โรงพยาบาลชุมชน</v>
          </cell>
          <cell r="R39">
            <v>5</v>
          </cell>
          <cell r="S39">
            <v>10</v>
          </cell>
          <cell r="T39" t="str">
            <v>30</v>
          </cell>
          <cell r="U39" t="str">
            <v>21</v>
          </cell>
          <cell r="V39" t="str">
            <v>2.1 ทุติยภูมิระดับต้น</v>
          </cell>
        </row>
        <row r="40">
          <cell r="A40" t="str">
            <v>01</v>
          </cell>
          <cell r="B40" t="str">
            <v>21002</v>
          </cell>
          <cell r="C40" t="str">
            <v>กระทรวงสาธารณสุข สำนักงานปลัดกระทรวงสาธารณสุข</v>
          </cell>
          <cell r="D40" t="str">
            <v>001081300</v>
          </cell>
          <cell r="E40" t="str">
            <v>10813</v>
          </cell>
          <cell r="F40" t="str">
            <v>รพช.หนองโดน</v>
          </cell>
          <cell r="G40" t="str">
            <v>โรงพยาบาลชุมชนหนองโดน</v>
          </cell>
          <cell r="H40" t="str">
            <v>19080109</v>
          </cell>
          <cell r="I40">
            <v>19</v>
          </cell>
          <cell r="J40" t="str">
            <v>จังหวัดสระบุรี</v>
          </cell>
          <cell r="K40">
            <v>1908</v>
          </cell>
          <cell r="L40" t="str">
            <v>หนองโดน</v>
          </cell>
          <cell r="M40">
            <v>190801</v>
          </cell>
          <cell r="N40" t="str">
            <v>หนองโดน</v>
          </cell>
          <cell r="O40" t="str">
            <v>กลาง</v>
          </cell>
          <cell r="P40" t="str">
            <v>07</v>
          </cell>
          <cell r="Q40" t="str">
            <v>โรงพยาบาลชุมชน</v>
          </cell>
          <cell r="R40">
            <v>5</v>
          </cell>
          <cell r="S40">
            <v>10</v>
          </cell>
          <cell r="T40" t="str">
            <v>10</v>
          </cell>
          <cell r="U40" t="str">
            <v>21</v>
          </cell>
          <cell r="V40" t="str">
            <v>2.1 ทุติยภูมิระดับต้น</v>
          </cell>
        </row>
        <row r="41">
          <cell r="A41" t="str">
            <v>01</v>
          </cell>
          <cell r="B41" t="str">
            <v>21002</v>
          </cell>
          <cell r="C41" t="str">
            <v>กระทรวงสาธารณสุข สำนักงานปลัดกระทรวงสาธารณสุข</v>
          </cell>
          <cell r="D41" t="str">
            <v>001081400</v>
          </cell>
          <cell r="E41" t="str">
            <v>10814</v>
          </cell>
          <cell r="F41" t="str">
            <v>รพช.เสาไห้</v>
          </cell>
          <cell r="G41" t="str">
            <v>โรงพยาบาลชุมชนเสาไห้</v>
          </cell>
          <cell r="H41" t="str">
            <v>19100107</v>
          </cell>
          <cell r="I41">
            <v>19</v>
          </cell>
          <cell r="J41" t="str">
            <v>จังหวัดสระบุรี</v>
          </cell>
          <cell r="K41">
            <v>1910</v>
          </cell>
          <cell r="L41" t="str">
            <v>เสาไห้</v>
          </cell>
          <cell r="M41">
            <v>191001</v>
          </cell>
          <cell r="N41" t="str">
            <v>เสาไห้</v>
          </cell>
          <cell r="O41" t="str">
            <v>กลาง</v>
          </cell>
          <cell r="P41" t="str">
            <v>07</v>
          </cell>
          <cell r="Q41" t="str">
            <v>โรงพยาบาลชุมชน</v>
          </cell>
          <cell r="R41">
            <v>5</v>
          </cell>
          <cell r="S41">
            <v>30</v>
          </cell>
          <cell r="T41" t="str">
            <v>10</v>
          </cell>
          <cell r="U41" t="str">
            <v>21</v>
          </cell>
          <cell r="V41" t="str">
            <v>2.1 ทุติยภูมิระดับต้น</v>
          </cell>
        </row>
        <row r="42">
          <cell r="A42" t="str">
            <v>01</v>
          </cell>
          <cell r="B42" t="str">
            <v>21002</v>
          </cell>
          <cell r="C42" t="str">
            <v>กระทรวงสาธารณสุข สำนักงานปลัดกระทรวงสาธารณสุข</v>
          </cell>
          <cell r="D42" t="str">
            <v>001081500</v>
          </cell>
          <cell r="E42" t="str">
            <v>10815</v>
          </cell>
          <cell r="F42" t="str">
            <v>รพช.มวกเหล็ก</v>
          </cell>
          <cell r="G42" t="str">
            <v>โรงพยาบาลชุมชนมวกเหล็ก</v>
          </cell>
          <cell r="H42" t="str">
            <v>19110209</v>
          </cell>
          <cell r="I42">
            <v>19</v>
          </cell>
          <cell r="J42" t="str">
            <v>จังหวัดสระบุรี</v>
          </cell>
          <cell r="K42">
            <v>1911</v>
          </cell>
          <cell r="L42" t="str">
            <v>มวกเหล็ก</v>
          </cell>
          <cell r="M42">
            <v>191102</v>
          </cell>
          <cell r="N42" t="str">
            <v>มิตรภาพ</v>
          </cell>
          <cell r="O42" t="str">
            <v>กลาง</v>
          </cell>
          <cell r="P42" t="str">
            <v>07</v>
          </cell>
          <cell r="Q42" t="str">
            <v>โรงพยาบาลชุมชน</v>
          </cell>
          <cell r="R42">
            <v>5</v>
          </cell>
          <cell r="S42">
            <v>30</v>
          </cell>
          <cell r="T42" t="str">
            <v>30</v>
          </cell>
          <cell r="U42" t="str">
            <v>21</v>
          </cell>
          <cell r="V42" t="str">
            <v>2.1 ทุติยภูมิระดับต้น</v>
          </cell>
        </row>
        <row r="43">
          <cell r="A43" t="str">
            <v>01</v>
          </cell>
          <cell r="B43" t="str">
            <v>21002</v>
          </cell>
          <cell r="C43" t="str">
            <v>กระทรวงสาธารณสุข สำนักงานปลัดกระทรวงสาธารณสุข</v>
          </cell>
          <cell r="D43" t="str">
            <v>001081600</v>
          </cell>
          <cell r="E43" t="str">
            <v>10816</v>
          </cell>
          <cell r="F43" t="str">
            <v>รพช.วังม่วง</v>
          </cell>
          <cell r="G43" t="str">
            <v>โรงพยาบาลชุมชนวังม่วง</v>
          </cell>
          <cell r="H43" t="str">
            <v>19120301</v>
          </cell>
          <cell r="I43">
            <v>19</v>
          </cell>
          <cell r="J43" t="str">
            <v>จังหวัดสระบุรี</v>
          </cell>
          <cell r="K43">
            <v>1912</v>
          </cell>
          <cell r="L43" t="str">
            <v>วังม่วง</v>
          </cell>
          <cell r="M43">
            <v>191203</v>
          </cell>
          <cell r="N43" t="str">
            <v>วังม่วง</v>
          </cell>
          <cell r="O43" t="str">
            <v>กลาง</v>
          </cell>
          <cell r="P43" t="str">
            <v>07</v>
          </cell>
          <cell r="Q43" t="str">
            <v>โรงพยาบาลชุมชน</v>
          </cell>
          <cell r="R43">
            <v>5</v>
          </cell>
          <cell r="S43">
            <v>30</v>
          </cell>
          <cell r="T43" t="str">
            <v>30</v>
          </cell>
          <cell r="U43" t="str">
            <v>21</v>
          </cell>
          <cell r="V43" t="str">
            <v>2.1 ทุติยภูมิระดับต้น</v>
          </cell>
        </row>
        <row r="44">
          <cell r="A44" t="str">
            <v>02</v>
          </cell>
          <cell r="B44" t="str">
            <v>21002</v>
          </cell>
          <cell r="C44" t="str">
            <v>กระทรวงสาธารณสุข สำนักงานปลัดกระทรวงสาธารณสุข</v>
          </cell>
          <cell r="D44" t="str">
            <v>001068900</v>
          </cell>
          <cell r="E44" t="str">
            <v>10689</v>
          </cell>
          <cell r="F44" t="str">
            <v>รพท.อ่างทอง</v>
          </cell>
          <cell r="G44" t="str">
            <v>โรงพยาบาลทั่วไปอ่างทอง</v>
          </cell>
          <cell r="H44" t="str">
            <v>15010200</v>
          </cell>
          <cell r="I44">
            <v>15</v>
          </cell>
          <cell r="J44" t="str">
            <v>จังหวัดอ่างทอง</v>
          </cell>
          <cell r="K44">
            <v>1501</v>
          </cell>
          <cell r="L44" t="str">
            <v>เมืองอ่างทอง</v>
          </cell>
          <cell r="M44">
            <v>150102</v>
          </cell>
          <cell r="N44" t="str">
            <v>บางแก้ว</v>
          </cell>
          <cell r="O44" t="str">
            <v>กลาง</v>
          </cell>
          <cell r="P44" t="str">
            <v>06</v>
          </cell>
          <cell r="Q44" t="str">
            <v>โรงพยาบาลทั่วไป</v>
          </cell>
          <cell r="R44">
            <v>2</v>
          </cell>
          <cell r="S44">
            <v>326</v>
          </cell>
          <cell r="T44" t="str">
            <v>314</v>
          </cell>
          <cell r="U44" t="str">
            <v>23</v>
          </cell>
          <cell r="V44" t="str">
            <v>2.3 ทุติยภูมิระดับสูง</v>
          </cell>
        </row>
        <row r="45">
          <cell r="A45" t="str">
            <v>02</v>
          </cell>
          <cell r="B45" t="str">
            <v>21002</v>
          </cell>
          <cell r="C45" t="str">
            <v>กระทรวงสาธารณสุข สำนักงานปลัดกระทรวงสาธารณสุข</v>
          </cell>
          <cell r="D45" t="str">
            <v>001078200</v>
          </cell>
          <cell r="E45" t="str">
            <v>10782</v>
          </cell>
          <cell r="F45" t="str">
            <v>รพช.ไชโย</v>
          </cell>
          <cell r="G45" t="str">
            <v>โรงพยาบาลชุมชนไชโย</v>
          </cell>
          <cell r="H45" t="str">
            <v>15020605</v>
          </cell>
          <cell r="I45">
            <v>15</v>
          </cell>
          <cell r="J45" t="str">
            <v>จังหวัดอ่างทอง</v>
          </cell>
          <cell r="K45">
            <v>1502</v>
          </cell>
          <cell r="L45" t="str">
            <v>ไชโย</v>
          </cell>
          <cell r="M45">
            <v>150206</v>
          </cell>
          <cell r="N45" t="str">
            <v>ไชโย</v>
          </cell>
          <cell r="O45" t="str">
            <v>กลาง</v>
          </cell>
          <cell r="P45" t="str">
            <v>07</v>
          </cell>
          <cell r="Q45" t="str">
            <v>โรงพยาบาลชุมชน</v>
          </cell>
          <cell r="R45">
            <v>5</v>
          </cell>
          <cell r="S45">
            <v>30</v>
          </cell>
          <cell r="T45" t="str">
            <v>10</v>
          </cell>
          <cell r="U45" t="str">
            <v>21</v>
          </cell>
          <cell r="V45" t="str">
            <v>2.1 ทุติยภูมิระดับต้น</v>
          </cell>
        </row>
        <row r="46">
          <cell r="A46" t="str">
            <v>02</v>
          </cell>
          <cell r="B46" t="str">
            <v>21002</v>
          </cell>
          <cell r="C46" t="str">
            <v>กระทรวงสาธารณสุข สำนักงานปลัดกระทรวงสาธารณสุข</v>
          </cell>
          <cell r="D46" t="str">
            <v>001078400</v>
          </cell>
          <cell r="E46" t="str">
            <v>10784</v>
          </cell>
          <cell r="F46" t="str">
            <v>รพช.ป่าโมก</v>
          </cell>
          <cell r="G46" t="str">
            <v>โรงพยาบาลชุมชนป่าโมก</v>
          </cell>
          <cell r="H46" t="str">
            <v>15030200</v>
          </cell>
          <cell r="I46">
            <v>15</v>
          </cell>
          <cell r="J46" t="str">
            <v>จังหวัดอ่างทอง</v>
          </cell>
          <cell r="K46">
            <v>1503</v>
          </cell>
          <cell r="L46" t="str">
            <v>ป่าโมก</v>
          </cell>
          <cell r="M46">
            <v>150302</v>
          </cell>
          <cell r="N46" t="str">
            <v>ป่าโมก</v>
          </cell>
          <cell r="O46" t="str">
            <v>กลาง</v>
          </cell>
          <cell r="P46" t="str">
            <v>07</v>
          </cell>
          <cell r="Q46" t="str">
            <v>โรงพยาบาลชุมชน</v>
          </cell>
          <cell r="R46">
            <v>4</v>
          </cell>
          <cell r="S46">
            <v>60</v>
          </cell>
          <cell r="T46" t="str">
            <v>30</v>
          </cell>
          <cell r="U46" t="str">
            <v>21</v>
          </cell>
          <cell r="V46" t="str">
            <v>2.1 ทุติยภูมิระดับต้น</v>
          </cell>
        </row>
        <row r="47">
          <cell r="A47" t="str">
            <v>02</v>
          </cell>
          <cell r="B47" t="str">
            <v>21002</v>
          </cell>
          <cell r="C47" t="str">
            <v>กระทรวงสาธารณสุข สำนักงานปลัดกระทรวงสาธารณสุข</v>
          </cell>
          <cell r="D47" t="str">
            <v>001078500</v>
          </cell>
          <cell r="E47" t="str">
            <v>10785</v>
          </cell>
          <cell r="F47" t="str">
            <v>รพช.โพธิ์ทอง</v>
          </cell>
          <cell r="G47" t="str">
            <v>โรงพยาบาลชุมชนโพธิ์ทอง</v>
          </cell>
          <cell r="H47" t="str">
            <v>15040104</v>
          </cell>
          <cell r="I47">
            <v>15</v>
          </cell>
          <cell r="J47" t="str">
            <v>จังหวัดอ่างทอง</v>
          </cell>
          <cell r="K47">
            <v>1504</v>
          </cell>
          <cell r="L47" t="str">
            <v>โพธิ์ทอง</v>
          </cell>
          <cell r="M47">
            <v>150401</v>
          </cell>
          <cell r="N47" t="str">
            <v>อ่างแก้ว</v>
          </cell>
          <cell r="O47" t="str">
            <v>กลาง</v>
          </cell>
          <cell r="P47" t="str">
            <v>07</v>
          </cell>
          <cell r="Q47" t="str">
            <v>โรงพยาบาลชุมชน</v>
          </cell>
          <cell r="R47">
            <v>4</v>
          </cell>
          <cell r="S47">
            <v>48</v>
          </cell>
          <cell r="T47" t="str">
            <v>30</v>
          </cell>
          <cell r="U47" t="str">
            <v>21</v>
          </cell>
          <cell r="V47" t="str">
            <v>2.1 ทุติยภูมิระดับต้น</v>
          </cell>
        </row>
        <row r="48">
          <cell r="A48" t="str">
            <v>02</v>
          </cell>
          <cell r="B48" t="str">
            <v>21002</v>
          </cell>
          <cell r="C48" t="str">
            <v>กระทรวงสาธารณสุข สำนักงานปลัดกระทรวงสาธารณสุข</v>
          </cell>
          <cell r="D48" t="str">
            <v>001078600</v>
          </cell>
          <cell r="E48" t="str">
            <v>10786</v>
          </cell>
          <cell r="F48" t="str">
            <v>รพช.แสวงหา</v>
          </cell>
          <cell r="G48" t="str">
            <v>โรงพยาบาลชุมชนแสวงหา</v>
          </cell>
          <cell r="H48" t="str">
            <v>15050101</v>
          </cell>
          <cell r="I48">
            <v>15</v>
          </cell>
          <cell r="J48" t="str">
            <v>จังหวัดอ่างทอง</v>
          </cell>
          <cell r="K48">
            <v>1505</v>
          </cell>
          <cell r="L48" t="str">
            <v>แสวงหา</v>
          </cell>
          <cell r="M48">
            <v>150501</v>
          </cell>
          <cell r="N48" t="str">
            <v>แสวงหา</v>
          </cell>
          <cell r="O48" t="str">
            <v>กลาง</v>
          </cell>
          <cell r="P48" t="str">
            <v>07</v>
          </cell>
          <cell r="Q48" t="str">
            <v>โรงพยาบาลชุมชน</v>
          </cell>
          <cell r="R48">
            <v>4</v>
          </cell>
          <cell r="S48">
            <v>48</v>
          </cell>
          <cell r="T48" t="str">
            <v>30</v>
          </cell>
          <cell r="U48" t="str">
            <v>21</v>
          </cell>
          <cell r="V48" t="str">
            <v>2.1 ทุติยภูมิระดับต้น</v>
          </cell>
        </row>
        <row r="49">
          <cell r="A49" t="str">
            <v>02</v>
          </cell>
          <cell r="B49" t="str">
            <v>21002</v>
          </cell>
          <cell r="C49" t="str">
            <v>กระทรวงสาธารณสุข สำนักงานปลัดกระทรวงสาธารณสุข</v>
          </cell>
          <cell r="D49" t="str">
            <v>001078700</v>
          </cell>
          <cell r="E49" t="str">
            <v>10787</v>
          </cell>
          <cell r="F49" t="str">
            <v>รพช.วิเศษชัยชาญ</v>
          </cell>
          <cell r="G49" t="str">
            <v>โรงพยาบาลชุมชนวิเศษชัยชาญ</v>
          </cell>
          <cell r="H49" t="str">
            <v>15060204</v>
          </cell>
          <cell r="I49">
            <v>15</v>
          </cell>
          <cell r="J49" t="str">
            <v>จังหวัดอ่างทอง</v>
          </cell>
          <cell r="K49">
            <v>1506</v>
          </cell>
          <cell r="L49" t="str">
            <v>วิเศษชัยชาญ</v>
          </cell>
          <cell r="M49">
            <v>150602</v>
          </cell>
          <cell r="N49" t="str">
            <v>ศาลเจ้าโรงทอง</v>
          </cell>
          <cell r="O49" t="str">
            <v>กลาง</v>
          </cell>
          <cell r="P49" t="str">
            <v>07</v>
          </cell>
          <cell r="Q49" t="str">
            <v>โรงพยาบาลชุมชน</v>
          </cell>
          <cell r="R49">
            <v>4</v>
          </cell>
          <cell r="S49">
            <v>105</v>
          </cell>
          <cell r="T49" t="str">
            <v>90</v>
          </cell>
          <cell r="U49" t="str">
            <v>22</v>
          </cell>
          <cell r="V49" t="str">
            <v>2.2 ทุติยภูมิระดับกลาง</v>
          </cell>
        </row>
        <row r="50">
          <cell r="A50" t="str">
            <v>02</v>
          </cell>
          <cell r="B50" t="str">
            <v>21002</v>
          </cell>
          <cell r="C50" t="str">
            <v>กระทรวงสาธารณสุข สำนักงานปลัดกระทรวงสาธารณสุข</v>
          </cell>
          <cell r="D50" t="str">
            <v>001078800</v>
          </cell>
          <cell r="E50" t="str">
            <v>10788</v>
          </cell>
          <cell r="F50" t="str">
            <v>รพช.สามโก้</v>
          </cell>
          <cell r="G50" t="str">
            <v>โรงพยาบาลชุมชนสามโก้</v>
          </cell>
          <cell r="H50" t="str">
            <v>15070110</v>
          </cell>
          <cell r="I50">
            <v>15</v>
          </cell>
          <cell r="J50" t="str">
            <v>จังหวัดอ่างทอง</v>
          </cell>
          <cell r="K50">
            <v>1507</v>
          </cell>
          <cell r="L50" t="str">
            <v>สามโก้</v>
          </cell>
          <cell r="M50">
            <v>150701</v>
          </cell>
          <cell r="N50" t="str">
            <v>สามโก้</v>
          </cell>
          <cell r="O50" t="str">
            <v>กลาง</v>
          </cell>
          <cell r="P50" t="str">
            <v>07</v>
          </cell>
          <cell r="Q50" t="str">
            <v>โรงพยาบาลชุมชน</v>
          </cell>
          <cell r="R50">
            <v>5</v>
          </cell>
          <cell r="S50">
            <v>15</v>
          </cell>
          <cell r="T50" t="str">
            <v>10</v>
          </cell>
          <cell r="U50" t="str">
            <v>22</v>
          </cell>
          <cell r="V50" t="str">
            <v>2.2 ทุติยภูมิระดับกลาง</v>
          </cell>
        </row>
        <row r="51">
          <cell r="A51" t="str">
            <v>02</v>
          </cell>
          <cell r="B51" t="str">
            <v>21002</v>
          </cell>
          <cell r="C51" t="str">
            <v>กระทรวงสาธารณสุข สำนักงานปลัดกระทรวงสาธารณสุข</v>
          </cell>
          <cell r="D51" t="str">
            <v>001069000</v>
          </cell>
          <cell r="E51" t="str">
            <v>10690</v>
          </cell>
          <cell r="F51" t="str">
            <v>รพท.พระนารายณ์มหาราช</v>
          </cell>
          <cell r="G51" t="str">
            <v>โรงพยาบาลทั่วไปพระนารายณ์มหาราช</v>
          </cell>
          <cell r="H51" t="str">
            <v>16010601</v>
          </cell>
          <cell r="I51">
            <v>16</v>
          </cell>
          <cell r="J51" t="str">
            <v>จังหวัดลพบุรี</v>
          </cell>
          <cell r="K51">
            <v>1601</v>
          </cell>
          <cell r="L51" t="str">
            <v>เมืองลพบุรี</v>
          </cell>
          <cell r="M51">
            <v>160106</v>
          </cell>
          <cell r="N51" t="str">
            <v>เขาสามยอด</v>
          </cell>
          <cell r="O51" t="str">
            <v>กลาง</v>
          </cell>
          <cell r="P51" t="str">
            <v>06</v>
          </cell>
          <cell r="Q51" t="str">
            <v>โรงพยาบาลทั่วไป</v>
          </cell>
          <cell r="R51">
            <v>2</v>
          </cell>
          <cell r="S51">
            <v>428</v>
          </cell>
          <cell r="T51" t="str">
            <v>428</v>
          </cell>
          <cell r="U51" t="str">
            <v>23</v>
          </cell>
          <cell r="V51" t="str">
            <v>2.3 ทุติยภูมิระดับสูง</v>
          </cell>
        </row>
        <row r="52">
          <cell r="A52" t="str">
            <v>02</v>
          </cell>
          <cell r="B52" t="str">
            <v>21002</v>
          </cell>
          <cell r="C52" t="str">
            <v>กระทรวงสาธารณสุข สำนักงานปลัดกระทรวงสาธารณสุข</v>
          </cell>
          <cell r="D52" t="str">
            <v>001069100</v>
          </cell>
          <cell r="E52" t="str">
            <v>10691</v>
          </cell>
          <cell r="F52" t="str">
            <v>รพท.บ้านหมี่</v>
          </cell>
          <cell r="G52" t="str">
            <v>โรงพยาบาลทั่วไปบ้านหมี่</v>
          </cell>
          <cell r="H52" t="str">
            <v>16061902</v>
          </cell>
          <cell r="I52">
            <v>16</v>
          </cell>
          <cell r="J52" t="str">
            <v>จังหวัดลพบุรี</v>
          </cell>
          <cell r="K52">
            <v>1606</v>
          </cell>
          <cell r="L52" t="str">
            <v>บ้านหมี่</v>
          </cell>
          <cell r="M52">
            <v>160619</v>
          </cell>
          <cell r="N52" t="str">
            <v>บ้านหมี่</v>
          </cell>
          <cell r="O52" t="str">
            <v>กลาง</v>
          </cell>
          <cell r="P52" t="str">
            <v>06</v>
          </cell>
          <cell r="Q52" t="str">
            <v>โรงพยาบาลทั่วไป</v>
          </cell>
          <cell r="R52">
            <v>3</v>
          </cell>
          <cell r="S52">
            <v>258</v>
          </cell>
          <cell r="T52" t="str">
            <v>258</v>
          </cell>
          <cell r="U52" t="str">
            <v>23</v>
          </cell>
          <cell r="V52" t="str">
            <v>2.3 ทุติยภูมิระดับสูง</v>
          </cell>
        </row>
        <row r="53">
          <cell r="A53" t="str">
            <v>02</v>
          </cell>
          <cell r="B53" t="str">
            <v>21002</v>
          </cell>
          <cell r="C53" t="str">
            <v>กระทรวงสาธารณสุข สำนักงานปลัดกระทรวงสาธารณสุข</v>
          </cell>
          <cell r="D53" t="str">
            <v>001078900</v>
          </cell>
          <cell r="E53" t="str">
            <v>10789</v>
          </cell>
          <cell r="F53" t="str">
            <v>รพช.พัฒนานิคม</v>
          </cell>
          <cell r="G53" t="str">
            <v>โรงพยาบาลชุมชนพัฒนานิคม</v>
          </cell>
          <cell r="H53" t="str">
            <v>16020106</v>
          </cell>
          <cell r="I53">
            <v>16</v>
          </cell>
          <cell r="J53" t="str">
            <v>จังหวัดลพบุรี</v>
          </cell>
          <cell r="K53">
            <v>1602</v>
          </cell>
          <cell r="L53" t="str">
            <v>พัฒนานิคม</v>
          </cell>
          <cell r="M53">
            <v>160201</v>
          </cell>
          <cell r="N53" t="str">
            <v>พัฒนานิคม</v>
          </cell>
          <cell r="O53" t="str">
            <v>กลาง</v>
          </cell>
          <cell r="P53" t="str">
            <v>07</v>
          </cell>
          <cell r="Q53" t="str">
            <v>โรงพยาบาลชุมชน</v>
          </cell>
          <cell r="R53">
            <v>4</v>
          </cell>
          <cell r="S53">
            <v>60</v>
          </cell>
          <cell r="T53" t="str">
            <v>60</v>
          </cell>
          <cell r="U53" t="str">
            <v>21</v>
          </cell>
          <cell r="V53" t="str">
            <v>2.1 ทุติยภูมิระดับต้น</v>
          </cell>
        </row>
        <row r="54">
          <cell r="A54" t="str">
            <v>02</v>
          </cell>
          <cell r="B54" t="str">
            <v>21002</v>
          </cell>
          <cell r="C54" t="str">
            <v>กระทรวงสาธารณสุข สำนักงานปลัดกระทรวงสาธารณสุข</v>
          </cell>
          <cell r="D54" t="str">
            <v>001079000</v>
          </cell>
          <cell r="E54" t="str">
            <v>10790</v>
          </cell>
          <cell r="F54" t="str">
            <v>รพช.โคกสำโรง</v>
          </cell>
          <cell r="G54" t="str">
            <v>โรงพยาบาลชุมชนโคกสำโรง</v>
          </cell>
          <cell r="H54" t="str">
            <v>16030104</v>
          </cell>
          <cell r="I54">
            <v>16</v>
          </cell>
          <cell r="J54" t="str">
            <v>จังหวัดลพบุรี</v>
          </cell>
          <cell r="K54">
            <v>1603</v>
          </cell>
          <cell r="L54" t="str">
            <v>โคกสำโรง</v>
          </cell>
          <cell r="M54">
            <v>160301</v>
          </cell>
          <cell r="N54" t="str">
            <v>โคกสำโรง</v>
          </cell>
          <cell r="O54" t="str">
            <v>กลาง</v>
          </cell>
          <cell r="P54" t="str">
            <v>07</v>
          </cell>
          <cell r="Q54" t="str">
            <v>โรงพยาบาลชุมชน</v>
          </cell>
          <cell r="R54">
            <v>4</v>
          </cell>
          <cell r="S54">
            <v>120</v>
          </cell>
          <cell r="T54" t="str">
            <v>120</v>
          </cell>
          <cell r="U54" t="str">
            <v>22</v>
          </cell>
          <cell r="V54" t="str">
            <v>2.2 ทุติยภูมิระดับกลาง</v>
          </cell>
        </row>
        <row r="55">
          <cell r="A55" t="str">
            <v>02</v>
          </cell>
          <cell r="B55" t="str">
            <v>21002</v>
          </cell>
          <cell r="C55" t="str">
            <v>กระทรวงสาธารณสุข สำนักงานปลัดกระทรวงสาธารณสุข</v>
          </cell>
          <cell r="D55" t="str">
            <v>001079100</v>
          </cell>
          <cell r="E55" t="str">
            <v>10791</v>
          </cell>
          <cell r="F55" t="str">
            <v>รพช.ชัยบาดาล</v>
          </cell>
          <cell r="G55" t="str">
            <v>โรงพยาบาลชุมชนชัยบาดาล</v>
          </cell>
          <cell r="H55" t="str">
            <v>16040104</v>
          </cell>
          <cell r="I55">
            <v>16</v>
          </cell>
          <cell r="J55" t="str">
            <v>จังหวัดลพบุรี</v>
          </cell>
          <cell r="K55">
            <v>1604</v>
          </cell>
          <cell r="L55" t="str">
            <v>ชัยบาดาล</v>
          </cell>
          <cell r="M55">
            <v>160401</v>
          </cell>
          <cell r="N55" t="str">
            <v>ลำนารายณ์</v>
          </cell>
          <cell r="O55" t="str">
            <v>กลาง</v>
          </cell>
          <cell r="P55" t="str">
            <v>07</v>
          </cell>
          <cell r="Q55" t="str">
            <v>โรงพยาบาลชุมชน</v>
          </cell>
          <cell r="R55">
            <v>4</v>
          </cell>
          <cell r="S55">
            <v>120</v>
          </cell>
          <cell r="T55" t="str">
            <v>152</v>
          </cell>
          <cell r="U55" t="str">
            <v>22</v>
          </cell>
          <cell r="V55" t="str">
            <v>2.2 ทุติยภูมิระดับกลาง</v>
          </cell>
        </row>
        <row r="56">
          <cell r="A56" t="str">
            <v>02</v>
          </cell>
          <cell r="B56" t="str">
            <v>21002</v>
          </cell>
          <cell r="C56" t="str">
            <v>กระทรวงสาธารณสุข สำนักงานปลัดกระทรวงสาธารณสุข</v>
          </cell>
          <cell r="D56" t="str">
            <v>001079200</v>
          </cell>
          <cell r="E56" t="str">
            <v>10792</v>
          </cell>
          <cell r="F56" t="str">
            <v>รพช.ท่าวุ้ง</v>
          </cell>
          <cell r="G56" t="str">
            <v>โรงพยาบาลชุมชนท่าวุ้ง</v>
          </cell>
          <cell r="H56" t="str">
            <v>16050207</v>
          </cell>
          <cell r="I56">
            <v>16</v>
          </cell>
          <cell r="J56" t="str">
            <v>จังหวัดลพบุรี</v>
          </cell>
          <cell r="K56">
            <v>1605</v>
          </cell>
          <cell r="L56" t="str">
            <v>ท่าวุ้ง</v>
          </cell>
          <cell r="M56">
            <v>160502</v>
          </cell>
          <cell r="N56" t="str">
            <v>บางคู้</v>
          </cell>
          <cell r="O56" t="str">
            <v>กลาง</v>
          </cell>
          <cell r="P56" t="str">
            <v>07</v>
          </cell>
          <cell r="Q56" t="str">
            <v>โรงพยาบาลชุมชน</v>
          </cell>
          <cell r="R56">
            <v>4</v>
          </cell>
          <cell r="S56">
            <v>60</v>
          </cell>
          <cell r="T56" t="str">
            <v>60</v>
          </cell>
          <cell r="U56" t="str">
            <v>21</v>
          </cell>
          <cell r="V56" t="str">
            <v>2.1 ทุติยภูมิระดับต้น</v>
          </cell>
        </row>
        <row r="57">
          <cell r="A57" t="str">
            <v>02</v>
          </cell>
          <cell r="B57" t="str">
            <v>21002</v>
          </cell>
          <cell r="C57" t="str">
            <v>กระทรวงสาธารณสุข สำนักงานปลัดกระทรวงสาธารณสุข</v>
          </cell>
          <cell r="D57" t="str">
            <v>001079300</v>
          </cell>
          <cell r="E57" t="str">
            <v>10793</v>
          </cell>
          <cell r="F57" t="str">
            <v>รพช.ท่าหลวง</v>
          </cell>
          <cell r="G57" t="str">
            <v>โรงพยาบาลชุมชนท่าหลวง</v>
          </cell>
          <cell r="H57" t="str">
            <v>16070109</v>
          </cell>
          <cell r="I57">
            <v>16</v>
          </cell>
          <cell r="J57" t="str">
            <v>จังหวัดลพบุรี</v>
          </cell>
          <cell r="K57">
            <v>1607</v>
          </cell>
          <cell r="L57" t="str">
            <v>ท่าหลวง</v>
          </cell>
          <cell r="M57">
            <v>160701</v>
          </cell>
          <cell r="N57" t="str">
            <v>ท่าหลวง</v>
          </cell>
          <cell r="O57" t="str">
            <v>กลาง</v>
          </cell>
          <cell r="P57" t="str">
            <v>07</v>
          </cell>
          <cell r="Q57" t="str">
            <v>โรงพยาบาลชุมชน</v>
          </cell>
          <cell r="R57">
            <v>4</v>
          </cell>
          <cell r="S57">
            <v>30</v>
          </cell>
          <cell r="T57" t="str">
            <v>35</v>
          </cell>
          <cell r="U57" t="str">
            <v>21</v>
          </cell>
          <cell r="V57" t="str">
            <v>2.1 ทุติยภูมิระดับต้น</v>
          </cell>
        </row>
        <row r="58">
          <cell r="A58" t="str">
            <v>02</v>
          </cell>
          <cell r="B58" t="str">
            <v>21002</v>
          </cell>
          <cell r="C58" t="str">
            <v>กระทรวงสาธารณสุข สำนักงานปลัดกระทรวงสาธารณสุข</v>
          </cell>
          <cell r="D58" t="str">
            <v>001079400</v>
          </cell>
          <cell r="E58" t="str">
            <v>10794</v>
          </cell>
          <cell r="F58" t="str">
            <v>รพช.สระโบสถ์</v>
          </cell>
          <cell r="G58" t="str">
            <v>โรงพยาบาลชุมชนสระโบสถ์</v>
          </cell>
          <cell r="H58" t="str">
            <v>16080510</v>
          </cell>
          <cell r="I58">
            <v>16</v>
          </cell>
          <cell r="J58" t="str">
            <v>จังหวัดลพบุรี</v>
          </cell>
          <cell r="K58">
            <v>1608</v>
          </cell>
          <cell r="L58" t="str">
            <v>สระโบสถ์</v>
          </cell>
          <cell r="M58">
            <v>160805</v>
          </cell>
          <cell r="N58" t="str">
            <v>นิยมชัย</v>
          </cell>
          <cell r="O58" t="str">
            <v>กลาง</v>
          </cell>
          <cell r="P58" t="str">
            <v>07</v>
          </cell>
          <cell r="Q58" t="str">
            <v>โรงพยาบาลชุมชน</v>
          </cell>
          <cell r="R58">
            <v>5</v>
          </cell>
          <cell r="S58">
            <v>10</v>
          </cell>
          <cell r="T58" t="str">
            <v>19</v>
          </cell>
          <cell r="U58" t="str">
            <v>21</v>
          </cell>
          <cell r="V58" t="str">
            <v>2.1 ทุติยภูมิระดับต้น</v>
          </cell>
        </row>
        <row r="59">
          <cell r="A59" t="str">
            <v>02</v>
          </cell>
          <cell r="B59" t="str">
            <v>21002</v>
          </cell>
          <cell r="C59" t="str">
            <v>กระทรวงสาธารณสุข สำนักงานปลัดกระทรวงสาธารณสุข</v>
          </cell>
          <cell r="D59" t="str">
            <v>001079500</v>
          </cell>
          <cell r="E59" t="str">
            <v>10795</v>
          </cell>
          <cell r="F59" t="str">
            <v>รพช.โคกเจริญ</v>
          </cell>
          <cell r="G59" t="str">
            <v>โรงพยาบาลชุมชนโคกเจริญ</v>
          </cell>
          <cell r="H59" t="str">
            <v>16090102</v>
          </cell>
          <cell r="I59">
            <v>16</v>
          </cell>
          <cell r="J59" t="str">
            <v>จังหวัดลพบุรี</v>
          </cell>
          <cell r="K59">
            <v>1609</v>
          </cell>
          <cell r="L59" t="str">
            <v>โคกเจริญ</v>
          </cell>
          <cell r="M59">
            <v>160901</v>
          </cell>
          <cell r="N59" t="str">
            <v>โคกเจริญ</v>
          </cell>
          <cell r="O59" t="str">
            <v>กลาง</v>
          </cell>
          <cell r="P59" t="str">
            <v>07</v>
          </cell>
          <cell r="Q59" t="str">
            <v>โรงพยาบาลชุมชน</v>
          </cell>
          <cell r="R59">
            <v>5</v>
          </cell>
          <cell r="S59">
            <v>10</v>
          </cell>
          <cell r="T59" t="str">
            <v>16</v>
          </cell>
          <cell r="U59" t="str">
            <v>21</v>
          </cell>
          <cell r="V59" t="str">
            <v>2.1 ทุติยภูมิระดับต้น</v>
          </cell>
        </row>
        <row r="60">
          <cell r="A60" t="str">
            <v>02</v>
          </cell>
          <cell r="B60" t="str">
            <v>21002</v>
          </cell>
          <cell r="C60" t="str">
            <v>กระทรวงสาธารณสุข สำนักงานปลัดกระทรวงสาธารณสุข</v>
          </cell>
          <cell r="D60" t="str">
            <v>001079600</v>
          </cell>
          <cell r="E60" t="str">
            <v>10796</v>
          </cell>
          <cell r="F60" t="str">
            <v>รพช.ลำสนธิ</v>
          </cell>
          <cell r="G60" t="str">
            <v>โรงพยาบาลชุมชนลำสนธิ</v>
          </cell>
          <cell r="H60" t="str">
            <v>16100311</v>
          </cell>
          <cell r="I60">
            <v>16</v>
          </cell>
          <cell r="J60" t="str">
            <v>จังหวัดลพบุรี</v>
          </cell>
          <cell r="K60">
            <v>1610</v>
          </cell>
          <cell r="L60" t="str">
            <v>ลำสนธิ</v>
          </cell>
          <cell r="M60">
            <v>161003</v>
          </cell>
          <cell r="N60" t="str">
            <v>หนองรี</v>
          </cell>
          <cell r="O60" t="str">
            <v>กลาง</v>
          </cell>
          <cell r="P60" t="str">
            <v>07</v>
          </cell>
          <cell r="Q60" t="str">
            <v>โรงพยาบาลชุมชน</v>
          </cell>
          <cell r="R60">
            <v>5</v>
          </cell>
          <cell r="S60">
            <v>30</v>
          </cell>
          <cell r="T60" t="str">
            <v>30</v>
          </cell>
          <cell r="U60" t="str">
            <v>21</v>
          </cell>
          <cell r="V60" t="str">
            <v>2.1 ทุติยภูมิระดับต้น</v>
          </cell>
        </row>
        <row r="61">
          <cell r="A61" t="str">
            <v>02</v>
          </cell>
          <cell r="B61" t="str">
            <v>21002</v>
          </cell>
          <cell r="C61" t="str">
            <v>กระทรวงสาธารณสุข สำนักงานปลัดกระทรวงสาธารณสุข</v>
          </cell>
          <cell r="D61" t="str">
            <v>001079700</v>
          </cell>
          <cell r="E61" t="str">
            <v>10797</v>
          </cell>
          <cell r="F61" t="str">
            <v>รพช.หนองม่วง</v>
          </cell>
          <cell r="G61" t="str">
            <v>โรงพยาบาลชุมชนหนองม่วง</v>
          </cell>
          <cell r="H61" t="str">
            <v>16110107</v>
          </cell>
          <cell r="I61">
            <v>16</v>
          </cell>
          <cell r="J61" t="str">
            <v>จังหวัดลพบุรี</v>
          </cell>
          <cell r="K61">
            <v>1611</v>
          </cell>
          <cell r="L61" t="str">
            <v>หนองม่วง</v>
          </cell>
          <cell r="M61">
            <v>161101</v>
          </cell>
          <cell r="N61" t="str">
            <v>หนองม่วง</v>
          </cell>
          <cell r="O61" t="str">
            <v>กลาง</v>
          </cell>
          <cell r="P61" t="str">
            <v>07</v>
          </cell>
          <cell r="Q61" t="str">
            <v>โรงพยาบาลชุมชน</v>
          </cell>
          <cell r="R61">
            <v>5</v>
          </cell>
          <cell r="S61">
            <v>30</v>
          </cell>
          <cell r="T61" t="str">
            <v>30</v>
          </cell>
          <cell r="U61" t="str">
            <v>22</v>
          </cell>
          <cell r="V61" t="str">
            <v>2.2 ทุติยภูมิระดับกลาง</v>
          </cell>
        </row>
        <row r="62">
          <cell r="A62" t="str">
            <v>02</v>
          </cell>
          <cell r="B62" t="str">
            <v>21002</v>
          </cell>
          <cell r="C62" t="str">
            <v>กระทรวงสาธารณสุข สำนักงานปลัดกระทรวงสาธารณสุข</v>
          </cell>
          <cell r="D62" t="str">
            <v>001069200</v>
          </cell>
          <cell r="E62" t="str">
            <v>10692</v>
          </cell>
          <cell r="F62" t="str">
            <v>รพท.สิงห์บุรี</v>
          </cell>
          <cell r="G62" t="str">
            <v>โรงพยาบาลทั่วไปสิงห์บุรี</v>
          </cell>
          <cell r="H62" t="str">
            <v>17010100</v>
          </cell>
          <cell r="I62">
            <v>17</v>
          </cell>
          <cell r="J62" t="str">
            <v>จังหวัดสิงห์บุรี</v>
          </cell>
          <cell r="K62">
            <v>1701</v>
          </cell>
          <cell r="L62" t="str">
            <v>เมืองสิงห์บุรี</v>
          </cell>
          <cell r="M62">
            <v>170101</v>
          </cell>
          <cell r="N62" t="str">
            <v>บางพุทรา</v>
          </cell>
          <cell r="O62" t="str">
            <v>กลาง</v>
          </cell>
          <cell r="P62" t="str">
            <v>06</v>
          </cell>
          <cell r="Q62" t="str">
            <v>โรงพยาบาลทั่วไป</v>
          </cell>
          <cell r="R62">
            <v>2</v>
          </cell>
          <cell r="S62">
            <v>310</v>
          </cell>
          <cell r="T62" t="str">
            <v>310</v>
          </cell>
          <cell r="U62" t="str">
            <v>23</v>
          </cell>
          <cell r="V62" t="str">
            <v>2.3 ทุติยภูมิระดับสูง</v>
          </cell>
        </row>
        <row r="63">
          <cell r="A63" t="str">
            <v>02</v>
          </cell>
          <cell r="B63" t="str">
            <v>21002</v>
          </cell>
          <cell r="C63" t="str">
            <v>กระทรวงสาธารณสุข สำนักงานปลัดกระทรวงสาธารณสุข</v>
          </cell>
          <cell r="D63" t="str">
            <v>001069300</v>
          </cell>
          <cell r="E63" t="str">
            <v>10693</v>
          </cell>
          <cell r="F63" t="str">
            <v>รพท.อินทร์บุรี</v>
          </cell>
          <cell r="G63" t="str">
            <v>โรงพยาบาลทั่วไปอินทร์บุรี</v>
          </cell>
          <cell r="H63" t="str">
            <v>17060301</v>
          </cell>
          <cell r="I63">
            <v>17</v>
          </cell>
          <cell r="J63" t="str">
            <v>จังหวัดสิงห์บุรี</v>
          </cell>
          <cell r="K63">
            <v>1706</v>
          </cell>
          <cell r="L63" t="str">
            <v>อินทร์บุรี</v>
          </cell>
          <cell r="M63">
            <v>170603</v>
          </cell>
          <cell r="N63" t="str">
            <v>ทับยา</v>
          </cell>
          <cell r="O63" t="str">
            <v>กลาง</v>
          </cell>
          <cell r="P63" t="str">
            <v>06</v>
          </cell>
          <cell r="Q63" t="str">
            <v>โรงพยาบาลทั่วไป</v>
          </cell>
          <cell r="R63">
            <v>3</v>
          </cell>
          <cell r="S63">
            <v>210</v>
          </cell>
          <cell r="T63" t="str">
            <v>254</v>
          </cell>
          <cell r="U63" t="str">
            <v>23</v>
          </cell>
          <cell r="V63" t="str">
            <v>2.3 ทุติยภูมิระดับสูง</v>
          </cell>
        </row>
        <row r="64">
          <cell r="A64" t="str">
            <v>02</v>
          </cell>
          <cell r="B64" t="str">
            <v>21002</v>
          </cell>
          <cell r="C64" t="str">
            <v>กระทรวงสาธารณสุข สำนักงานปลัดกระทรวงสาธารณสุข</v>
          </cell>
          <cell r="D64" t="str">
            <v>001079800</v>
          </cell>
          <cell r="E64" t="str">
            <v>10798</v>
          </cell>
          <cell r="F64" t="str">
            <v>รพช.บางระจัน</v>
          </cell>
          <cell r="G64" t="str">
            <v>โรงพยาบาลชุมชนบางระจัน</v>
          </cell>
          <cell r="H64" t="str">
            <v>17020306</v>
          </cell>
          <cell r="I64">
            <v>17</v>
          </cell>
          <cell r="J64" t="str">
            <v>จังหวัดสิงห์บุรี</v>
          </cell>
          <cell r="K64">
            <v>1702</v>
          </cell>
          <cell r="L64" t="str">
            <v>บางระจัน</v>
          </cell>
          <cell r="M64">
            <v>170203</v>
          </cell>
          <cell r="N64" t="str">
            <v>เชิงกลัด</v>
          </cell>
          <cell r="O64" t="str">
            <v>กลาง</v>
          </cell>
          <cell r="P64" t="str">
            <v>07</v>
          </cell>
          <cell r="Q64" t="str">
            <v>โรงพยาบาลชุมชน</v>
          </cell>
          <cell r="R64">
            <v>5</v>
          </cell>
          <cell r="S64">
            <v>30</v>
          </cell>
          <cell r="T64" t="str">
            <v>30</v>
          </cell>
          <cell r="U64" t="str">
            <v>21</v>
          </cell>
          <cell r="V64" t="str">
            <v>2.1 ทุติยภูมิระดับต้น</v>
          </cell>
        </row>
        <row r="65">
          <cell r="A65" t="str">
            <v>02</v>
          </cell>
          <cell r="B65" t="str">
            <v>21002</v>
          </cell>
          <cell r="C65" t="str">
            <v>กระทรวงสาธารณสุข สำนักงานปลัดกระทรวงสาธารณสุข</v>
          </cell>
          <cell r="D65" t="str">
            <v>001079900</v>
          </cell>
          <cell r="E65" t="str">
            <v>10799</v>
          </cell>
          <cell r="F65" t="str">
            <v>รพช.ค่ายบางระจัน</v>
          </cell>
          <cell r="G65" t="str">
            <v>โรงพยาบาลชุมชนค่ายบางระจัน</v>
          </cell>
          <cell r="H65" t="str">
            <v>17030211</v>
          </cell>
          <cell r="I65">
            <v>17</v>
          </cell>
          <cell r="J65" t="str">
            <v>จังหวัดสิงห์บุรี</v>
          </cell>
          <cell r="K65">
            <v>1703</v>
          </cell>
          <cell r="L65" t="str">
            <v>ค่ายบางระจัน</v>
          </cell>
          <cell r="M65">
            <v>170302</v>
          </cell>
          <cell r="N65" t="str">
            <v>บางระจัน</v>
          </cell>
          <cell r="O65" t="str">
            <v>กลาง</v>
          </cell>
          <cell r="P65" t="str">
            <v>07</v>
          </cell>
          <cell r="Q65" t="str">
            <v>โรงพยาบาลชุมชน</v>
          </cell>
          <cell r="R65">
            <v>5</v>
          </cell>
          <cell r="S65">
            <v>30</v>
          </cell>
          <cell r="T65" t="str">
            <v>30</v>
          </cell>
          <cell r="U65" t="str">
            <v>21</v>
          </cell>
          <cell r="V65" t="str">
            <v>2.1 ทุติยภูมิระดับต้น</v>
          </cell>
        </row>
        <row r="66">
          <cell r="A66" t="str">
            <v>02</v>
          </cell>
          <cell r="B66" t="str">
            <v>21002</v>
          </cell>
          <cell r="C66" t="str">
            <v>กระทรวงสาธารณสุข สำนักงานปลัดกระทรวงสาธารณสุข</v>
          </cell>
          <cell r="D66" t="str">
            <v>001080000</v>
          </cell>
          <cell r="E66" t="str">
            <v>10800</v>
          </cell>
          <cell r="F66" t="str">
            <v>รพช.พรหมบุรี</v>
          </cell>
          <cell r="G66" t="str">
            <v>โรงพยาบาลชุมชนพรหมบุรี</v>
          </cell>
          <cell r="H66" t="str">
            <v>17040403</v>
          </cell>
          <cell r="I66">
            <v>17</v>
          </cell>
          <cell r="J66" t="str">
            <v>จังหวัดสิงห์บุรี</v>
          </cell>
          <cell r="K66">
            <v>1704</v>
          </cell>
          <cell r="L66" t="str">
            <v>พรหมบุรี</v>
          </cell>
          <cell r="M66">
            <v>170404</v>
          </cell>
          <cell r="N66" t="str">
            <v>บ้านหม้อ</v>
          </cell>
          <cell r="O66" t="str">
            <v>กลาง</v>
          </cell>
          <cell r="P66" t="str">
            <v>07</v>
          </cell>
          <cell r="Q66" t="str">
            <v>โรงพยาบาลชุมชน</v>
          </cell>
          <cell r="R66">
            <v>5</v>
          </cell>
          <cell r="S66">
            <v>10</v>
          </cell>
          <cell r="T66" t="str">
            <v>10</v>
          </cell>
          <cell r="U66" t="str">
            <v>21</v>
          </cell>
          <cell r="V66" t="str">
            <v>2.1 ทุติยภูมิระดับต้น</v>
          </cell>
        </row>
        <row r="67">
          <cell r="A67" t="str">
            <v>02</v>
          </cell>
          <cell r="B67" t="str">
            <v>21002</v>
          </cell>
          <cell r="C67" t="str">
            <v>กระทรวงสาธารณสุข สำนักงานปลัดกระทรวงสาธารณสุข</v>
          </cell>
          <cell r="D67" t="str">
            <v>001080100</v>
          </cell>
          <cell r="E67" t="str">
            <v>10801</v>
          </cell>
          <cell r="F67" t="str">
            <v>รพช.ท่าช้าง</v>
          </cell>
          <cell r="G67" t="str">
            <v>โรงพยาบาลชุมชนท่าช้าง</v>
          </cell>
          <cell r="H67" t="str">
            <v>17050204</v>
          </cell>
          <cell r="I67">
            <v>17</v>
          </cell>
          <cell r="J67" t="str">
            <v>จังหวัดสิงห์บุรี</v>
          </cell>
          <cell r="K67">
            <v>1705</v>
          </cell>
          <cell r="L67" t="str">
            <v>ท่าช้าง</v>
          </cell>
          <cell r="M67">
            <v>170502</v>
          </cell>
          <cell r="N67" t="str">
            <v>โพประจักษ์</v>
          </cell>
          <cell r="O67" t="str">
            <v>กลาง</v>
          </cell>
          <cell r="P67" t="str">
            <v>07</v>
          </cell>
          <cell r="Q67" t="str">
            <v>โรงพยาบาลชุมชน</v>
          </cell>
          <cell r="R67">
            <v>5</v>
          </cell>
          <cell r="S67">
            <v>30</v>
          </cell>
          <cell r="T67" t="str">
            <v>30</v>
          </cell>
          <cell r="U67" t="str">
            <v>22</v>
          </cell>
          <cell r="V67" t="str">
            <v>2.2 ทุติยภูมิระดับกลาง</v>
          </cell>
        </row>
        <row r="68">
          <cell r="A68" t="str">
            <v>02</v>
          </cell>
          <cell r="B68" t="str">
            <v>21002</v>
          </cell>
          <cell r="C68" t="str">
            <v>กระทรวงสาธารณสุข สำนักงานปลัดกระทรวงสาธารณสุข</v>
          </cell>
          <cell r="D68" t="str">
            <v>001069400</v>
          </cell>
          <cell r="E68" t="str">
            <v>10694</v>
          </cell>
          <cell r="F68" t="str">
            <v>รพท.ชัยนาทนเรนทร</v>
          </cell>
          <cell r="G68" t="str">
            <v>โรงพยาบาลทั่วไปชัยนาทนเรนทร</v>
          </cell>
          <cell r="H68" t="str">
            <v>18010105</v>
          </cell>
          <cell r="I68">
            <v>18</v>
          </cell>
          <cell r="J68" t="str">
            <v>จังหวัดชัยนาท</v>
          </cell>
          <cell r="K68">
            <v>1801</v>
          </cell>
          <cell r="L68" t="str">
            <v>เมืองชัยนาท</v>
          </cell>
          <cell r="M68">
            <v>180101</v>
          </cell>
          <cell r="N68" t="str">
            <v>ในเมือง</v>
          </cell>
          <cell r="O68" t="str">
            <v>กลาง</v>
          </cell>
          <cell r="P68" t="str">
            <v>06</v>
          </cell>
          <cell r="Q68" t="str">
            <v>โรงพยาบาลทั่วไป</v>
          </cell>
          <cell r="R68">
            <v>2</v>
          </cell>
          <cell r="S68">
            <v>367</v>
          </cell>
          <cell r="T68" t="str">
            <v>367</v>
          </cell>
          <cell r="U68" t="str">
            <v>23</v>
          </cell>
          <cell r="V68" t="str">
            <v>2.3 ทุติยภูมิระดับสูง</v>
          </cell>
        </row>
        <row r="69">
          <cell r="A69" t="str">
            <v>02</v>
          </cell>
          <cell r="B69" t="str">
            <v>21002</v>
          </cell>
          <cell r="C69" t="str">
            <v>กระทรวงสาธารณสุข สำนักงานปลัดกระทรวงสาธารณสุข</v>
          </cell>
          <cell r="D69" t="str">
            <v>001080200</v>
          </cell>
          <cell r="E69" t="str">
            <v>10802</v>
          </cell>
          <cell r="F69" t="str">
            <v>รพช.มโนรมย์</v>
          </cell>
          <cell r="G69" t="str">
            <v>โรงพยาบาลชุมชนมโนรมย์</v>
          </cell>
          <cell r="H69" t="str">
            <v>18020504</v>
          </cell>
          <cell r="I69">
            <v>18</v>
          </cell>
          <cell r="J69" t="str">
            <v>จังหวัดชัยนาท</v>
          </cell>
          <cell r="K69">
            <v>1802</v>
          </cell>
          <cell r="L69" t="str">
            <v>มโนรมย์</v>
          </cell>
          <cell r="M69">
            <v>180205</v>
          </cell>
          <cell r="N69" t="str">
            <v>หางน้ำสาคร</v>
          </cell>
          <cell r="O69" t="str">
            <v>กลาง</v>
          </cell>
          <cell r="P69" t="str">
            <v>07</v>
          </cell>
          <cell r="Q69" t="str">
            <v>โรงพยาบาลชุมชน</v>
          </cell>
          <cell r="R69">
            <v>5</v>
          </cell>
          <cell r="S69">
            <v>30</v>
          </cell>
          <cell r="T69" t="str">
            <v>30</v>
          </cell>
          <cell r="U69" t="str">
            <v>21</v>
          </cell>
          <cell r="V69" t="str">
            <v>2.1 ทุติยภูมิระดับต้น</v>
          </cell>
        </row>
        <row r="70">
          <cell r="A70" t="str">
            <v>02</v>
          </cell>
          <cell r="B70" t="str">
            <v>21002</v>
          </cell>
          <cell r="C70" t="str">
            <v>กระทรวงสาธารณสุข สำนักงานปลัดกระทรวงสาธารณสุข</v>
          </cell>
          <cell r="D70" t="str">
            <v>001080300</v>
          </cell>
          <cell r="E70" t="str">
            <v>10803</v>
          </cell>
          <cell r="F70" t="str">
            <v>รพช.วัดสิงห์</v>
          </cell>
          <cell r="G70" t="str">
            <v>โรงพยาบาลชุมชนวัดสิงห์</v>
          </cell>
          <cell r="H70" t="str">
            <v>18030100</v>
          </cell>
          <cell r="I70">
            <v>18</v>
          </cell>
          <cell r="J70" t="str">
            <v>จังหวัดชัยนาท</v>
          </cell>
          <cell r="K70">
            <v>1803</v>
          </cell>
          <cell r="L70" t="str">
            <v>วัดสิงห์</v>
          </cell>
          <cell r="M70">
            <v>180301</v>
          </cell>
          <cell r="N70" t="str">
            <v>วัดสิงห์</v>
          </cell>
          <cell r="O70" t="str">
            <v>กลาง</v>
          </cell>
          <cell r="P70" t="str">
            <v>07</v>
          </cell>
          <cell r="Q70" t="str">
            <v>โรงพยาบาลชุมชน</v>
          </cell>
          <cell r="R70">
            <v>5</v>
          </cell>
          <cell r="S70">
            <v>30</v>
          </cell>
          <cell r="T70" t="str">
            <v>38</v>
          </cell>
          <cell r="U70" t="str">
            <v>21</v>
          </cell>
          <cell r="V70" t="str">
            <v>2.1 ทุติยภูมิระดับต้น</v>
          </cell>
        </row>
        <row r="71">
          <cell r="A71" t="str">
            <v>02</v>
          </cell>
          <cell r="B71" t="str">
            <v>21002</v>
          </cell>
          <cell r="C71" t="str">
            <v>กระทรวงสาธารณสุข สำนักงานปลัดกระทรวงสาธารณสุข</v>
          </cell>
          <cell r="D71" t="str">
            <v>001080400</v>
          </cell>
          <cell r="E71" t="str">
            <v>10804</v>
          </cell>
          <cell r="F71" t="str">
            <v>รพช.สรรพยา</v>
          </cell>
          <cell r="G71" t="str">
            <v>โรงพยาบาลชุมชนสรรพยา</v>
          </cell>
          <cell r="H71" t="str">
            <v>18040405</v>
          </cell>
          <cell r="I71">
            <v>18</v>
          </cell>
          <cell r="J71" t="str">
            <v>จังหวัดชัยนาท</v>
          </cell>
          <cell r="K71">
            <v>1804</v>
          </cell>
          <cell r="L71" t="str">
            <v>สรรพยา</v>
          </cell>
          <cell r="M71">
            <v>180404</v>
          </cell>
          <cell r="N71" t="str">
            <v>โพนางดำตก</v>
          </cell>
          <cell r="O71" t="str">
            <v>กลาง</v>
          </cell>
          <cell r="P71" t="str">
            <v>07</v>
          </cell>
          <cell r="Q71" t="str">
            <v>โรงพยาบาลชุมชน</v>
          </cell>
          <cell r="R71">
            <v>5</v>
          </cell>
          <cell r="S71">
            <v>30</v>
          </cell>
          <cell r="T71" t="str">
            <v>30</v>
          </cell>
          <cell r="U71" t="str">
            <v>21</v>
          </cell>
          <cell r="V71" t="str">
            <v>2.1 ทุติยภูมิระดับต้น</v>
          </cell>
        </row>
        <row r="72">
          <cell r="A72" t="str">
            <v>02</v>
          </cell>
          <cell r="B72" t="str">
            <v>21002</v>
          </cell>
          <cell r="C72" t="str">
            <v>กระทรวงสาธารณสุข สำนักงานปลัดกระทรวงสาธารณสุข</v>
          </cell>
          <cell r="D72" t="str">
            <v>001080500</v>
          </cell>
          <cell r="E72" t="str">
            <v>10805</v>
          </cell>
          <cell r="F72" t="str">
            <v>รพช.สรรคบุรี</v>
          </cell>
          <cell r="G72" t="str">
            <v>โรงพยาบาลชุมชนสรรคบุรี</v>
          </cell>
          <cell r="H72" t="str">
            <v>18050108</v>
          </cell>
          <cell r="I72">
            <v>18</v>
          </cell>
          <cell r="J72" t="str">
            <v>จังหวัดชัยนาท</v>
          </cell>
          <cell r="K72">
            <v>1805</v>
          </cell>
          <cell r="L72" t="str">
            <v>สรรคบุรี</v>
          </cell>
          <cell r="M72">
            <v>180501</v>
          </cell>
          <cell r="N72" t="str">
            <v>แพรกศรีราชา</v>
          </cell>
          <cell r="O72" t="str">
            <v>กลาง</v>
          </cell>
          <cell r="P72" t="str">
            <v>07</v>
          </cell>
          <cell r="Q72" t="str">
            <v>โรงพยาบาลชุมชน</v>
          </cell>
          <cell r="R72">
            <v>5</v>
          </cell>
          <cell r="S72">
            <v>30</v>
          </cell>
          <cell r="T72" t="str">
            <v>36</v>
          </cell>
          <cell r="U72" t="str">
            <v>21</v>
          </cell>
          <cell r="V72" t="str">
            <v>2.1 ทุติยภูมิระดับต้น</v>
          </cell>
        </row>
        <row r="73">
          <cell r="A73" t="str">
            <v>02</v>
          </cell>
          <cell r="B73" t="str">
            <v>21002</v>
          </cell>
          <cell r="C73" t="str">
            <v>กระทรวงสาธารณสุข สำนักงานปลัดกระทรวงสาธารณสุข</v>
          </cell>
          <cell r="D73" t="str">
            <v>001080600</v>
          </cell>
          <cell r="E73" t="str">
            <v>10806</v>
          </cell>
          <cell r="F73" t="str">
            <v>รพช.หันคา</v>
          </cell>
          <cell r="G73" t="str">
            <v>โรงพยาบาลชุมชนหันคา</v>
          </cell>
          <cell r="H73" t="str">
            <v>18060901</v>
          </cell>
          <cell r="I73">
            <v>18</v>
          </cell>
          <cell r="J73" t="str">
            <v>จังหวัดชัยนาท</v>
          </cell>
          <cell r="K73">
            <v>1806</v>
          </cell>
          <cell r="L73" t="str">
            <v>หันคา</v>
          </cell>
          <cell r="M73">
            <v>180609</v>
          </cell>
          <cell r="N73" t="str">
            <v>เด่นใหญ่</v>
          </cell>
          <cell r="O73" t="str">
            <v>กลาง</v>
          </cell>
          <cell r="P73" t="str">
            <v>07</v>
          </cell>
          <cell r="Q73" t="str">
            <v>โรงพยาบาลชุมชน</v>
          </cell>
          <cell r="R73">
            <v>5</v>
          </cell>
          <cell r="S73">
            <v>30</v>
          </cell>
          <cell r="T73" t="str">
            <v>45</v>
          </cell>
          <cell r="U73" t="str">
            <v>22</v>
          </cell>
          <cell r="V73" t="str">
            <v>2.2 ทุติยภูมิระดับกลาง</v>
          </cell>
        </row>
        <row r="74">
          <cell r="A74" t="str">
            <v>03</v>
          </cell>
          <cell r="B74" t="str">
            <v>21002</v>
          </cell>
          <cell r="C74" t="str">
            <v>กระทรวงสาธารณสุข สำนักงานปลัดกระทรวงสาธารณสุข</v>
          </cell>
          <cell r="D74" t="str">
            <v>001068500</v>
          </cell>
          <cell r="E74" t="str">
            <v>10685</v>
          </cell>
          <cell r="F74" t="str">
            <v>รพท.สมุทรปราการ</v>
          </cell>
          <cell r="G74" t="str">
            <v>โรงพยาบาลทั่วไปสมุทรปราการ</v>
          </cell>
          <cell r="H74" t="str">
            <v>11010100</v>
          </cell>
          <cell r="I74">
            <v>11</v>
          </cell>
          <cell r="J74" t="str">
            <v>จังหวัดสมุทรปราการ</v>
          </cell>
          <cell r="K74">
            <v>1101</v>
          </cell>
          <cell r="L74" t="str">
            <v>เมืองสมุทรปราการ</v>
          </cell>
          <cell r="M74">
            <v>110101</v>
          </cell>
          <cell r="N74" t="str">
            <v>ปากน้ำ</v>
          </cell>
          <cell r="O74" t="str">
            <v>กลาง</v>
          </cell>
          <cell r="P74" t="str">
            <v>06</v>
          </cell>
          <cell r="Q74" t="str">
            <v>โรงพยาบาลทั่วไป</v>
          </cell>
          <cell r="R74">
            <v>2</v>
          </cell>
          <cell r="S74">
            <v>385</v>
          </cell>
          <cell r="T74" t="str">
            <v>385</v>
          </cell>
          <cell r="U74" t="str">
            <v>31</v>
          </cell>
          <cell r="V74" t="str">
            <v>3.1 ตติยภูมิ</v>
          </cell>
        </row>
        <row r="75">
          <cell r="A75" t="str">
            <v>03</v>
          </cell>
          <cell r="B75" t="str">
            <v>21002</v>
          </cell>
          <cell r="C75" t="str">
            <v>กระทรวงสาธารณสุข สำนักงานปลัดกระทรวงสาธารณสุข</v>
          </cell>
          <cell r="D75" t="str">
            <v>001075200</v>
          </cell>
          <cell r="E75" t="str">
            <v>10752</v>
          </cell>
          <cell r="F75" t="str">
            <v>รพช.บางบ่อ</v>
          </cell>
          <cell r="G75" t="str">
            <v>โรงพยาบาลชุมชนบางบ่อ</v>
          </cell>
          <cell r="H75" t="str">
            <v>11020101</v>
          </cell>
          <cell r="I75">
            <v>11</v>
          </cell>
          <cell r="J75" t="str">
            <v>จังหวัดสมุทรปราการ</v>
          </cell>
          <cell r="K75">
            <v>1102</v>
          </cell>
          <cell r="L75" t="str">
            <v>บางบ่อ</v>
          </cell>
          <cell r="M75">
            <v>110204</v>
          </cell>
          <cell r="N75" t="str">
            <v>บางเพรียง</v>
          </cell>
          <cell r="O75" t="str">
            <v>กลาง</v>
          </cell>
          <cell r="P75" t="str">
            <v>07</v>
          </cell>
          <cell r="Q75" t="str">
            <v>โรงพยาบาลชุมชน</v>
          </cell>
          <cell r="R75">
            <v>4</v>
          </cell>
          <cell r="S75">
            <v>90</v>
          </cell>
          <cell r="T75" t="str">
            <v>90</v>
          </cell>
          <cell r="U75" t="str">
            <v>22</v>
          </cell>
          <cell r="V75" t="str">
            <v>2.2 ทุติยภูมิระดับกลาง</v>
          </cell>
        </row>
        <row r="76">
          <cell r="A76" t="str">
            <v>03</v>
          </cell>
          <cell r="B76" t="str">
            <v>21002</v>
          </cell>
          <cell r="C76" t="str">
            <v>กระทรวงสาธารณสุข สำนักงานปลัดกระทรวงสาธารณสุข</v>
          </cell>
          <cell r="D76" t="str">
            <v>001075300</v>
          </cell>
          <cell r="E76" t="str">
            <v>10753</v>
          </cell>
          <cell r="F76" t="str">
            <v>รพช.บางพลี</v>
          </cell>
          <cell r="G76" t="str">
            <v>โรงพยาบาลชุมชนบางพลี</v>
          </cell>
          <cell r="H76" t="str">
            <v>11030108</v>
          </cell>
          <cell r="I76">
            <v>11</v>
          </cell>
          <cell r="J76" t="str">
            <v>จังหวัดสมุทรปราการ</v>
          </cell>
          <cell r="K76">
            <v>1103</v>
          </cell>
          <cell r="L76" t="str">
            <v>บางพลี</v>
          </cell>
          <cell r="M76">
            <v>110301</v>
          </cell>
          <cell r="N76" t="str">
            <v>บางพลีใหญ่</v>
          </cell>
          <cell r="O76" t="str">
            <v>กลาง</v>
          </cell>
          <cell r="P76" t="str">
            <v>07</v>
          </cell>
          <cell r="Q76" t="str">
            <v>โรงพยาบาลชุมชน</v>
          </cell>
          <cell r="R76">
            <v>4</v>
          </cell>
          <cell r="S76">
            <v>60</v>
          </cell>
          <cell r="T76" t="str">
            <v>60</v>
          </cell>
          <cell r="U76" t="str">
            <v>22</v>
          </cell>
          <cell r="V76" t="str">
            <v>2.2 ทุติยภูมิระดับกลาง</v>
          </cell>
        </row>
        <row r="77">
          <cell r="A77" t="str">
            <v>03</v>
          </cell>
          <cell r="B77" t="str">
            <v>21002</v>
          </cell>
          <cell r="C77" t="str">
            <v>กระทรวงสาธารณสุข สำนักงานปลัดกระทรวงสาธารณสุข</v>
          </cell>
          <cell r="D77" t="str">
            <v>001075400</v>
          </cell>
          <cell r="E77" t="str">
            <v>10754</v>
          </cell>
          <cell r="F77" t="str">
            <v>รพช.บางจาก</v>
          </cell>
          <cell r="G77" t="str">
            <v>โรงพยาบาลชุมชนบางจาก</v>
          </cell>
          <cell r="H77" t="str">
            <v>11040108</v>
          </cell>
          <cell r="I77">
            <v>11</v>
          </cell>
          <cell r="J77" t="str">
            <v>จังหวัดสมุทรปราการ</v>
          </cell>
          <cell r="K77">
            <v>1104</v>
          </cell>
          <cell r="L77" t="str">
            <v>พระประแดง</v>
          </cell>
          <cell r="M77">
            <v>110403</v>
          </cell>
          <cell r="N77" t="str">
            <v>บางจาก</v>
          </cell>
          <cell r="O77" t="str">
            <v>กลาง</v>
          </cell>
          <cell r="P77" t="str">
            <v>07</v>
          </cell>
          <cell r="Q77" t="str">
            <v>โรงพยาบาลชุมชน</v>
          </cell>
          <cell r="R77">
            <v>5</v>
          </cell>
          <cell r="S77">
            <v>30</v>
          </cell>
          <cell r="T77" t="str">
            <v>30</v>
          </cell>
          <cell r="U77" t="str">
            <v>22</v>
          </cell>
          <cell r="V77" t="str">
            <v>2.2 ทุติยภูมิระดับกลาง</v>
          </cell>
        </row>
        <row r="78">
          <cell r="A78" t="str">
            <v>03</v>
          </cell>
          <cell r="B78" t="str">
            <v>21002</v>
          </cell>
          <cell r="C78" t="str">
            <v>กระทรวงสาธารณสุข สำนักงานปลัดกระทรวงสาธารณสุข</v>
          </cell>
          <cell r="D78" t="str">
            <v>001075500</v>
          </cell>
          <cell r="E78" t="str">
            <v>10755</v>
          </cell>
          <cell r="F78" t="str">
            <v>รพช.พระสมุทรเจดีย์</v>
          </cell>
          <cell r="G78" t="str">
            <v>โรงพยาบาลชุมชนพระสมุทรเจดีย์</v>
          </cell>
          <cell r="H78" t="str">
            <v>11050103</v>
          </cell>
          <cell r="I78">
            <v>11</v>
          </cell>
          <cell r="J78" t="str">
            <v>จังหวัดสมุทรปราการ</v>
          </cell>
          <cell r="K78">
            <v>1105</v>
          </cell>
          <cell r="L78" t="str">
            <v>พระสมุทรเจดีย์</v>
          </cell>
          <cell r="M78">
            <v>110504</v>
          </cell>
          <cell r="N78" t="str">
            <v>ปากคลองบางปลากด</v>
          </cell>
          <cell r="O78" t="str">
            <v>กลาง</v>
          </cell>
          <cell r="P78" t="str">
            <v>07</v>
          </cell>
          <cell r="Q78" t="str">
            <v>โรงพยาบาลชุมชน</v>
          </cell>
          <cell r="R78">
            <v>5</v>
          </cell>
          <cell r="S78">
            <v>30</v>
          </cell>
          <cell r="T78" t="str">
            <v>30</v>
          </cell>
          <cell r="U78" t="str">
            <v>22</v>
          </cell>
          <cell r="V78" t="str">
            <v>2.2 ทุติยภูมิระดับกลาง</v>
          </cell>
        </row>
        <row r="79">
          <cell r="A79" t="str">
            <v>03</v>
          </cell>
          <cell r="B79" t="str">
            <v>21002</v>
          </cell>
          <cell r="C79" t="str">
            <v>กระทรวงสาธารณสุข สำนักงานปลัดกระทรวงสาธารณสุข</v>
          </cell>
          <cell r="D79" t="str">
            <v>001069700</v>
          </cell>
          <cell r="E79" t="str">
            <v>10697</v>
          </cell>
          <cell r="F79" t="str">
            <v>รพท.เมืองฉะเชิงเทรา</v>
          </cell>
          <cell r="G79" t="str">
            <v>โรงพยาบาลทั่วไปเมืองฉะเชิงเทรา</v>
          </cell>
          <cell r="H79" t="str">
            <v>24010100</v>
          </cell>
          <cell r="I79">
            <v>24</v>
          </cell>
          <cell r="J79" t="str">
            <v>จังหวัดฉะเชิงเทรา</v>
          </cell>
          <cell r="K79">
            <v>2401</v>
          </cell>
          <cell r="L79" t="str">
            <v>เมืองฉะเชิงเทรา</v>
          </cell>
          <cell r="M79">
            <v>240101</v>
          </cell>
          <cell r="N79" t="str">
            <v>หน้าเมือง</v>
          </cell>
          <cell r="O79" t="str">
            <v>กลาง</v>
          </cell>
          <cell r="P79" t="str">
            <v>06</v>
          </cell>
          <cell r="Q79" t="str">
            <v>โรงพยาบาลทั่วไป</v>
          </cell>
          <cell r="R79">
            <v>2</v>
          </cell>
          <cell r="S79">
            <v>561</v>
          </cell>
          <cell r="T79" t="str">
            <v>503</v>
          </cell>
          <cell r="U79" t="str">
            <v>31</v>
          </cell>
          <cell r="V79" t="str">
            <v>3.1 ตติยภูมิ</v>
          </cell>
        </row>
        <row r="80">
          <cell r="A80" t="str">
            <v>03</v>
          </cell>
          <cell r="B80" t="str">
            <v>21002</v>
          </cell>
          <cell r="C80" t="str">
            <v>กระทรวงสาธารณสุข สำนักงานปลัดกระทรวงสาธารณสุข</v>
          </cell>
          <cell r="D80" t="str">
            <v>001083300</v>
          </cell>
          <cell r="E80" t="str">
            <v>10833</v>
          </cell>
          <cell r="F80" t="str">
            <v>รพช.ท่าตะเกียบ</v>
          </cell>
          <cell r="G80" t="str">
            <v>โรงพยาบาลชุมชนท่าตะเกียบ</v>
          </cell>
          <cell r="H80" t="str">
            <v>24100113</v>
          </cell>
          <cell r="I80">
            <v>24</v>
          </cell>
          <cell r="J80" t="str">
            <v>จังหวัดฉะเชิงเทรา</v>
          </cell>
          <cell r="K80">
            <v>2410</v>
          </cell>
          <cell r="L80" t="str">
            <v>ท่าตะเกียบ</v>
          </cell>
          <cell r="M80">
            <v>241002</v>
          </cell>
          <cell r="N80" t="str">
            <v>คลองตะเกรา</v>
          </cell>
          <cell r="O80" t="str">
            <v>กลาง</v>
          </cell>
          <cell r="P80" t="str">
            <v>07</v>
          </cell>
          <cell r="Q80" t="str">
            <v>โรงพยาบาลชุมชน</v>
          </cell>
          <cell r="R80">
            <v>5</v>
          </cell>
          <cell r="S80">
            <v>39</v>
          </cell>
          <cell r="T80" t="str">
            <v>30</v>
          </cell>
          <cell r="U80" t="str">
            <v>21</v>
          </cell>
          <cell r="V80" t="str">
            <v>2.1 ทุติยภูมิระดับต้น</v>
          </cell>
        </row>
        <row r="81">
          <cell r="A81" t="str">
            <v>03</v>
          </cell>
          <cell r="B81" t="str">
            <v>21002</v>
          </cell>
          <cell r="C81" t="str">
            <v>กระทรวงสาธารณสุข สำนักงานปลัดกระทรวงสาธารณสุข</v>
          </cell>
          <cell r="D81" t="str">
            <v>001085000</v>
          </cell>
          <cell r="E81" t="str">
            <v>10850</v>
          </cell>
          <cell r="F81" t="str">
            <v>รพช.บางคล้า</v>
          </cell>
          <cell r="G81" t="str">
            <v>โรงพยาบาลชุมชนบางคล้า</v>
          </cell>
          <cell r="H81" t="str">
            <v>24020901</v>
          </cell>
          <cell r="I81">
            <v>24</v>
          </cell>
          <cell r="J81" t="str">
            <v>จังหวัดฉะเชิงเทรา</v>
          </cell>
          <cell r="K81">
            <v>2402</v>
          </cell>
          <cell r="L81" t="str">
            <v>บางคล้า</v>
          </cell>
          <cell r="M81">
            <v>240209</v>
          </cell>
          <cell r="N81" t="str">
            <v>ปากน้ำ</v>
          </cell>
          <cell r="O81" t="str">
            <v>กลาง</v>
          </cell>
          <cell r="P81" t="str">
            <v>07</v>
          </cell>
          <cell r="Q81" t="str">
            <v>โรงพยาบาลชุมชน</v>
          </cell>
          <cell r="R81">
            <v>5</v>
          </cell>
          <cell r="S81">
            <v>30</v>
          </cell>
          <cell r="T81" t="str">
            <v>30</v>
          </cell>
          <cell r="U81" t="str">
            <v>21</v>
          </cell>
          <cell r="V81" t="str">
            <v>2.1 ทุติยภูมิระดับต้น</v>
          </cell>
        </row>
        <row r="82">
          <cell r="A82" t="str">
            <v>03</v>
          </cell>
          <cell r="B82" t="str">
            <v>21002</v>
          </cell>
          <cell r="C82" t="str">
            <v>กระทรวงสาธารณสุข สำนักงานปลัดกระทรวงสาธารณสุข</v>
          </cell>
          <cell r="D82" t="str">
            <v>001085100</v>
          </cell>
          <cell r="E82" t="str">
            <v>10851</v>
          </cell>
          <cell r="F82" t="str">
            <v>รพช.บางน้ำเปรี้ยว</v>
          </cell>
          <cell r="G82" t="str">
            <v>โรงพยาบาลชุมชนบางน้ำเปรี้ยว</v>
          </cell>
          <cell r="H82" t="str">
            <v>24030402</v>
          </cell>
          <cell r="I82">
            <v>24</v>
          </cell>
          <cell r="J82" t="str">
            <v>จังหวัดฉะเชิงเทรา</v>
          </cell>
          <cell r="K82">
            <v>2403</v>
          </cell>
          <cell r="L82" t="str">
            <v>บางน้ำเปรี้ยว</v>
          </cell>
          <cell r="M82">
            <v>240304</v>
          </cell>
          <cell r="N82" t="str">
            <v>หมอนทอง</v>
          </cell>
          <cell r="O82" t="str">
            <v>กลาง</v>
          </cell>
          <cell r="P82" t="str">
            <v>07</v>
          </cell>
          <cell r="Q82" t="str">
            <v>โรงพยาบาลชุมชน</v>
          </cell>
          <cell r="R82">
            <v>4</v>
          </cell>
          <cell r="S82">
            <v>64</v>
          </cell>
          <cell r="T82" t="str">
            <v>64</v>
          </cell>
          <cell r="U82" t="str">
            <v>22</v>
          </cell>
          <cell r="V82" t="str">
            <v>2.2 ทุติยภูมิระดับกลาง</v>
          </cell>
        </row>
        <row r="83">
          <cell r="A83" t="str">
            <v>03</v>
          </cell>
          <cell r="B83" t="str">
            <v>21002</v>
          </cell>
          <cell r="C83" t="str">
            <v>กระทรวงสาธารณสุข สำนักงานปลัดกระทรวงสาธารณสุข</v>
          </cell>
          <cell r="D83" t="str">
            <v>001085200</v>
          </cell>
          <cell r="E83" t="str">
            <v>10852</v>
          </cell>
          <cell r="F83" t="str">
            <v>รพช.บางปะกง</v>
          </cell>
          <cell r="G83" t="str">
            <v>โรงพยาบาลชุมชนบางปะกง</v>
          </cell>
          <cell r="H83" t="str">
            <v>24040113</v>
          </cell>
          <cell r="I83">
            <v>24</v>
          </cell>
          <cell r="J83" t="str">
            <v>จังหวัดฉะเชิงเทรา</v>
          </cell>
          <cell r="K83">
            <v>2404</v>
          </cell>
          <cell r="L83" t="str">
            <v>บางปะกง</v>
          </cell>
          <cell r="M83">
            <v>240401</v>
          </cell>
          <cell r="N83" t="str">
            <v>บางปะกง</v>
          </cell>
          <cell r="O83" t="str">
            <v>กลาง</v>
          </cell>
          <cell r="P83" t="str">
            <v>07</v>
          </cell>
          <cell r="Q83" t="str">
            <v>โรงพยาบาลชุมชน</v>
          </cell>
          <cell r="R83">
            <v>4</v>
          </cell>
          <cell r="S83">
            <v>70</v>
          </cell>
          <cell r="T83" t="str">
            <v>70</v>
          </cell>
          <cell r="U83" t="str">
            <v>22</v>
          </cell>
          <cell r="V83" t="str">
            <v>2.2 ทุติยภูมิระดับกลาง</v>
          </cell>
        </row>
        <row r="84">
          <cell r="A84" t="str">
            <v>03</v>
          </cell>
          <cell r="B84" t="str">
            <v>21002</v>
          </cell>
          <cell r="C84" t="str">
            <v>กระทรวงสาธารณสุข สำนักงานปลัดกระทรวงสาธารณสุข</v>
          </cell>
          <cell r="D84" t="str">
            <v>001085300</v>
          </cell>
          <cell r="E84" t="str">
            <v>10853</v>
          </cell>
          <cell r="F84" t="str">
            <v>รพช.บ้านโพธิ์</v>
          </cell>
          <cell r="G84" t="str">
            <v>โรงพยาบาลชุมชนบ้านโพธิ์</v>
          </cell>
          <cell r="H84" t="str">
            <v>24050101</v>
          </cell>
          <cell r="I84">
            <v>24</v>
          </cell>
          <cell r="J84" t="str">
            <v>จังหวัดฉะเชิงเทรา</v>
          </cell>
          <cell r="K84">
            <v>2405</v>
          </cell>
          <cell r="L84" t="str">
            <v>บ้านโพธิ์</v>
          </cell>
          <cell r="M84">
            <v>240501</v>
          </cell>
          <cell r="N84" t="str">
            <v>บ้านโพธิ์</v>
          </cell>
          <cell r="O84" t="str">
            <v>กลาง</v>
          </cell>
          <cell r="P84" t="str">
            <v>07</v>
          </cell>
          <cell r="Q84" t="str">
            <v>โรงพยาบาลชุมชน</v>
          </cell>
          <cell r="R84">
            <v>4</v>
          </cell>
          <cell r="S84">
            <v>40</v>
          </cell>
          <cell r="T84" t="str">
            <v>40</v>
          </cell>
          <cell r="U84" t="str">
            <v>21</v>
          </cell>
          <cell r="V84" t="str">
            <v>2.1 ทุติยภูมิระดับต้น</v>
          </cell>
        </row>
        <row r="85">
          <cell r="A85" t="str">
            <v>03</v>
          </cell>
          <cell r="B85" t="str">
            <v>21002</v>
          </cell>
          <cell r="C85" t="str">
            <v>กระทรวงสาธารณสุข สำนักงานปลัดกระทรวงสาธารณสุข</v>
          </cell>
          <cell r="D85" t="str">
            <v>001085400</v>
          </cell>
          <cell r="E85" t="str">
            <v>10854</v>
          </cell>
          <cell r="F85" t="str">
            <v>รพช.พนมสารคาม</v>
          </cell>
          <cell r="G85" t="str">
            <v>โรงพยาบาลชุมชนพนมสารคาม</v>
          </cell>
          <cell r="H85" t="str">
            <v>24060604</v>
          </cell>
          <cell r="I85">
            <v>24</v>
          </cell>
          <cell r="J85" t="str">
            <v>จังหวัดฉะเชิงเทรา</v>
          </cell>
          <cell r="K85">
            <v>2406</v>
          </cell>
          <cell r="L85" t="str">
            <v>พนมสารคาม</v>
          </cell>
          <cell r="M85">
            <v>240606</v>
          </cell>
          <cell r="N85" t="str">
            <v>ท่าถ่าน</v>
          </cell>
          <cell r="O85" t="str">
            <v>กลาง</v>
          </cell>
          <cell r="P85" t="str">
            <v>07</v>
          </cell>
          <cell r="Q85" t="str">
            <v>โรงพยาบาลชุมชน</v>
          </cell>
          <cell r="R85">
            <v>4</v>
          </cell>
          <cell r="S85">
            <v>90</v>
          </cell>
          <cell r="T85" t="str">
            <v>90</v>
          </cell>
          <cell r="U85" t="str">
            <v>22</v>
          </cell>
          <cell r="V85" t="str">
            <v>2.2 ทุติยภูมิระดับกลาง</v>
          </cell>
        </row>
        <row r="86">
          <cell r="A86" t="str">
            <v>03</v>
          </cell>
          <cell r="B86" t="str">
            <v>21002</v>
          </cell>
          <cell r="C86" t="str">
            <v>กระทรวงสาธารณสุข สำนักงานปลัดกระทรวงสาธารณสุข</v>
          </cell>
          <cell r="D86" t="str">
            <v>001085500</v>
          </cell>
          <cell r="E86" t="str">
            <v>10855</v>
          </cell>
          <cell r="F86" t="str">
            <v>รพช.สนามชัยเขต</v>
          </cell>
          <cell r="G86" t="str">
            <v>โรงพยาบาลชุมชนสนามชัยเขต</v>
          </cell>
          <cell r="H86" t="str">
            <v>24080104</v>
          </cell>
          <cell r="I86">
            <v>24</v>
          </cell>
          <cell r="J86" t="str">
            <v>จังหวัดฉะเชิงเทรา</v>
          </cell>
          <cell r="K86">
            <v>2408</v>
          </cell>
          <cell r="L86" t="str">
            <v>สนามชัยเขต</v>
          </cell>
          <cell r="M86">
            <v>240801</v>
          </cell>
          <cell r="N86" t="str">
            <v>คู้ยายหมี</v>
          </cell>
          <cell r="O86" t="str">
            <v>กลาง</v>
          </cell>
          <cell r="P86" t="str">
            <v>07</v>
          </cell>
          <cell r="Q86" t="str">
            <v>โรงพยาบาลชุมชน</v>
          </cell>
          <cell r="R86">
            <v>4</v>
          </cell>
          <cell r="S86">
            <v>99</v>
          </cell>
          <cell r="T86" t="str">
            <v>99</v>
          </cell>
          <cell r="U86" t="str">
            <v>22</v>
          </cell>
          <cell r="V86" t="str">
            <v>2.2 ทุติยภูมิระดับกลาง</v>
          </cell>
        </row>
        <row r="87">
          <cell r="A87" t="str">
            <v>03</v>
          </cell>
          <cell r="B87" t="str">
            <v>21002</v>
          </cell>
          <cell r="C87" t="str">
            <v>กระทรวงสาธารณสุข สำนักงานปลัดกระทรวงสาธารณสุข</v>
          </cell>
          <cell r="D87" t="str">
            <v>001085600</v>
          </cell>
          <cell r="E87" t="str">
            <v>10856</v>
          </cell>
          <cell r="F87" t="str">
            <v>รพช.แปลงยาว</v>
          </cell>
          <cell r="G87" t="str">
            <v>โรงพยาบาลชุมชนแปลงยาว</v>
          </cell>
          <cell r="H87" t="str">
            <v>24090204</v>
          </cell>
          <cell r="I87">
            <v>24</v>
          </cell>
          <cell r="J87" t="str">
            <v>จังหวัดฉะเชิงเทรา</v>
          </cell>
          <cell r="K87">
            <v>2409</v>
          </cell>
          <cell r="L87" t="str">
            <v>แปลงยาว</v>
          </cell>
          <cell r="M87">
            <v>240902</v>
          </cell>
          <cell r="N87" t="str">
            <v>วังเย็น</v>
          </cell>
          <cell r="O87" t="str">
            <v>กลาง</v>
          </cell>
          <cell r="P87" t="str">
            <v>07</v>
          </cell>
          <cell r="Q87" t="str">
            <v>โรงพยาบาลชุมชน</v>
          </cell>
          <cell r="R87">
            <v>4</v>
          </cell>
          <cell r="S87">
            <v>47</v>
          </cell>
          <cell r="T87" t="str">
            <v>47</v>
          </cell>
          <cell r="U87" t="str">
            <v>21</v>
          </cell>
          <cell r="V87" t="str">
            <v>2.1 ทุติยภูมิระดับต้น</v>
          </cell>
        </row>
        <row r="88">
          <cell r="A88" t="str">
            <v>03</v>
          </cell>
          <cell r="B88" t="str">
            <v>21002</v>
          </cell>
          <cell r="C88" t="str">
            <v>กระทรวงสาธารณสุข สำนักงานปลัดกระทรวงสาธารณสุข</v>
          </cell>
          <cell r="D88" t="str">
            <v>001374700</v>
          </cell>
          <cell r="E88" t="str">
            <v>13747</v>
          </cell>
          <cell r="F88" t="str">
            <v>รพช.ราชสาส์น</v>
          </cell>
          <cell r="G88" t="str">
            <v>โรงพยาบาลชุมชนราชสาส์น</v>
          </cell>
          <cell r="H88" t="str">
            <v>24070301</v>
          </cell>
          <cell r="I88">
            <v>24</v>
          </cell>
          <cell r="J88" t="str">
            <v>จังหวัดฉะเชิงเทรา</v>
          </cell>
          <cell r="K88">
            <v>2407</v>
          </cell>
          <cell r="L88" t="str">
            <v>ราชสาส์น</v>
          </cell>
          <cell r="M88">
            <v>240703</v>
          </cell>
          <cell r="N88" t="str">
            <v>ดงน้อย</v>
          </cell>
          <cell r="O88" t="str">
            <v>กลาง</v>
          </cell>
          <cell r="P88" t="str">
            <v>07</v>
          </cell>
          <cell r="Q88" t="str">
            <v>โรงพยาบาลชุมชน</v>
          </cell>
          <cell r="R88">
            <v>5</v>
          </cell>
          <cell r="S88">
            <v>30</v>
          </cell>
          <cell r="T88" t="str">
            <v>30</v>
          </cell>
          <cell r="U88" t="str">
            <v>21</v>
          </cell>
          <cell r="V88" t="str">
            <v>2.1 ทุติยภูมิระดับต้น</v>
          </cell>
        </row>
        <row r="89">
          <cell r="A89" t="str">
            <v>03</v>
          </cell>
          <cell r="B89" t="str">
            <v>21002</v>
          </cell>
          <cell r="C89" t="str">
            <v>กระทรวงสาธารณสุข สำนักงานปลัดกระทรวงสาธารณสุข</v>
          </cell>
          <cell r="D89" t="str">
            <v>001066500</v>
          </cell>
          <cell r="E89" t="str">
            <v>10665</v>
          </cell>
          <cell r="F89" t="str">
            <v>รพศ.เจ้าพระยาอภัยภูเบศร</v>
          </cell>
          <cell r="G89" t="str">
            <v>โรงพยาบาลศูนย์เจ้าพระยาอภัยภูเบศร</v>
          </cell>
          <cell r="H89" t="str">
            <v>25010512</v>
          </cell>
          <cell r="I89">
            <v>25</v>
          </cell>
          <cell r="J89" t="str">
            <v>จังหวัดปราจีนบุรี</v>
          </cell>
          <cell r="K89">
            <v>2501</v>
          </cell>
          <cell r="L89" t="str">
            <v>เมืองปราจีนบุรี</v>
          </cell>
          <cell r="M89">
            <v>250105</v>
          </cell>
          <cell r="N89" t="str">
            <v>ท่างาม</v>
          </cell>
          <cell r="O89" t="str">
            <v>กลาง</v>
          </cell>
          <cell r="P89" t="str">
            <v>05</v>
          </cell>
          <cell r="Q89" t="str">
            <v>โรงพยาบาลศูนย์</v>
          </cell>
          <cell r="R89">
            <v>1</v>
          </cell>
          <cell r="S89">
            <v>505</v>
          </cell>
          <cell r="T89" t="str">
            <v>505</v>
          </cell>
          <cell r="U89" t="str">
            <v>31</v>
          </cell>
          <cell r="V89" t="str">
            <v>3.1 ตติยภูมิ</v>
          </cell>
        </row>
        <row r="90">
          <cell r="A90" t="str">
            <v>03</v>
          </cell>
          <cell r="B90" t="str">
            <v>21002</v>
          </cell>
          <cell r="C90" t="str">
            <v>กระทรวงสาธารณสุข สำนักงานปลัดกระทรวงสาธารณสุข</v>
          </cell>
          <cell r="D90" t="str">
            <v>001085700</v>
          </cell>
          <cell r="E90" t="str">
            <v>10857</v>
          </cell>
          <cell r="F90" t="str">
            <v>รพช.กบินทร์บุรี</v>
          </cell>
          <cell r="G90" t="str">
            <v>โรงพยาบาลชุมชนกบินทร์บุรี</v>
          </cell>
          <cell r="H90" t="str">
            <v>25020105</v>
          </cell>
          <cell r="I90">
            <v>25</v>
          </cell>
          <cell r="J90" t="str">
            <v>จังหวัดปราจีนบุรี</v>
          </cell>
          <cell r="K90">
            <v>2502</v>
          </cell>
          <cell r="L90" t="str">
            <v>กบินทร์บุรี</v>
          </cell>
          <cell r="M90">
            <v>250201</v>
          </cell>
          <cell r="N90" t="str">
            <v>กบินทร์</v>
          </cell>
          <cell r="O90" t="str">
            <v>กลาง</v>
          </cell>
          <cell r="P90" t="str">
            <v>07</v>
          </cell>
          <cell r="Q90" t="str">
            <v>โรงพยาบาลชุมชน</v>
          </cell>
          <cell r="R90">
            <v>4</v>
          </cell>
          <cell r="S90">
            <v>120</v>
          </cell>
          <cell r="T90" t="str">
            <v>120</v>
          </cell>
          <cell r="U90" t="str">
            <v>21</v>
          </cell>
          <cell r="V90" t="str">
            <v>2.1 ทุติยภูมิระดับต้น</v>
          </cell>
        </row>
        <row r="91">
          <cell r="A91" t="str">
            <v>03</v>
          </cell>
          <cell r="B91" t="str">
            <v>21002</v>
          </cell>
          <cell r="C91" t="str">
            <v>กระทรวงสาธารณสุข สำนักงานปลัดกระทรวงสาธารณสุข</v>
          </cell>
          <cell r="D91" t="str">
            <v>001085800</v>
          </cell>
          <cell r="E91" t="str">
            <v>10858</v>
          </cell>
          <cell r="F91" t="str">
            <v>รพช.นาดี</v>
          </cell>
          <cell r="G91" t="str">
            <v>โรงพยาบาลชุมชนนาดี</v>
          </cell>
          <cell r="H91" t="str">
            <v>25030201</v>
          </cell>
          <cell r="I91">
            <v>25</v>
          </cell>
          <cell r="J91" t="str">
            <v>จังหวัดปราจีนบุรี</v>
          </cell>
          <cell r="K91">
            <v>2503</v>
          </cell>
          <cell r="L91" t="str">
            <v>นาดี</v>
          </cell>
          <cell r="M91">
            <v>250302</v>
          </cell>
          <cell r="N91" t="str">
            <v>สำพันตา</v>
          </cell>
          <cell r="O91" t="str">
            <v>กลาง</v>
          </cell>
          <cell r="P91" t="str">
            <v>07</v>
          </cell>
          <cell r="Q91" t="str">
            <v>โรงพยาบาลชุมชน</v>
          </cell>
          <cell r="R91">
            <v>4</v>
          </cell>
          <cell r="S91">
            <v>60</v>
          </cell>
          <cell r="T91" t="str">
            <v>60</v>
          </cell>
          <cell r="U91" t="str">
            <v>21</v>
          </cell>
          <cell r="V91" t="str">
            <v>2.1 ทุติยภูมิระดับต้น</v>
          </cell>
        </row>
        <row r="92">
          <cell r="A92" t="str">
            <v>03</v>
          </cell>
          <cell r="B92" t="str">
            <v>21002</v>
          </cell>
          <cell r="C92" t="str">
            <v>กระทรวงสาธารณสุข สำนักงานปลัดกระทรวงสาธารณสุข</v>
          </cell>
          <cell r="D92" t="str">
            <v>001085900</v>
          </cell>
          <cell r="E92" t="str">
            <v>10859</v>
          </cell>
          <cell r="F92" t="str">
            <v>รพช.บ้านสร้าง</v>
          </cell>
          <cell r="G92" t="str">
            <v>โรงพยาบาลชุมชนบ้านสร้าง</v>
          </cell>
          <cell r="H92" t="str">
            <v>25060201</v>
          </cell>
          <cell r="I92">
            <v>25</v>
          </cell>
          <cell r="J92" t="str">
            <v>จังหวัดปราจีนบุรี</v>
          </cell>
          <cell r="K92">
            <v>2506</v>
          </cell>
          <cell r="L92" t="str">
            <v>บ้านสร้าง</v>
          </cell>
          <cell r="M92">
            <v>250602</v>
          </cell>
          <cell r="N92" t="str">
            <v>บางกระเบา</v>
          </cell>
          <cell r="O92" t="str">
            <v>กลาง</v>
          </cell>
          <cell r="P92" t="str">
            <v>07</v>
          </cell>
          <cell r="Q92" t="str">
            <v>โรงพยาบาลชุมชน</v>
          </cell>
          <cell r="R92">
            <v>5</v>
          </cell>
          <cell r="S92">
            <v>30</v>
          </cell>
          <cell r="T92" t="str">
            <v>30</v>
          </cell>
          <cell r="U92" t="str">
            <v>21</v>
          </cell>
          <cell r="V92" t="str">
            <v>2.1 ทุติยภูมิระดับต้น</v>
          </cell>
        </row>
        <row r="93">
          <cell r="A93" t="str">
            <v>03</v>
          </cell>
          <cell r="B93" t="str">
            <v>21002</v>
          </cell>
          <cell r="C93" t="str">
            <v>กระทรวงสาธารณสุข สำนักงานปลัดกระทรวงสาธารณสุข</v>
          </cell>
          <cell r="D93" t="str">
            <v>001086000</v>
          </cell>
          <cell r="E93" t="str">
            <v>10860</v>
          </cell>
          <cell r="F93" t="str">
            <v>รพช.ประจันตคาม</v>
          </cell>
          <cell r="G93" t="str">
            <v>โรงพยาบาลชุมชนประจันตคาม</v>
          </cell>
          <cell r="H93" t="str">
            <v>25070104</v>
          </cell>
          <cell r="I93">
            <v>25</v>
          </cell>
          <cell r="J93" t="str">
            <v>จังหวัดปราจีนบุรี</v>
          </cell>
          <cell r="K93">
            <v>2507</v>
          </cell>
          <cell r="L93" t="str">
            <v>ประจันตคาม</v>
          </cell>
          <cell r="M93">
            <v>250701</v>
          </cell>
          <cell r="N93" t="str">
            <v>ประจันตคาม</v>
          </cell>
          <cell r="O93" t="str">
            <v>กลาง</v>
          </cell>
          <cell r="P93" t="str">
            <v>07</v>
          </cell>
          <cell r="Q93" t="str">
            <v>โรงพยาบาลชุมชน</v>
          </cell>
          <cell r="R93">
            <v>5</v>
          </cell>
          <cell r="S93">
            <v>30</v>
          </cell>
          <cell r="T93" t="str">
            <v>30</v>
          </cell>
          <cell r="U93" t="str">
            <v>21</v>
          </cell>
          <cell r="V93" t="str">
            <v>2.1 ทุติยภูมิระดับต้น</v>
          </cell>
        </row>
        <row r="94">
          <cell r="A94" t="str">
            <v>03</v>
          </cell>
          <cell r="B94" t="str">
            <v>21002</v>
          </cell>
          <cell r="C94" t="str">
            <v>กระทรวงสาธารณสุข สำนักงานปลัดกระทรวงสาธารณสุข</v>
          </cell>
          <cell r="D94" t="str">
            <v>001086100</v>
          </cell>
          <cell r="E94" t="str">
            <v>10861</v>
          </cell>
          <cell r="F94" t="str">
            <v>รพช.ศรีมหาโพธิ</v>
          </cell>
          <cell r="G94" t="str">
            <v>โรงพยาบาลชุมชนศรีมหาโพธิ</v>
          </cell>
          <cell r="H94" t="str">
            <v>25080109</v>
          </cell>
          <cell r="I94">
            <v>25</v>
          </cell>
          <cell r="J94" t="str">
            <v>จังหวัดปราจีนบุรี</v>
          </cell>
          <cell r="K94">
            <v>2508</v>
          </cell>
          <cell r="L94" t="str">
            <v>ศรีมหาโพธิ</v>
          </cell>
          <cell r="M94">
            <v>250801</v>
          </cell>
          <cell r="N94" t="str">
            <v>ศรีมหาโพธิ</v>
          </cell>
          <cell r="O94" t="str">
            <v>กลาง</v>
          </cell>
          <cell r="P94" t="str">
            <v>07</v>
          </cell>
          <cell r="Q94" t="str">
            <v>โรงพยาบาลชุมชน</v>
          </cell>
          <cell r="R94">
            <v>4</v>
          </cell>
          <cell r="S94">
            <v>60</v>
          </cell>
          <cell r="T94" t="str">
            <v>60</v>
          </cell>
          <cell r="U94" t="str">
            <v>21</v>
          </cell>
          <cell r="V94" t="str">
            <v>2.1 ทุติยภูมิระดับต้น</v>
          </cell>
        </row>
        <row r="95">
          <cell r="A95" t="str">
            <v>03</v>
          </cell>
          <cell r="B95" t="str">
            <v>21002</v>
          </cell>
          <cell r="C95" t="str">
            <v>กระทรวงสาธารณสุข สำนักงานปลัดกระทรวงสาธารณสุข</v>
          </cell>
          <cell r="D95" t="str">
            <v>001086200</v>
          </cell>
          <cell r="E95" t="str">
            <v>10862</v>
          </cell>
          <cell r="F95" t="str">
            <v>รพช.ศรีมโหสถ</v>
          </cell>
          <cell r="G95" t="str">
            <v>โรงพยาบาลชุมชนศรีมโหสถ</v>
          </cell>
          <cell r="H95" t="str">
            <v>25090104</v>
          </cell>
          <cell r="I95">
            <v>25</v>
          </cell>
          <cell r="J95" t="str">
            <v>จังหวัดปราจีนบุรี</v>
          </cell>
          <cell r="K95">
            <v>2509</v>
          </cell>
          <cell r="L95" t="str">
            <v>ศรีมโหสถ</v>
          </cell>
          <cell r="M95">
            <v>250901</v>
          </cell>
          <cell r="N95" t="str">
            <v>โคกปีบ</v>
          </cell>
          <cell r="O95" t="str">
            <v>กลาง</v>
          </cell>
          <cell r="P95" t="str">
            <v>07</v>
          </cell>
          <cell r="Q95" t="str">
            <v>โรงพยาบาลชุมชน</v>
          </cell>
          <cell r="R95">
            <v>5</v>
          </cell>
          <cell r="S95">
            <v>30</v>
          </cell>
          <cell r="T95" t="str">
            <v>30</v>
          </cell>
          <cell r="U95" t="str">
            <v>21</v>
          </cell>
          <cell r="V95" t="str">
            <v>2.1 ทุติยภูมิระดับต้น</v>
          </cell>
        </row>
        <row r="96">
          <cell r="A96" t="str">
            <v>03</v>
          </cell>
          <cell r="B96" t="str">
            <v>21002</v>
          </cell>
          <cell r="C96" t="str">
            <v>กระทรวงสาธารณสุข สำนักงานปลัดกระทรวงสาธารณสุข</v>
          </cell>
          <cell r="D96" t="str">
            <v>001069800</v>
          </cell>
          <cell r="E96" t="str">
            <v>10698</v>
          </cell>
          <cell r="F96" t="str">
            <v>รพท.นครนายก</v>
          </cell>
          <cell r="G96" t="str">
            <v>โรงพยาบาลทั่วไปนครนายก</v>
          </cell>
          <cell r="H96" t="str">
            <v>26010106</v>
          </cell>
          <cell r="I96">
            <v>26</v>
          </cell>
          <cell r="J96" t="str">
            <v>จังหวัดนครนายก</v>
          </cell>
          <cell r="K96">
            <v>2601</v>
          </cell>
          <cell r="L96" t="str">
            <v>เมืองนครนายก</v>
          </cell>
          <cell r="M96">
            <v>260101</v>
          </cell>
          <cell r="N96" t="str">
            <v>นครนายก</v>
          </cell>
          <cell r="O96" t="str">
            <v>กลาง</v>
          </cell>
          <cell r="P96" t="str">
            <v>06</v>
          </cell>
          <cell r="Q96" t="str">
            <v>โรงพยาบาลทั่วไป</v>
          </cell>
          <cell r="R96">
            <v>2</v>
          </cell>
          <cell r="S96">
            <v>314</v>
          </cell>
          <cell r="T96" t="str">
            <v>314</v>
          </cell>
          <cell r="U96" t="str">
            <v>23</v>
          </cell>
          <cell r="V96" t="str">
            <v>2.3 ทุติยภูมิระดับสูง</v>
          </cell>
        </row>
        <row r="97">
          <cell r="A97" t="str">
            <v>03</v>
          </cell>
          <cell r="B97" t="str">
            <v>21002</v>
          </cell>
          <cell r="C97" t="str">
            <v>กระทรวงสาธารณสุข สำนักงานปลัดกระทรวงสาธารณสุข</v>
          </cell>
          <cell r="D97" t="str">
            <v>001086300</v>
          </cell>
          <cell r="E97" t="str">
            <v>10863</v>
          </cell>
          <cell r="F97" t="str">
            <v>รพช.ปากพลี</v>
          </cell>
          <cell r="G97" t="str">
            <v>โรงพยาบาลชุมชนปากพลี</v>
          </cell>
          <cell r="H97" t="str">
            <v>26020304</v>
          </cell>
          <cell r="I97">
            <v>26</v>
          </cell>
          <cell r="J97" t="str">
            <v>จังหวัดนครนายก</v>
          </cell>
          <cell r="K97">
            <v>2602</v>
          </cell>
          <cell r="L97" t="str">
            <v>ปากพลี</v>
          </cell>
          <cell r="M97">
            <v>260203</v>
          </cell>
          <cell r="N97" t="str">
            <v>ปากพลี</v>
          </cell>
          <cell r="O97" t="str">
            <v>กลาง</v>
          </cell>
          <cell r="P97" t="str">
            <v>07</v>
          </cell>
          <cell r="Q97" t="str">
            <v>โรงพยาบาลชุมชน</v>
          </cell>
          <cell r="R97">
            <v>5</v>
          </cell>
          <cell r="S97">
            <v>10</v>
          </cell>
          <cell r="T97" t="str">
            <v>10</v>
          </cell>
          <cell r="U97" t="str">
            <v>21</v>
          </cell>
          <cell r="V97" t="str">
            <v>2.1 ทุติยภูมิระดับต้น</v>
          </cell>
        </row>
        <row r="98">
          <cell r="A98" t="str">
            <v>03</v>
          </cell>
          <cell r="B98" t="str">
            <v>21002</v>
          </cell>
          <cell r="C98" t="str">
            <v>กระทรวงสาธารณสุข สำนักงานปลัดกระทรวงสาธารณสุข</v>
          </cell>
          <cell r="D98" t="str">
            <v>001086400</v>
          </cell>
          <cell r="E98" t="str">
            <v>10864</v>
          </cell>
          <cell r="F98" t="str">
            <v>รพช.บ้านนา</v>
          </cell>
          <cell r="G98" t="str">
            <v>โรงพยาบาลชุมชนบ้านนา</v>
          </cell>
          <cell r="H98" t="str">
            <v>26030704</v>
          </cell>
          <cell r="I98">
            <v>26</v>
          </cell>
          <cell r="J98" t="str">
            <v>จังหวัดนครนายก</v>
          </cell>
          <cell r="K98">
            <v>2603</v>
          </cell>
          <cell r="L98" t="str">
            <v>บ้านนา</v>
          </cell>
          <cell r="M98">
            <v>260307</v>
          </cell>
          <cell r="N98" t="str">
            <v>พิกุลออก</v>
          </cell>
          <cell r="O98" t="str">
            <v>กลาง</v>
          </cell>
          <cell r="P98" t="str">
            <v>07</v>
          </cell>
          <cell r="Q98" t="str">
            <v>โรงพยาบาลชุมชน</v>
          </cell>
          <cell r="R98">
            <v>4</v>
          </cell>
          <cell r="S98">
            <v>70</v>
          </cell>
          <cell r="T98" t="str">
            <v>70</v>
          </cell>
          <cell r="U98" t="str">
            <v>22</v>
          </cell>
          <cell r="V98" t="str">
            <v>2.2 ทุติยภูมิระดับกลาง</v>
          </cell>
        </row>
        <row r="99">
          <cell r="A99" t="str">
            <v>03</v>
          </cell>
          <cell r="B99" t="str">
            <v>21002</v>
          </cell>
          <cell r="C99" t="str">
            <v>กระทรวงสาธารณสุข สำนักงานปลัดกระทรวงสาธารณสุข</v>
          </cell>
          <cell r="D99" t="str">
            <v>001086500</v>
          </cell>
          <cell r="E99" t="str">
            <v>10865</v>
          </cell>
          <cell r="F99" t="str">
            <v>รพช.องครักษ์</v>
          </cell>
          <cell r="G99" t="str">
            <v>โรงพยาบาลชุมชนองครักษ์</v>
          </cell>
          <cell r="H99" t="str">
            <v>26040904</v>
          </cell>
          <cell r="I99">
            <v>26</v>
          </cell>
          <cell r="J99" t="str">
            <v>จังหวัดนครนายก</v>
          </cell>
          <cell r="K99">
            <v>2604</v>
          </cell>
          <cell r="L99" t="str">
            <v>องครักษ์</v>
          </cell>
          <cell r="M99">
            <v>260409</v>
          </cell>
          <cell r="N99" t="str">
            <v>องครักษ์</v>
          </cell>
          <cell r="O99" t="str">
            <v>กลาง</v>
          </cell>
          <cell r="P99" t="str">
            <v>07</v>
          </cell>
          <cell r="Q99" t="str">
            <v>โรงพยาบาลชุมชน</v>
          </cell>
          <cell r="R99">
            <v>4</v>
          </cell>
          <cell r="S99">
            <v>40</v>
          </cell>
          <cell r="T99" t="str">
            <v>40</v>
          </cell>
          <cell r="U99" t="str">
            <v>22</v>
          </cell>
          <cell r="V99" t="str">
            <v>2.2 ทุติยภูมิระดับกลาง</v>
          </cell>
        </row>
        <row r="100">
          <cell r="A100" t="str">
            <v>03</v>
          </cell>
          <cell r="B100" t="str">
            <v>21002</v>
          </cell>
          <cell r="C100" t="str">
            <v>กระทรวงสาธารณสุข สำนักงานปลัดกระทรวงสาธารณสุข</v>
          </cell>
          <cell r="D100" t="str">
            <v>001069900</v>
          </cell>
          <cell r="E100" t="str">
            <v>10699</v>
          </cell>
          <cell r="F100" t="str">
            <v>รพท.สมเด็จพระยุพราชสระแก้ว</v>
          </cell>
          <cell r="G100" t="str">
            <v>โรงพยาบาลทั่วไปสมเด็จพระยุพราชสระแก้ว</v>
          </cell>
          <cell r="H100" t="str">
            <v>27010102</v>
          </cell>
          <cell r="I100">
            <v>27</v>
          </cell>
          <cell r="J100" t="str">
            <v>จังหวัดสระแก้ว</v>
          </cell>
          <cell r="K100">
            <v>2701</v>
          </cell>
          <cell r="L100" t="str">
            <v>เมืองสระแก้ว</v>
          </cell>
          <cell r="M100">
            <v>270101</v>
          </cell>
          <cell r="N100" t="str">
            <v>สระแก้ว</v>
          </cell>
          <cell r="O100" t="str">
            <v>กลาง</v>
          </cell>
          <cell r="P100" t="str">
            <v>06</v>
          </cell>
          <cell r="Q100" t="str">
            <v>โรงพยาบาลทั่วไป</v>
          </cell>
          <cell r="R100">
            <v>3</v>
          </cell>
          <cell r="S100">
            <v>225</v>
          </cell>
          <cell r="T100" t="str">
            <v>225</v>
          </cell>
          <cell r="U100" t="str">
            <v>23</v>
          </cell>
          <cell r="V100" t="str">
            <v>2.3 ทุติยภูมิระดับสูง</v>
          </cell>
        </row>
        <row r="101">
          <cell r="A101" t="str">
            <v>03</v>
          </cell>
          <cell r="B101" t="str">
            <v>21002</v>
          </cell>
          <cell r="C101" t="str">
            <v>กระทรวงสาธารณสุข สำนักงานปลัดกระทรวงสาธารณสุข</v>
          </cell>
          <cell r="D101" t="str">
            <v>001086600</v>
          </cell>
          <cell r="E101" t="str">
            <v>10866</v>
          </cell>
          <cell r="F101" t="str">
            <v>รพช.คลองหาด</v>
          </cell>
          <cell r="G101" t="str">
            <v>โรงพยาบาลชุมชนคลองหาด</v>
          </cell>
          <cell r="H101" t="str">
            <v>27020101</v>
          </cell>
          <cell r="I101">
            <v>27</v>
          </cell>
          <cell r="J101" t="str">
            <v>จังหวัดสระแก้ว</v>
          </cell>
          <cell r="K101">
            <v>2702</v>
          </cell>
          <cell r="L101" t="str">
            <v>คลองหาด</v>
          </cell>
          <cell r="M101">
            <v>270201</v>
          </cell>
          <cell r="N101" t="str">
            <v>คลองหาด</v>
          </cell>
          <cell r="O101" t="str">
            <v>กลาง</v>
          </cell>
          <cell r="P101" t="str">
            <v>07</v>
          </cell>
          <cell r="Q101" t="str">
            <v>โรงพยาบาลชุมชน</v>
          </cell>
          <cell r="R101">
            <v>5</v>
          </cell>
          <cell r="S101">
            <v>30</v>
          </cell>
          <cell r="T101" t="str">
            <v>30</v>
          </cell>
          <cell r="U101" t="str">
            <v>21</v>
          </cell>
          <cell r="V101" t="str">
            <v>2.1 ทุติยภูมิระดับต้น</v>
          </cell>
        </row>
        <row r="102">
          <cell r="A102" t="str">
            <v>03</v>
          </cell>
          <cell r="B102" t="str">
            <v>21002</v>
          </cell>
          <cell r="C102" t="str">
            <v>กระทรวงสาธารณสุข สำนักงานปลัดกระทรวงสาธารณสุข</v>
          </cell>
          <cell r="D102" t="str">
            <v>001086700</v>
          </cell>
          <cell r="E102" t="str">
            <v>10867</v>
          </cell>
          <cell r="F102" t="str">
            <v>รพช.ตาพระยา</v>
          </cell>
          <cell r="G102" t="str">
            <v>โรงพยาบาลชุมชนตาพระยา</v>
          </cell>
          <cell r="H102" t="str">
            <v>27030101</v>
          </cell>
          <cell r="I102">
            <v>27</v>
          </cell>
          <cell r="J102" t="str">
            <v>จังหวัดสระแก้ว</v>
          </cell>
          <cell r="K102">
            <v>2703</v>
          </cell>
          <cell r="L102" t="str">
            <v>ตาพระยา</v>
          </cell>
          <cell r="M102">
            <v>270301</v>
          </cell>
          <cell r="N102" t="str">
            <v>ตาพระยา</v>
          </cell>
          <cell r="O102" t="str">
            <v>กลาง</v>
          </cell>
          <cell r="P102" t="str">
            <v>07</v>
          </cell>
          <cell r="Q102" t="str">
            <v>โรงพยาบาลชุมชน</v>
          </cell>
          <cell r="R102">
            <v>4</v>
          </cell>
          <cell r="S102">
            <v>46</v>
          </cell>
          <cell r="T102" t="str">
            <v>30</v>
          </cell>
          <cell r="U102" t="str">
            <v>21</v>
          </cell>
          <cell r="V102" t="str">
            <v>2.1 ทุติยภูมิระดับต้น</v>
          </cell>
        </row>
        <row r="103">
          <cell r="A103" t="str">
            <v>03</v>
          </cell>
          <cell r="B103" t="str">
            <v>21002</v>
          </cell>
          <cell r="C103" t="str">
            <v>กระทรวงสาธารณสุข สำนักงานปลัดกระทรวงสาธารณสุข</v>
          </cell>
          <cell r="D103" t="str">
            <v>001086800</v>
          </cell>
          <cell r="E103" t="str">
            <v>10868</v>
          </cell>
          <cell r="F103" t="str">
            <v>รพช.วังน้ำเย็น</v>
          </cell>
          <cell r="G103" t="str">
            <v>โรงพยาบาลชุมชนวังน้ำเย็น</v>
          </cell>
          <cell r="H103" t="str">
            <v>27040106</v>
          </cell>
          <cell r="I103">
            <v>27</v>
          </cell>
          <cell r="J103" t="str">
            <v>จังหวัดสระแก้ว</v>
          </cell>
          <cell r="K103">
            <v>2704</v>
          </cell>
          <cell r="L103" t="str">
            <v>วังน้ำเย็น</v>
          </cell>
          <cell r="M103">
            <v>270401</v>
          </cell>
          <cell r="N103" t="str">
            <v>วังน้ำเย็น</v>
          </cell>
          <cell r="O103" t="str">
            <v>กลาง</v>
          </cell>
          <cell r="P103" t="str">
            <v>07</v>
          </cell>
          <cell r="Q103" t="str">
            <v>โรงพยาบาลชุมชน</v>
          </cell>
          <cell r="R103">
            <v>4</v>
          </cell>
          <cell r="S103">
            <v>60</v>
          </cell>
          <cell r="T103" t="str">
            <v>60</v>
          </cell>
          <cell r="U103" t="str">
            <v>21</v>
          </cell>
          <cell r="V103" t="str">
            <v>2.1 ทุติยภูมิระดับต้น</v>
          </cell>
        </row>
        <row r="104">
          <cell r="A104" t="str">
            <v>03</v>
          </cell>
          <cell r="B104" t="str">
            <v>21002</v>
          </cell>
          <cell r="C104" t="str">
            <v>กระทรวงสาธารณสุข สำนักงานปลัดกระทรวงสาธารณสุข</v>
          </cell>
          <cell r="D104" t="str">
            <v>001086900</v>
          </cell>
          <cell r="E104" t="str">
            <v>10869</v>
          </cell>
          <cell r="F104" t="str">
            <v>รพช.วัฒนานคร</v>
          </cell>
          <cell r="G104" t="str">
            <v>โรงพยาบาลชุมชนวัฒนานคร</v>
          </cell>
          <cell r="H104" t="str">
            <v>27050111</v>
          </cell>
          <cell r="I104">
            <v>27</v>
          </cell>
          <cell r="J104" t="str">
            <v>จังหวัดสระแก้ว</v>
          </cell>
          <cell r="K104">
            <v>2705</v>
          </cell>
          <cell r="L104" t="str">
            <v>วัฒนานคร</v>
          </cell>
          <cell r="M104">
            <v>270501</v>
          </cell>
          <cell r="N104" t="str">
            <v>วัฒนานคร</v>
          </cell>
          <cell r="O104" t="str">
            <v>กลาง</v>
          </cell>
          <cell r="P104" t="str">
            <v>07</v>
          </cell>
          <cell r="Q104" t="str">
            <v>โรงพยาบาลชุมชน</v>
          </cell>
          <cell r="R104">
            <v>4</v>
          </cell>
          <cell r="S104">
            <v>60</v>
          </cell>
          <cell r="T104" t="str">
            <v>60</v>
          </cell>
          <cell r="U104" t="str">
            <v>21</v>
          </cell>
          <cell r="V104" t="str">
            <v>2.1 ทุติยภูมิระดับต้น</v>
          </cell>
        </row>
        <row r="105">
          <cell r="A105" t="str">
            <v>03</v>
          </cell>
          <cell r="B105" t="str">
            <v>21002</v>
          </cell>
          <cell r="C105" t="str">
            <v>กระทรวงสาธารณสุข สำนักงานปลัดกระทรวงสาธารณสุข</v>
          </cell>
          <cell r="D105" t="str">
            <v>001087000</v>
          </cell>
          <cell r="E105" t="str">
            <v>10870</v>
          </cell>
          <cell r="F105" t="str">
            <v>รพช.อรัญประเทศ</v>
          </cell>
          <cell r="G105" t="str">
            <v>โรงพยาบาลชุมชนอรัญประเทศ</v>
          </cell>
          <cell r="H105" t="str">
            <v>27060101</v>
          </cell>
          <cell r="I105">
            <v>27</v>
          </cell>
          <cell r="J105" t="str">
            <v>จังหวัดสระแก้ว</v>
          </cell>
          <cell r="K105">
            <v>2706</v>
          </cell>
          <cell r="L105" t="str">
            <v>อรัญประเทศ</v>
          </cell>
          <cell r="M105">
            <v>270601</v>
          </cell>
          <cell r="N105" t="str">
            <v>อรัญประเทศ</v>
          </cell>
          <cell r="O105" t="str">
            <v>กลาง</v>
          </cell>
          <cell r="P105" t="str">
            <v>07</v>
          </cell>
          <cell r="Q105" t="str">
            <v>โรงพยาบาลชุมชน</v>
          </cell>
          <cell r="R105">
            <v>4</v>
          </cell>
          <cell r="S105">
            <v>120</v>
          </cell>
          <cell r="T105" t="str">
            <v>120</v>
          </cell>
          <cell r="U105" t="str">
            <v>23</v>
          </cell>
          <cell r="V105" t="str">
            <v>2.3 ทุติยภูมิระดับสูง</v>
          </cell>
        </row>
        <row r="106">
          <cell r="A106" t="str">
            <v>03</v>
          </cell>
          <cell r="B106" t="str">
            <v>21002</v>
          </cell>
          <cell r="C106" t="str">
            <v>กระทรวงสาธารณสุข สำนักงานปลัดกระทรวงสาธารณสุข</v>
          </cell>
          <cell r="D106" t="str">
            <v>001381700</v>
          </cell>
          <cell r="E106" t="str">
            <v>13817</v>
          </cell>
          <cell r="F106" t="str">
            <v>รพช.เขาฉกรรจ์</v>
          </cell>
          <cell r="G106" t="str">
            <v>โรงพยาบาลชุมชนเขาฉกรรจ์</v>
          </cell>
          <cell r="H106" t="str">
            <v>27070106</v>
          </cell>
          <cell r="I106">
            <v>27</v>
          </cell>
          <cell r="J106" t="str">
            <v>จังหวัดสระแก้ว</v>
          </cell>
          <cell r="K106">
            <v>2707</v>
          </cell>
          <cell r="L106" t="str">
            <v>เขาฉกรรจ์</v>
          </cell>
          <cell r="M106">
            <v>270701</v>
          </cell>
          <cell r="N106" t="str">
            <v>เขาฉกรรจ์</v>
          </cell>
          <cell r="O106" t="str">
            <v>กลาง</v>
          </cell>
          <cell r="P106" t="str">
            <v>07</v>
          </cell>
          <cell r="Q106" t="str">
            <v>โรงพยาบาลชุมชน</v>
          </cell>
          <cell r="R106">
            <v>5</v>
          </cell>
          <cell r="S106">
            <v>30</v>
          </cell>
          <cell r="T106" t="str">
            <v>30</v>
          </cell>
          <cell r="U106" t="str">
            <v>21</v>
          </cell>
          <cell r="V106" t="str">
            <v>2.1 ทุติยภูมิระดับต้น</v>
          </cell>
        </row>
        <row r="107">
          <cell r="A107" t="str">
            <v>04</v>
          </cell>
          <cell r="B107" t="str">
            <v>21002</v>
          </cell>
          <cell r="C107" t="str">
            <v>กระทรวงสาธารณสุข สำนักงานปลัดกระทรวงสาธารณสุข</v>
          </cell>
          <cell r="D107" t="str">
            <v>001067700</v>
          </cell>
          <cell r="E107" t="str">
            <v>10677</v>
          </cell>
          <cell r="F107" t="str">
            <v>รพศ.ราชบุรี</v>
          </cell>
          <cell r="G107" t="str">
            <v>โรงพยาบาลศูนย์ราชบุรี</v>
          </cell>
          <cell r="H107" t="str">
            <v>70010101</v>
          </cell>
          <cell r="I107">
            <v>70</v>
          </cell>
          <cell r="J107" t="str">
            <v>จังหวัดราชบุรี</v>
          </cell>
          <cell r="K107">
            <v>7001</v>
          </cell>
          <cell r="L107" t="str">
            <v>เมืองราชบุรี</v>
          </cell>
          <cell r="M107">
            <v>700101</v>
          </cell>
          <cell r="N107" t="str">
            <v>หน้าเมือง</v>
          </cell>
          <cell r="O107" t="str">
            <v>กลาง</v>
          </cell>
          <cell r="P107" t="str">
            <v>05</v>
          </cell>
          <cell r="Q107" t="str">
            <v>โรงพยาบาลศูนย์</v>
          </cell>
          <cell r="R107">
            <v>1</v>
          </cell>
          <cell r="S107">
            <v>855</v>
          </cell>
          <cell r="T107" t="str">
            <v>855</v>
          </cell>
          <cell r="U107" t="str">
            <v>31</v>
          </cell>
          <cell r="V107" t="str">
            <v>3.1 ตติยภูมิ</v>
          </cell>
        </row>
        <row r="108">
          <cell r="A108" t="str">
            <v>04</v>
          </cell>
          <cell r="B108" t="str">
            <v>21002</v>
          </cell>
          <cell r="C108" t="str">
            <v>กระทรวงสาธารณสุข สำนักงานปลัดกระทรวงสาธารณสุข</v>
          </cell>
          <cell r="D108" t="str">
            <v>001072800</v>
          </cell>
          <cell r="E108" t="str">
            <v>10728</v>
          </cell>
          <cell r="F108" t="str">
            <v>รพท.ดำเนินสะดวก</v>
          </cell>
          <cell r="G108" t="str">
            <v>โรงพยาบาลทั่วไปดำเนินสะดวก</v>
          </cell>
          <cell r="H108" t="str">
            <v>70041104</v>
          </cell>
          <cell r="I108">
            <v>70</v>
          </cell>
          <cell r="J108" t="str">
            <v>จังหวัดราชบุรี</v>
          </cell>
          <cell r="K108">
            <v>7004</v>
          </cell>
          <cell r="L108" t="str">
            <v>ดำเนินสะดวก</v>
          </cell>
          <cell r="M108">
            <v>700411</v>
          </cell>
          <cell r="N108" t="str">
            <v>ท่านัด</v>
          </cell>
          <cell r="O108" t="str">
            <v>กลาง</v>
          </cell>
          <cell r="P108" t="str">
            <v>06</v>
          </cell>
          <cell r="Q108" t="str">
            <v>โรงพยาบาลทั่วไป</v>
          </cell>
          <cell r="R108">
            <v>2</v>
          </cell>
          <cell r="S108">
            <v>304</v>
          </cell>
          <cell r="T108" t="str">
            <v>420</v>
          </cell>
          <cell r="U108" t="str">
            <v>23</v>
          </cell>
          <cell r="V108" t="str">
            <v>2.3 ทุติยภูมิระดับสูง</v>
          </cell>
        </row>
        <row r="109">
          <cell r="A109" t="str">
            <v>04</v>
          </cell>
          <cell r="B109" t="str">
            <v>21002</v>
          </cell>
          <cell r="C109" t="str">
            <v>กระทรวงสาธารณสุข สำนักงานปลัดกระทรวงสาธารณสุข</v>
          </cell>
          <cell r="D109" t="str">
            <v>001072900</v>
          </cell>
          <cell r="E109" t="str">
            <v>10729</v>
          </cell>
          <cell r="F109" t="str">
            <v>รพท.บ้านโป่ง</v>
          </cell>
          <cell r="G109" t="str">
            <v>โรงพยาบาลทั่วไปบ้านโป่ง</v>
          </cell>
          <cell r="H109" t="str">
            <v>70050101</v>
          </cell>
          <cell r="I109">
            <v>70</v>
          </cell>
          <cell r="J109" t="str">
            <v>จังหวัดราชบุรี</v>
          </cell>
          <cell r="K109">
            <v>7005</v>
          </cell>
          <cell r="L109" t="str">
            <v>บ้านโป่ง</v>
          </cell>
          <cell r="M109">
            <v>700501</v>
          </cell>
          <cell r="N109" t="str">
            <v>บ้านโป่ง</v>
          </cell>
          <cell r="O109" t="str">
            <v>กลาง</v>
          </cell>
          <cell r="P109" t="str">
            <v>06</v>
          </cell>
          <cell r="Q109" t="str">
            <v>โรงพยาบาลทั่วไป</v>
          </cell>
          <cell r="R109">
            <v>2</v>
          </cell>
          <cell r="S109">
            <v>362</v>
          </cell>
          <cell r="T109" t="str">
            <v>360</v>
          </cell>
          <cell r="U109" t="str">
            <v>23</v>
          </cell>
          <cell r="V109" t="str">
            <v>2.3 ทุติยภูมิระดับสูง</v>
          </cell>
        </row>
        <row r="110">
          <cell r="A110" t="str">
            <v>04</v>
          </cell>
          <cell r="B110" t="str">
            <v>21002</v>
          </cell>
          <cell r="C110" t="str">
            <v>กระทรวงสาธารณสุข สำนักงานปลัดกระทรวงสาธารณสุข</v>
          </cell>
          <cell r="D110" t="str">
            <v>001073000</v>
          </cell>
          <cell r="E110" t="str">
            <v>10730</v>
          </cell>
          <cell r="F110" t="str">
            <v>รพท.โพธาราม</v>
          </cell>
          <cell r="G110" t="str">
            <v>โรงพยาบาลทั่วไปโพธาราม</v>
          </cell>
          <cell r="H110" t="str">
            <v>70070100</v>
          </cell>
          <cell r="I110">
            <v>70</v>
          </cell>
          <cell r="J110" t="str">
            <v>จังหวัดราชบุรี</v>
          </cell>
          <cell r="K110">
            <v>7007</v>
          </cell>
          <cell r="L110" t="str">
            <v>โพธาราม</v>
          </cell>
          <cell r="M110">
            <v>700701</v>
          </cell>
          <cell r="N110" t="str">
            <v>โพธาราม</v>
          </cell>
          <cell r="O110" t="str">
            <v>กลาง</v>
          </cell>
          <cell r="P110" t="str">
            <v>06</v>
          </cell>
          <cell r="Q110" t="str">
            <v>โรงพยาบาลทั่วไป</v>
          </cell>
          <cell r="R110">
            <v>2</v>
          </cell>
          <cell r="S110">
            <v>340</v>
          </cell>
          <cell r="T110" t="str">
            <v>340</v>
          </cell>
          <cell r="U110" t="str">
            <v>23</v>
          </cell>
          <cell r="V110" t="str">
            <v>2.3 ทุติยภูมิระดับสูง</v>
          </cell>
        </row>
        <row r="111">
          <cell r="A111" t="str">
            <v>04</v>
          </cell>
          <cell r="B111" t="str">
            <v>21002</v>
          </cell>
          <cell r="C111" t="str">
            <v>กระทรวงสาธารณสุข สำนักงานปลัดกระทรวงสาธารณสุข</v>
          </cell>
          <cell r="D111" t="str">
            <v>001127300</v>
          </cell>
          <cell r="E111" t="str">
            <v>11273</v>
          </cell>
          <cell r="F111" t="str">
            <v>รพช.สวนผึ้ง</v>
          </cell>
          <cell r="G111" t="str">
            <v>โรงพยาบาลชุมชนสวนผึ้ง</v>
          </cell>
          <cell r="H111" t="str">
            <v>70030405</v>
          </cell>
          <cell r="I111">
            <v>70</v>
          </cell>
          <cell r="J111" t="str">
            <v>จังหวัดราชบุรี</v>
          </cell>
          <cell r="K111">
            <v>7003</v>
          </cell>
          <cell r="L111" t="str">
            <v>สวนผึ้ง</v>
          </cell>
          <cell r="M111">
            <v>700304</v>
          </cell>
          <cell r="N111" t="str">
            <v>ท่าเคย</v>
          </cell>
          <cell r="O111" t="str">
            <v>กลาง</v>
          </cell>
          <cell r="P111" t="str">
            <v>07</v>
          </cell>
          <cell r="Q111" t="str">
            <v>โรงพยาบาลชุมชน</v>
          </cell>
          <cell r="R111">
            <v>4</v>
          </cell>
          <cell r="S111">
            <v>36</v>
          </cell>
          <cell r="T111" t="str">
            <v>30</v>
          </cell>
          <cell r="U111" t="str">
            <v>21</v>
          </cell>
          <cell r="V111" t="str">
            <v>2.1 ทุติยภูมิระดับต้น</v>
          </cell>
        </row>
        <row r="112">
          <cell r="A112" t="str">
            <v>04</v>
          </cell>
          <cell r="B112" t="str">
            <v>21002</v>
          </cell>
          <cell r="C112" t="str">
            <v>กระทรวงสาธารณสุข สำนักงานปลัดกระทรวงสาธารณสุข</v>
          </cell>
          <cell r="D112" t="str">
            <v>001127400</v>
          </cell>
          <cell r="E112" t="str">
            <v>11274</v>
          </cell>
          <cell r="F112" t="str">
            <v>รพช.บางแพ</v>
          </cell>
          <cell r="G112" t="str">
            <v>โรงพยาบาลชุมชนบางแพ</v>
          </cell>
          <cell r="H112" t="str">
            <v>70060205</v>
          </cell>
          <cell r="I112">
            <v>70</v>
          </cell>
          <cell r="J112" t="str">
            <v>จังหวัดราชบุรี</v>
          </cell>
          <cell r="K112">
            <v>7006</v>
          </cell>
          <cell r="L112" t="str">
            <v>บางแพ</v>
          </cell>
          <cell r="M112">
            <v>700602</v>
          </cell>
          <cell r="N112" t="str">
            <v>วังเย็น</v>
          </cell>
          <cell r="O112" t="str">
            <v>กลาง</v>
          </cell>
          <cell r="P112" t="str">
            <v>07</v>
          </cell>
          <cell r="Q112" t="str">
            <v>โรงพยาบาลชุมชน</v>
          </cell>
          <cell r="R112">
            <v>4</v>
          </cell>
          <cell r="S112">
            <v>48</v>
          </cell>
          <cell r="T112" t="str">
            <v>60</v>
          </cell>
          <cell r="U112" t="str">
            <v>21</v>
          </cell>
          <cell r="V112" t="str">
            <v>2.1 ทุติยภูมิระดับต้น</v>
          </cell>
        </row>
        <row r="113">
          <cell r="A113" t="str">
            <v>04</v>
          </cell>
          <cell r="B113" t="str">
            <v>21002</v>
          </cell>
          <cell r="C113" t="str">
            <v>กระทรวงสาธารณสุข สำนักงานปลัดกระทรวงสาธารณสุข</v>
          </cell>
          <cell r="D113" t="str">
            <v>001127500</v>
          </cell>
          <cell r="E113" t="str">
            <v>11275</v>
          </cell>
          <cell r="F113" t="str">
            <v>รพช.เจ็ดเสมียน</v>
          </cell>
          <cell r="G113" t="str">
            <v>โรงพยาบาลชุมชนเจ็ดเสมียน</v>
          </cell>
          <cell r="H113" t="str">
            <v>70070902</v>
          </cell>
          <cell r="I113">
            <v>70</v>
          </cell>
          <cell r="J113" t="str">
            <v>จังหวัดราชบุรี</v>
          </cell>
          <cell r="K113">
            <v>7007</v>
          </cell>
          <cell r="L113" t="str">
            <v>โพธาราม</v>
          </cell>
          <cell r="M113">
            <v>700709</v>
          </cell>
          <cell r="N113" t="str">
            <v>เจ็ดเสมียน</v>
          </cell>
          <cell r="O113" t="str">
            <v>กลาง</v>
          </cell>
          <cell r="P113" t="str">
            <v>07</v>
          </cell>
          <cell r="Q113" t="str">
            <v>โรงพยาบาลชุมชน</v>
          </cell>
          <cell r="R113">
            <v>5</v>
          </cell>
          <cell r="S113">
            <v>30</v>
          </cell>
          <cell r="T113" t="str">
            <v>30</v>
          </cell>
          <cell r="U113" t="str">
            <v>21</v>
          </cell>
          <cell r="V113" t="str">
            <v>2.1 ทุติยภูมิระดับต้น</v>
          </cell>
        </row>
        <row r="114">
          <cell r="A114" t="str">
            <v>04</v>
          </cell>
          <cell r="B114" t="str">
            <v>21002</v>
          </cell>
          <cell r="C114" t="str">
            <v>กระทรวงสาธารณสุข สำนักงานปลัดกระทรวงสาธารณสุข</v>
          </cell>
          <cell r="D114" t="str">
            <v>001127600</v>
          </cell>
          <cell r="E114" t="str">
            <v>11276</v>
          </cell>
          <cell r="F114" t="str">
            <v>รพช.ปากท่อ</v>
          </cell>
          <cell r="G114" t="str">
            <v>โรงพยาบาลชุมชนปากท่อ</v>
          </cell>
          <cell r="H114" t="str">
            <v>70080508</v>
          </cell>
          <cell r="I114">
            <v>70</v>
          </cell>
          <cell r="J114" t="str">
            <v>จังหวัดราชบุรี</v>
          </cell>
          <cell r="K114">
            <v>7008</v>
          </cell>
          <cell r="L114" t="str">
            <v>ปากท่อ</v>
          </cell>
          <cell r="M114">
            <v>700805</v>
          </cell>
          <cell r="N114" t="str">
            <v>ปากท่อ</v>
          </cell>
          <cell r="O114" t="str">
            <v>กลาง</v>
          </cell>
          <cell r="P114" t="str">
            <v>07</v>
          </cell>
          <cell r="Q114" t="str">
            <v>โรงพยาบาลชุมชน</v>
          </cell>
          <cell r="R114">
            <v>4</v>
          </cell>
          <cell r="S114">
            <v>60</v>
          </cell>
          <cell r="T114" t="str">
            <v>30</v>
          </cell>
          <cell r="U114" t="str">
            <v>21</v>
          </cell>
          <cell r="V114" t="str">
            <v>2.1 ทุติยภูมิระดับต้น</v>
          </cell>
        </row>
        <row r="115">
          <cell r="A115" t="str">
            <v>04</v>
          </cell>
          <cell r="B115" t="str">
            <v>21002</v>
          </cell>
          <cell r="C115" t="str">
            <v>กระทรวงสาธารณสุข สำนักงานปลัดกระทรวงสาธารณสุข</v>
          </cell>
          <cell r="D115" t="str">
            <v>001127700</v>
          </cell>
          <cell r="E115" t="str">
            <v>11277</v>
          </cell>
          <cell r="F115" t="str">
            <v>รพช.วัดเพลง</v>
          </cell>
          <cell r="G115" t="str">
            <v>โรงพยาบาลชุมชนวัดเพลง</v>
          </cell>
          <cell r="H115" t="str">
            <v>70090305</v>
          </cell>
          <cell r="I115">
            <v>70</v>
          </cell>
          <cell r="J115" t="str">
            <v>จังหวัดราชบุรี</v>
          </cell>
          <cell r="K115">
            <v>7009</v>
          </cell>
          <cell r="L115" t="str">
            <v>วัดเพลง</v>
          </cell>
          <cell r="M115">
            <v>700903</v>
          </cell>
          <cell r="N115" t="str">
            <v>วัดเพลง</v>
          </cell>
          <cell r="O115" t="str">
            <v>กลาง</v>
          </cell>
          <cell r="P115" t="str">
            <v>07</v>
          </cell>
          <cell r="Q115" t="str">
            <v>โรงพยาบาลชุมชน</v>
          </cell>
          <cell r="R115">
            <v>4</v>
          </cell>
          <cell r="S115">
            <v>52</v>
          </cell>
          <cell r="T115" t="str">
            <v>30</v>
          </cell>
          <cell r="U115" t="str">
            <v>22</v>
          </cell>
          <cell r="V115" t="str">
            <v>2.2 ทุติยภูมิระดับกลาง</v>
          </cell>
        </row>
        <row r="116">
          <cell r="A116" t="str">
            <v>04</v>
          </cell>
          <cell r="B116" t="str">
            <v>21002</v>
          </cell>
          <cell r="C116" t="str">
            <v>กระทรวงสาธารณสุข สำนักงานปลัดกระทรวงสาธารณสุข</v>
          </cell>
          <cell r="D116" t="str">
            <v>001145800</v>
          </cell>
          <cell r="E116" t="str">
            <v>11458</v>
          </cell>
          <cell r="F116" t="str">
            <v>รพร.จอมบึง</v>
          </cell>
          <cell r="G116" t="str">
            <v>โรงพยาบาลสมเด็จพระยุพราชจอมบึง</v>
          </cell>
          <cell r="H116" t="str">
            <v>70020108</v>
          </cell>
          <cell r="I116">
            <v>70</v>
          </cell>
          <cell r="J116" t="str">
            <v>จังหวัดราชบุรี</v>
          </cell>
          <cell r="K116">
            <v>7002</v>
          </cell>
          <cell r="L116" t="str">
            <v>จอมบึง</v>
          </cell>
          <cell r="M116">
            <v>700201</v>
          </cell>
          <cell r="N116" t="str">
            <v>จอมบึง</v>
          </cell>
          <cell r="O116" t="str">
            <v>กลาง</v>
          </cell>
          <cell r="P116" t="str">
            <v>07</v>
          </cell>
          <cell r="Q116" t="str">
            <v>โรงพยาบาลชุมชน</v>
          </cell>
          <cell r="R116">
            <v>4</v>
          </cell>
          <cell r="S116">
            <v>60</v>
          </cell>
          <cell r="T116" t="str">
            <v>60</v>
          </cell>
          <cell r="U116" t="str">
            <v>21</v>
          </cell>
          <cell r="V116" t="str">
            <v>2.1 ทุติยภูมิระดับต้น</v>
          </cell>
        </row>
        <row r="117">
          <cell r="A117" t="str">
            <v>04</v>
          </cell>
          <cell r="B117" t="str">
            <v>21002</v>
          </cell>
          <cell r="C117" t="str">
            <v>กระทรวงสาธารณสุข สำนักงานปลัดกระทรวงสาธารณสุข</v>
          </cell>
          <cell r="D117" t="str">
            <v>001073100</v>
          </cell>
          <cell r="E117" t="str">
            <v>10731</v>
          </cell>
          <cell r="F117" t="str">
            <v>รพท.พหลพลพยุหเสนา</v>
          </cell>
          <cell r="G117" t="str">
            <v>โรงพยาบาลทั่วไปพหลพลพยุหเสนา</v>
          </cell>
          <cell r="H117" t="str">
            <v>71010303</v>
          </cell>
          <cell r="I117">
            <v>71</v>
          </cell>
          <cell r="J117" t="str">
            <v>จังหวัดกาญจนบุรี</v>
          </cell>
          <cell r="K117">
            <v>7101</v>
          </cell>
          <cell r="L117" t="str">
            <v>เมืองกาญจนบุรี</v>
          </cell>
          <cell r="M117">
            <v>710103</v>
          </cell>
          <cell r="N117" t="str">
            <v>ปากแพรก</v>
          </cell>
          <cell r="O117" t="str">
            <v>กลาง</v>
          </cell>
          <cell r="P117" t="str">
            <v>06</v>
          </cell>
          <cell r="Q117" t="str">
            <v>โรงพยาบาลทั่วไป</v>
          </cell>
          <cell r="R117">
            <v>2</v>
          </cell>
          <cell r="S117">
            <v>578</v>
          </cell>
          <cell r="T117" t="str">
            <v>578</v>
          </cell>
          <cell r="U117" t="str">
            <v>23</v>
          </cell>
          <cell r="V117" t="str">
            <v>2.3 ทุติยภูมิระดับสูง</v>
          </cell>
        </row>
        <row r="118">
          <cell r="A118" t="str">
            <v>04</v>
          </cell>
          <cell r="B118" t="str">
            <v>21002</v>
          </cell>
          <cell r="C118" t="str">
            <v>กระทรวงสาธารณสุข สำนักงานปลัดกระทรวงสาธารณสุข</v>
          </cell>
          <cell r="D118" t="str">
            <v>001073200</v>
          </cell>
          <cell r="E118" t="str">
            <v>10732</v>
          </cell>
          <cell r="F118" t="str">
            <v>รพท.มะการักษ์</v>
          </cell>
          <cell r="G118" t="str">
            <v>โรงพยาบาลทั่วไปมะการักษ์</v>
          </cell>
          <cell r="H118" t="str">
            <v>71050604</v>
          </cell>
          <cell r="I118">
            <v>71</v>
          </cell>
          <cell r="J118" t="str">
            <v>จังหวัดกาญจนบุรี</v>
          </cell>
          <cell r="K118">
            <v>7105</v>
          </cell>
          <cell r="L118" t="str">
            <v>ท่ามะกา</v>
          </cell>
          <cell r="M118">
            <v>710506</v>
          </cell>
          <cell r="N118" t="str">
            <v>ท่ามะกา</v>
          </cell>
          <cell r="O118" t="str">
            <v>กลาง</v>
          </cell>
          <cell r="P118" t="str">
            <v>06</v>
          </cell>
          <cell r="Q118" t="str">
            <v>โรงพยาบาลทั่วไป</v>
          </cell>
          <cell r="R118">
            <v>3</v>
          </cell>
          <cell r="S118">
            <v>240</v>
          </cell>
          <cell r="T118" t="str">
            <v>240</v>
          </cell>
          <cell r="U118" t="str">
            <v>23</v>
          </cell>
          <cell r="V118" t="str">
            <v>2.3 ทุติยภูมิระดับสูง</v>
          </cell>
        </row>
        <row r="119">
          <cell r="A119" t="str">
            <v>04</v>
          </cell>
          <cell r="B119" t="str">
            <v>21002</v>
          </cell>
          <cell r="C119" t="str">
            <v>กระทรวงสาธารณสุข สำนักงานปลัดกระทรวงสาธารณสุข</v>
          </cell>
          <cell r="D119" t="str">
            <v>001127800</v>
          </cell>
          <cell r="E119" t="str">
            <v>11278</v>
          </cell>
          <cell r="F119" t="str">
            <v>รพช.ไทรโยค</v>
          </cell>
          <cell r="G119" t="str">
            <v>โรงพยาบาลชุมชนไทรโยค</v>
          </cell>
          <cell r="H119" t="str">
            <v>71020101</v>
          </cell>
          <cell r="I119">
            <v>71</v>
          </cell>
          <cell r="J119" t="str">
            <v>จังหวัดกาญจนบุรี</v>
          </cell>
          <cell r="K119">
            <v>7102</v>
          </cell>
          <cell r="L119" t="str">
            <v>ไทรโยค</v>
          </cell>
          <cell r="M119">
            <v>710201</v>
          </cell>
          <cell r="N119" t="str">
            <v>ลุ่มสุ่ม</v>
          </cell>
          <cell r="O119" t="str">
            <v>กลาง</v>
          </cell>
          <cell r="P119" t="str">
            <v>07</v>
          </cell>
          <cell r="Q119" t="str">
            <v>โรงพยาบาลชุมชน</v>
          </cell>
          <cell r="R119">
            <v>4</v>
          </cell>
          <cell r="S119">
            <v>60</v>
          </cell>
          <cell r="T119" t="str">
            <v>60</v>
          </cell>
          <cell r="U119" t="str">
            <v>21</v>
          </cell>
          <cell r="V119" t="str">
            <v>2.1 ทุติยภูมิระดับต้น</v>
          </cell>
        </row>
        <row r="120">
          <cell r="A120" t="str">
            <v>04</v>
          </cell>
          <cell r="B120" t="str">
            <v>21002</v>
          </cell>
          <cell r="C120" t="str">
            <v>กระทรวงสาธารณสุข สำนักงานปลัดกระทรวงสาธารณสุข</v>
          </cell>
          <cell r="D120" t="str">
            <v>001127900</v>
          </cell>
          <cell r="E120" t="str">
            <v>11279</v>
          </cell>
          <cell r="F120" t="str">
            <v>รพช.สมเด็จพระปิยะมหาราช</v>
          </cell>
          <cell r="G120" t="str">
            <v>โรงพยาบาลชุมชนสมเด็จพระปิยะมหาราช</v>
          </cell>
          <cell r="H120" t="str">
            <v>71020407</v>
          </cell>
          <cell r="I120">
            <v>71</v>
          </cell>
          <cell r="J120" t="str">
            <v>จังหวัดกาญจนบุรี</v>
          </cell>
          <cell r="K120">
            <v>7102</v>
          </cell>
          <cell r="L120" t="str">
            <v>ไทรโยค</v>
          </cell>
          <cell r="M120">
            <v>710204</v>
          </cell>
          <cell r="N120" t="str">
            <v>ไทรโยค</v>
          </cell>
          <cell r="O120" t="str">
            <v>กลาง</v>
          </cell>
          <cell r="P120" t="str">
            <v>07</v>
          </cell>
          <cell r="Q120" t="str">
            <v>โรงพยาบาลชุมชน</v>
          </cell>
          <cell r="R120">
            <v>5</v>
          </cell>
          <cell r="S120">
            <v>30</v>
          </cell>
          <cell r="T120" t="str">
            <v>30</v>
          </cell>
          <cell r="U120" t="str">
            <v>21</v>
          </cell>
          <cell r="V120" t="str">
            <v>2.1 ทุติยภูมิระดับต้น</v>
          </cell>
        </row>
        <row r="121">
          <cell r="A121" t="str">
            <v>04</v>
          </cell>
          <cell r="B121" t="str">
            <v>21002</v>
          </cell>
          <cell r="C121" t="str">
            <v>กระทรวงสาธารณสุข สำนักงานปลัดกระทรวงสาธารณสุข</v>
          </cell>
          <cell r="D121" t="str">
            <v>001128000</v>
          </cell>
          <cell r="E121" t="str">
            <v>11280</v>
          </cell>
          <cell r="F121" t="str">
            <v>รพช.บ่อพลอย</v>
          </cell>
          <cell r="G121" t="str">
            <v>โรงพยาบาลชุมชนบ่อพลอย</v>
          </cell>
          <cell r="H121" t="str">
            <v>71030101</v>
          </cell>
          <cell r="I121">
            <v>71</v>
          </cell>
          <cell r="J121" t="str">
            <v>จังหวัดกาญจนบุรี</v>
          </cell>
          <cell r="K121">
            <v>7103</v>
          </cell>
          <cell r="L121" t="str">
            <v>บ่อพลอย</v>
          </cell>
          <cell r="M121">
            <v>710301</v>
          </cell>
          <cell r="N121" t="str">
            <v>บ่อพลอย</v>
          </cell>
          <cell r="O121" t="str">
            <v>กลาง</v>
          </cell>
          <cell r="P121" t="str">
            <v>07</v>
          </cell>
          <cell r="Q121" t="str">
            <v>โรงพยาบาลชุมชน</v>
          </cell>
          <cell r="R121">
            <v>4</v>
          </cell>
          <cell r="S121">
            <v>70</v>
          </cell>
          <cell r="T121" t="str">
            <v>70</v>
          </cell>
          <cell r="U121" t="str">
            <v>22</v>
          </cell>
          <cell r="V121" t="str">
            <v>2.2 ทุติยภูมิระดับกลาง</v>
          </cell>
        </row>
        <row r="122">
          <cell r="A122" t="str">
            <v>04</v>
          </cell>
          <cell r="B122" t="str">
            <v>21002</v>
          </cell>
          <cell r="C122" t="str">
            <v>กระทรวงสาธารณสุข สำนักงานปลัดกระทรวงสาธารณสุข</v>
          </cell>
          <cell r="D122" t="str">
            <v>001128100</v>
          </cell>
          <cell r="E122" t="str">
            <v>11281</v>
          </cell>
          <cell r="F122" t="str">
            <v>รพช.ท่ากระดาน</v>
          </cell>
          <cell r="G122" t="str">
            <v>โรงพยาบาลชุมชนท่ากระดาน</v>
          </cell>
          <cell r="H122" t="str">
            <v>71040402</v>
          </cell>
          <cell r="I122">
            <v>71</v>
          </cell>
          <cell r="J122" t="str">
            <v>จังหวัดกาญจนบุรี</v>
          </cell>
          <cell r="K122">
            <v>7104</v>
          </cell>
          <cell r="L122" t="str">
            <v>ศรีสวัสดิ์</v>
          </cell>
          <cell r="M122">
            <v>710404</v>
          </cell>
          <cell r="N122" t="str">
            <v>ท่ากระดาน</v>
          </cell>
          <cell r="O122" t="str">
            <v>กลาง</v>
          </cell>
          <cell r="P122" t="str">
            <v>07</v>
          </cell>
          <cell r="Q122" t="str">
            <v>โรงพยาบาลชุมชน</v>
          </cell>
          <cell r="R122">
            <v>5</v>
          </cell>
          <cell r="S122">
            <v>30</v>
          </cell>
          <cell r="T122" t="str">
            <v>30</v>
          </cell>
          <cell r="U122" t="str">
            <v>21</v>
          </cell>
          <cell r="V122" t="str">
            <v>2.1 ทุติยภูมิระดับต้น</v>
          </cell>
        </row>
        <row r="123">
          <cell r="A123" t="str">
            <v>04</v>
          </cell>
          <cell r="B123" t="str">
            <v>21002</v>
          </cell>
          <cell r="C123" t="str">
            <v>กระทรวงสาธารณสุข สำนักงานปลัดกระทรวงสาธารณสุข</v>
          </cell>
          <cell r="D123" t="str">
            <v>001128200</v>
          </cell>
          <cell r="E123" t="str">
            <v>11282</v>
          </cell>
          <cell r="F123" t="str">
            <v>รพช.ท่าม่วง</v>
          </cell>
          <cell r="G123" t="str">
            <v>โรงพยาบาลชุมชนท่าม่วง</v>
          </cell>
          <cell r="H123" t="str">
            <v>71060103</v>
          </cell>
          <cell r="I123">
            <v>71</v>
          </cell>
          <cell r="J123" t="str">
            <v>จังหวัดกาญจนบุรี</v>
          </cell>
          <cell r="K123">
            <v>7106</v>
          </cell>
          <cell r="L123" t="str">
            <v>ท่าม่วง</v>
          </cell>
          <cell r="M123">
            <v>710601</v>
          </cell>
          <cell r="N123" t="str">
            <v>ท่าม่วง</v>
          </cell>
          <cell r="O123" t="str">
            <v>กลาง</v>
          </cell>
          <cell r="P123" t="str">
            <v>07</v>
          </cell>
          <cell r="Q123" t="str">
            <v>โรงพยาบาลชุมชน</v>
          </cell>
          <cell r="R123">
            <v>4</v>
          </cell>
          <cell r="S123">
            <v>120</v>
          </cell>
          <cell r="T123" t="str">
            <v>120</v>
          </cell>
          <cell r="U123" t="str">
            <v>22</v>
          </cell>
          <cell r="V123" t="str">
            <v>2.2 ทุติยภูมิระดับกลาง</v>
          </cell>
        </row>
        <row r="124">
          <cell r="A124" t="str">
            <v>04</v>
          </cell>
          <cell r="B124" t="str">
            <v>21002</v>
          </cell>
          <cell r="C124" t="str">
            <v>กระทรวงสาธารณสุข สำนักงานปลัดกระทรวงสาธารณสุข</v>
          </cell>
          <cell r="D124" t="str">
            <v>001128300</v>
          </cell>
          <cell r="E124" t="str">
            <v>11283</v>
          </cell>
          <cell r="F124" t="str">
            <v>รพช.ทองผาภูมิ</v>
          </cell>
          <cell r="G124" t="str">
            <v>โรงพยาบาลชุมชนทองผาภูมิ</v>
          </cell>
          <cell r="H124" t="str">
            <v>71070101</v>
          </cell>
          <cell r="I124">
            <v>71</v>
          </cell>
          <cell r="J124" t="str">
            <v>จังหวัดกาญจนบุรี</v>
          </cell>
          <cell r="K124">
            <v>7107</v>
          </cell>
          <cell r="L124" t="str">
            <v>ทองผาภูมิ</v>
          </cell>
          <cell r="M124">
            <v>710701</v>
          </cell>
          <cell r="N124" t="str">
            <v>ท่าขนุน</v>
          </cell>
          <cell r="O124" t="str">
            <v>กลาง</v>
          </cell>
          <cell r="P124" t="str">
            <v>07</v>
          </cell>
          <cell r="Q124" t="str">
            <v>โรงพยาบาลชุมชน</v>
          </cell>
          <cell r="R124">
            <v>4</v>
          </cell>
          <cell r="S124">
            <v>90</v>
          </cell>
          <cell r="T124" t="str">
            <v>90</v>
          </cell>
          <cell r="U124" t="str">
            <v>22</v>
          </cell>
          <cell r="V124" t="str">
            <v>2.2 ทุติยภูมิระดับกลาง</v>
          </cell>
        </row>
        <row r="125">
          <cell r="A125" t="str">
            <v>04</v>
          </cell>
          <cell r="B125" t="str">
            <v>21002</v>
          </cell>
          <cell r="C125" t="str">
            <v>กระทรวงสาธารณสุข สำนักงานปลัดกระทรวงสาธารณสุข</v>
          </cell>
          <cell r="D125" t="str">
            <v>001128400</v>
          </cell>
          <cell r="E125" t="str">
            <v>11284</v>
          </cell>
          <cell r="F125" t="str">
            <v>รพช.สังขละบุรี</v>
          </cell>
          <cell r="G125" t="str">
            <v>โรงพยาบาลชุมชนสังขละบุรี</v>
          </cell>
          <cell r="H125" t="str">
            <v>71080103</v>
          </cell>
          <cell r="I125">
            <v>71</v>
          </cell>
          <cell r="J125" t="str">
            <v>จังหวัดกาญจนบุรี</v>
          </cell>
          <cell r="K125">
            <v>7108</v>
          </cell>
          <cell r="L125" t="str">
            <v>สังขละบุรี</v>
          </cell>
          <cell r="M125">
            <v>710801</v>
          </cell>
          <cell r="N125" t="str">
            <v>หนองลู</v>
          </cell>
          <cell r="O125" t="str">
            <v>กลาง</v>
          </cell>
          <cell r="P125" t="str">
            <v>07</v>
          </cell>
          <cell r="Q125" t="str">
            <v>โรงพยาบาลชุมชน</v>
          </cell>
          <cell r="R125">
            <v>5</v>
          </cell>
          <cell r="S125">
            <v>51</v>
          </cell>
          <cell r="T125" t="str">
            <v>51</v>
          </cell>
          <cell r="U125" t="str">
            <v>21</v>
          </cell>
          <cell r="V125" t="str">
            <v>2.1 ทุติยภูมิระดับต้น</v>
          </cell>
        </row>
        <row r="126">
          <cell r="A126" t="str">
            <v>04</v>
          </cell>
          <cell r="B126" t="str">
            <v>21002</v>
          </cell>
          <cell r="C126" t="str">
            <v>กระทรวงสาธารณสุข สำนักงานปลัดกระทรวงสาธารณสุข</v>
          </cell>
          <cell r="D126" t="str">
            <v>001128500</v>
          </cell>
          <cell r="E126" t="str">
            <v>11285</v>
          </cell>
          <cell r="F126" t="str">
            <v>รพช.เจ้าคุณไพบูลย์พนมทวน</v>
          </cell>
          <cell r="G126" t="str">
            <v>โรงพยาบาลชุมชนเจ้าคุณไพบูลย์พนมทวน</v>
          </cell>
          <cell r="H126" t="str">
            <v>71090110</v>
          </cell>
          <cell r="I126">
            <v>71</v>
          </cell>
          <cell r="J126" t="str">
            <v>จังหวัดกาญจนบุรี</v>
          </cell>
          <cell r="K126">
            <v>7109</v>
          </cell>
          <cell r="L126" t="str">
            <v>พนมทวน</v>
          </cell>
          <cell r="M126">
            <v>710901</v>
          </cell>
          <cell r="N126" t="str">
            <v>พนมทวน</v>
          </cell>
          <cell r="O126" t="str">
            <v>กลาง</v>
          </cell>
          <cell r="P126" t="str">
            <v>07</v>
          </cell>
          <cell r="Q126" t="str">
            <v>โรงพยาบาลชุมชน</v>
          </cell>
          <cell r="R126">
            <v>4</v>
          </cell>
          <cell r="S126">
            <v>60</v>
          </cell>
          <cell r="T126" t="str">
            <v>60</v>
          </cell>
          <cell r="U126" t="str">
            <v>21</v>
          </cell>
          <cell r="V126" t="str">
            <v>2.1 ทุติยภูมิระดับต้น</v>
          </cell>
        </row>
        <row r="127">
          <cell r="A127" t="str">
            <v>04</v>
          </cell>
          <cell r="B127" t="str">
            <v>21002</v>
          </cell>
          <cell r="C127" t="str">
            <v>กระทรวงสาธารณสุข สำนักงานปลัดกระทรวงสาธารณสุข</v>
          </cell>
          <cell r="D127" t="str">
            <v>001128600</v>
          </cell>
          <cell r="E127" t="str">
            <v>11286</v>
          </cell>
          <cell r="F127" t="str">
            <v>รพช.เลาขวัญ</v>
          </cell>
          <cell r="G127" t="str">
            <v>โรงพยาบาลชุมชนเลาขวัญ</v>
          </cell>
          <cell r="H127" t="str">
            <v>71100106</v>
          </cell>
          <cell r="I127">
            <v>71</v>
          </cell>
          <cell r="J127" t="str">
            <v>จังหวัดกาญจนบุรี</v>
          </cell>
          <cell r="K127">
            <v>7110</v>
          </cell>
          <cell r="L127" t="str">
            <v>เลาขวัญ</v>
          </cell>
          <cell r="M127">
            <v>711001</v>
          </cell>
          <cell r="N127" t="str">
            <v>เลาขวัญ</v>
          </cell>
          <cell r="O127" t="str">
            <v>กลาง</v>
          </cell>
          <cell r="P127" t="str">
            <v>07</v>
          </cell>
          <cell r="Q127" t="str">
            <v>โรงพยาบาลชุมชน</v>
          </cell>
          <cell r="R127">
            <v>5</v>
          </cell>
          <cell r="S127">
            <v>30</v>
          </cell>
          <cell r="T127" t="str">
            <v>30</v>
          </cell>
          <cell r="U127" t="str">
            <v>21</v>
          </cell>
          <cell r="V127" t="str">
            <v>2.1 ทุติยภูมิระดับต้น</v>
          </cell>
        </row>
        <row r="128">
          <cell r="A128" t="str">
            <v>04</v>
          </cell>
          <cell r="B128" t="str">
            <v>21002</v>
          </cell>
          <cell r="C128" t="str">
            <v>กระทรวงสาธารณสุข สำนักงานปลัดกระทรวงสาธารณสุข</v>
          </cell>
          <cell r="D128" t="str">
            <v>001128700</v>
          </cell>
          <cell r="E128" t="str">
            <v>11287</v>
          </cell>
          <cell r="F128" t="str">
            <v>รพช.ด่านมะขามเตี้ย</v>
          </cell>
          <cell r="G128" t="str">
            <v>โรงพยาบาลชุมชนด่านมะขามเตี้ย</v>
          </cell>
          <cell r="H128" t="str">
            <v>71110101</v>
          </cell>
          <cell r="I128">
            <v>71</v>
          </cell>
          <cell r="J128" t="str">
            <v>จังหวัดกาญจนบุรี</v>
          </cell>
          <cell r="K128">
            <v>7111</v>
          </cell>
          <cell r="L128" t="str">
            <v>ด่านมะขามเตี้ย</v>
          </cell>
          <cell r="M128">
            <v>711101</v>
          </cell>
          <cell r="N128" t="str">
            <v>ด่านมะขามเตี้ย</v>
          </cell>
          <cell r="O128" t="str">
            <v>กลาง</v>
          </cell>
          <cell r="P128" t="str">
            <v>07</v>
          </cell>
          <cell r="Q128" t="str">
            <v>โรงพยาบาลชุมชน</v>
          </cell>
          <cell r="R128">
            <v>5</v>
          </cell>
          <cell r="S128">
            <v>30</v>
          </cell>
          <cell r="T128" t="str">
            <v>30</v>
          </cell>
          <cell r="U128" t="str">
            <v>21</v>
          </cell>
          <cell r="V128" t="str">
            <v>2.1 ทุติยภูมิระดับต้น</v>
          </cell>
        </row>
        <row r="129">
          <cell r="A129" t="str">
            <v>04</v>
          </cell>
          <cell r="B129" t="str">
            <v>21002</v>
          </cell>
          <cell r="C129" t="str">
            <v>กระทรวงสาธารณสุข สำนักงานปลัดกระทรวงสาธารณสุข</v>
          </cell>
          <cell r="D129" t="str">
            <v>001128800</v>
          </cell>
          <cell r="E129" t="str">
            <v>11288</v>
          </cell>
          <cell r="F129" t="str">
            <v>รพช.สถานพระบารมี</v>
          </cell>
          <cell r="G129" t="str">
            <v>โรงพยาบาลชุมชนสถานพระบารมี</v>
          </cell>
          <cell r="H129" t="str">
            <v>71120301</v>
          </cell>
          <cell r="I129">
            <v>71</v>
          </cell>
          <cell r="J129" t="str">
            <v>จังหวัดกาญจนบุรี</v>
          </cell>
          <cell r="K129">
            <v>7112</v>
          </cell>
          <cell r="L129" t="str">
            <v>หนองปรือ</v>
          </cell>
          <cell r="M129">
            <v>711203</v>
          </cell>
          <cell r="N129" t="str">
            <v>สมเด็จเจริญ</v>
          </cell>
          <cell r="O129" t="str">
            <v>กลาง</v>
          </cell>
          <cell r="P129" t="str">
            <v>07</v>
          </cell>
          <cell r="Q129" t="str">
            <v>โรงพยาบาลชุมชน</v>
          </cell>
          <cell r="R129">
            <v>5</v>
          </cell>
          <cell r="S129">
            <v>30</v>
          </cell>
          <cell r="T129" t="str">
            <v>30</v>
          </cell>
          <cell r="U129" t="str">
            <v>21</v>
          </cell>
          <cell r="V129" t="str">
            <v>2.1 ทุติยภูมิระดับต้น</v>
          </cell>
        </row>
        <row r="130">
          <cell r="A130" t="str">
            <v>04</v>
          </cell>
          <cell r="B130" t="str">
            <v>21002</v>
          </cell>
          <cell r="C130" t="str">
            <v>กระทรวงสาธารณสุข สำนักงานปลัดกระทรวงสาธารณสุข</v>
          </cell>
          <cell r="D130" t="str">
            <v>001413600</v>
          </cell>
          <cell r="E130" t="str">
            <v>14136</v>
          </cell>
          <cell r="F130" t="str">
            <v>รพช.ศุกร์ศิริศรีสวัสดิ์</v>
          </cell>
          <cell r="G130" t="str">
            <v>โรงพยาบาลชุมชนศุกร์ศิริศรีสวัสดิ์</v>
          </cell>
          <cell r="H130" t="str">
            <v>71040203</v>
          </cell>
          <cell r="I130">
            <v>71</v>
          </cell>
          <cell r="J130" t="str">
            <v>จังหวัดกาญจนบุรี</v>
          </cell>
          <cell r="K130">
            <v>7104</v>
          </cell>
          <cell r="L130" t="str">
            <v>ศรีสวัสดิ์</v>
          </cell>
          <cell r="M130">
            <v>710402</v>
          </cell>
          <cell r="N130" t="str">
            <v>ด่านแม่แฉลบ</v>
          </cell>
          <cell r="O130" t="str">
            <v>กลาง</v>
          </cell>
          <cell r="P130" t="str">
            <v>07</v>
          </cell>
          <cell r="Q130" t="str">
            <v>โรงพยาบาลชุมชน</v>
          </cell>
          <cell r="R130">
            <v>5</v>
          </cell>
          <cell r="S130">
            <v>16</v>
          </cell>
          <cell r="T130" t="str">
            <v>30</v>
          </cell>
          <cell r="U130" t="str">
            <v>21</v>
          </cell>
          <cell r="V130" t="str">
            <v>2.1 ทุติยภูมิระดับต้น</v>
          </cell>
        </row>
        <row r="131">
          <cell r="A131" t="str">
            <v>04</v>
          </cell>
          <cell r="B131" t="str">
            <v>21002</v>
          </cell>
          <cell r="C131" t="str">
            <v>กระทรวงสาธารณสุข สำนักงานปลัดกระทรวงสาธารณสุข</v>
          </cell>
          <cell r="D131" t="str">
            <v>002194800</v>
          </cell>
          <cell r="E131" t="str">
            <v>21948</v>
          </cell>
          <cell r="F131" t="str">
            <v>รพช.ห้วยกระเจาเฉลิมพระเกียรติ 80 พรรษา</v>
          </cell>
          <cell r="G131" t="str">
            <v>โรงพยาบาลชุมชนห้วยกระเจาเฉลิมพระเกียรติ 80 พรรษา</v>
          </cell>
          <cell r="H131" t="str">
            <v>71130106</v>
          </cell>
          <cell r="I131">
            <v>71</v>
          </cell>
          <cell r="J131" t="str">
            <v>จังหวัดกาญจนบุรี</v>
          </cell>
          <cell r="K131">
            <v>7113</v>
          </cell>
          <cell r="L131" t="str">
            <v>ห้วยกระเจา</v>
          </cell>
          <cell r="M131">
            <v>711301</v>
          </cell>
          <cell r="N131" t="str">
            <v>ห้วยกระเจา</v>
          </cell>
          <cell r="O131" t="str">
            <v>กลาง</v>
          </cell>
          <cell r="P131" t="str">
            <v>07</v>
          </cell>
          <cell r="Q131" t="str">
            <v>โรงพยาบาลชุมชน</v>
          </cell>
          <cell r="R131">
            <v>5</v>
          </cell>
          <cell r="S131">
            <v>30</v>
          </cell>
          <cell r="T131" t="str">
            <v>30</v>
          </cell>
          <cell r="U131" t="str">
            <v>21</v>
          </cell>
          <cell r="V131" t="str">
            <v>2.1 ทุติยภูมิระดับต้น</v>
          </cell>
        </row>
        <row r="132">
          <cell r="A132" t="str">
            <v>04</v>
          </cell>
          <cell r="B132" t="str">
            <v>21002</v>
          </cell>
          <cell r="C132" t="str">
            <v>กระทรวงสาธารณสุข สำนักงานปลัดกระทรวงสาธารณสุข</v>
          </cell>
          <cell r="D132" t="str">
            <v>001067800</v>
          </cell>
          <cell r="E132" t="str">
            <v>10678</v>
          </cell>
          <cell r="F132" t="str">
            <v>รพศ.เจ้าพระยายมราช</v>
          </cell>
          <cell r="G132" t="str">
            <v>โรงพยาบาลศูนย์เจ้าพระยายมราช</v>
          </cell>
          <cell r="H132" t="str">
            <v>72010100</v>
          </cell>
          <cell r="I132">
            <v>72</v>
          </cell>
          <cell r="J132" t="str">
            <v>จังหวัดสุพรรณบุรี</v>
          </cell>
          <cell r="K132">
            <v>7201</v>
          </cell>
          <cell r="L132" t="str">
            <v>เมืองสุพรรณบุรี</v>
          </cell>
          <cell r="M132">
            <v>720101</v>
          </cell>
          <cell r="N132" t="str">
            <v>ท่าพี่เลี้ยง</v>
          </cell>
          <cell r="O132" t="str">
            <v>กลาง</v>
          </cell>
          <cell r="P132" t="str">
            <v>05</v>
          </cell>
          <cell r="Q132" t="str">
            <v>โรงพยาบาลศูนย์</v>
          </cell>
          <cell r="R132">
            <v>1</v>
          </cell>
          <cell r="S132">
            <v>602</v>
          </cell>
          <cell r="T132" t="str">
            <v>602</v>
          </cell>
          <cell r="U132" t="str">
            <v>31</v>
          </cell>
          <cell r="V132" t="str">
            <v>3.1 ตติยภูมิ</v>
          </cell>
        </row>
        <row r="133">
          <cell r="A133" t="str">
            <v>04</v>
          </cell>
          <cell r="B133" t="str">
            <v>21002</v>
          </cell>
          <cell r="C133" t="str">
            <v>กระทรวงสาธารณสุข สำนักงานปลัดกระทรวงสาธารณสุข</v>
          </cell>
          <cell r="D133" t="str">
            <v>001073300</v>
          </cell>
          <cell r="E133" t="str">
            <v>10733</v>
          </cell>
          <cell r="F133" t="str">
            <v>รพท.สมเด็จพระสังฆราชองค์ที่17</v>
          </cell>
          <cell r="G133" t="str">
            <v>โรงพยาบาลทั่วไปสมเด็จพระสังฆราชองค์ที่17</v>
          </cell>
          <cell r="H133" t="str">
            <v>72070100</v>
          </cell>
          <cell r="I133">
            <v>72</v>
          </cell>
          <cell r="J133" t="str">
            <v>จังหวัดสุพรรณบุรี</v>
          </cell>
          <cell r="K133">
            <v>7207</v>
          </cell>
          <cell r="L133" t="str">
            <v>สองพี่น้อง</v>
          </cell>
          <cell r="M133">
            <v>720701</v>
          </cell>
          <cell r="N133" t="str">
            <v>สองพี่น้อง</v>
          </cell>
          <cell r="O133" t="str">
            <v>กลาง</v>
          </cell>
          <cell r="P133" t="str">
            <v>06</v>
          </cell>
          <cell r="Q133" t="str">
            <v>โรงพยาบาลทั่วไป</v>
          </cell>
          <cell r="R133">
            <v>3</v>
          </cell>
          <cell r="S133">
            <v>210</v>
          </cell>
          <cell r="T133" t="str">
            <v>210</v>
          </cell>
          <cell r="U133" t="str">
            <v>23</v>
          </cell>
          <cell r="V133" t="str">
            <v>2.3 ทุติยภูมิระดับสูง</v>
          </cell>
        </row>
        <row r="134">
          <cell r="A134" t="str">
            <v>04</v>
          </cell>
          <cell r="B134" t="str">
            <v>21002</v>
          </cell>
          <cell r="C134" t="str">
            <v>กระทรวงสาธารณสุข สำนักงานปลัดกระทรวงสาธารณสุข</v>
          </cell>
          <cell r="D134" t="str">
            <v>001128900</v>
          </cell>
          <cell r="E134" t="str">
            <v>11289</v>
          </cell>
          <cell r="F134" t="str">
            <v>รพช.เดิมบางนางบวช</v>
          </cell>
          <cell r="G134" t="str">
            <v>โรงพยาบาลชุมชนเดิมบางนางบวช</v>
          </cell>
          <cell r="H134" t="str">
            <v>72020102</v>
          </cell>
          <cell r="I134">
            <v>72</v>
          </cell>
          <cell r="J134" t="str">
            <v>จังหวัดสุพรรณบุรี</v>
          </cell>
          <cell r="K134">
            <v>7202</v>
          </cell>
          <cell r="L134" t="str">
            <v>เดิมบางนางบวช</v>
          </cell>
          <cell r="M134">
            <v>720201</v>
          </cell>
          <cell r="N134" t="str">
            <v>เขาพระ</v>
          </cell>
          <cell r="O134" t="str">
            <v>กลาง</v>
          </cell>
          <cell r="P134" t="str">
            <v>07</v>
          </cell>
          <cell r="Q134" t="str">
            <v>โรงพยาบาลชุมชน</v>
          </cell>
          <cell r="R134">
            <v>4</v>
          </cell>
          <cell r="S134">
            <v>112</v>
          </cell>
          <cell r="T134" t="str">
            <v>112</v>
          </cell>
          <cell r="U134" t="str">
            <v>22</v>
          </cell>
          <cell r="V134" t="str">
            <v>2.2 ทุติยภูมิระดับกลาง</v>
          </cell>
        </row>
        <row r="135">
          <cell r="A135" t="str">
            <v>04</v>
          </cell>
          <cell r="B135" t="str">
            <v>21002</v>
          </cell>
          <cell r="C135" t="str">
            <v>กระทรวงสาธารณสุข สำนักงานปลัดกระทรวงสาธารณสุข</v>
          </cell>
          <cell r="D135" t="str">
            <v>001129000</v>
          </cell>
          <cell r="E135" t="str">
            <v>11290</v>
          </cell>
          <cell r="F135" t="str">
            <v>รพช.ด่านช้าง</v>
          </cell>
          <cell r="G135" t="str">
            <v>โรงพยาบาลชุมชนด่านช้าง</v>
          </cell>
          <cell r="H135" t="str">
            <v>72030201</v>
          </cell>
          <cell r="I135">
            <v>72</v>
          </cell>
          <cell r="J135" t="str">
            <v>จังหวัดสุพรรณบุรี</v>
          </cell>
          <cell r="K135">
            <v>7203</v>
          </cell>
          <cell r="L135" t="str">
            <v>ด่านช้าง</v>
          </cell>
          <cell r="M135">
            <v>720302</v>
          </cell>
          <cell r="N135" t="str">
            <v>ด่านช้าง</v>
          </cell>
          <cell r="O135" t="str">
            <v>กลาง</v>
          </cell>
          <cell r="P135" t="str">
            <v>07</v>
          </cell>
          <cell r="Q135" t="str">
            <v>โรงพยาบาลชุมชน</v>
          </cell>
          <cell r="R135">
            <v>4</v>
          </cell>
          <cell r="S135">
            <v>88</v>
          </cell>
          <cell r="T135" t="str">
            <v>86</v>
          </cell>
          <cell r="U135" t="str">
            <v>22</v>
          </cell>
          <cell r="V135" t="str">
            <v>2.2 ทุติยภูมิระดับกลาง</v>
          </cell>
        </row>
        <row r="136">
          <cell r="A136" t="str">
            <v>04</v>
          </cell>
          <cell r="B136" t="str">
            <v>21002</v>
          </cell>
          <cell r="C136" t="str">
            <v>กระทรวงสาธารณสุข สำนักงานปลัดกระทรวงสาธารณสุข</v>
          </cell>
          <cell r="D136" t="str">
            <v>001129100</v>
          </cell>
          <cell r="E136" t="str">
            <v>11291</v>
          </cell>
          <cell r="F136" t="str">
            <v>รพช.บางปลาม้า</v>
          </cell>
          <cell r="G136" t="str">
            <v>โรงพยาบาลชุมชนบางปลาม้า</v>
          </cell>
          <cell r="H136" t="str">
            <v>72040105</v>
          </cell>
          <cell r="I136">
            <v>72</v>
          </cell>
          <cell r="J136" t="str">
            <v>จังหวัดสุพรรณบุรี</v>
          </cell>
          <cell r="K136">
            <v>7204</v>
          </cell>
          <cell r="L136" t="str">
            <v>บางปลาม้า</v>
          </cell>
          <cell r="M136">
            <v>720401</v>
          </cell>
          <cell r="N136" t="str">
            <v>โคกคราม</v>
          </cell>
          <cell r="O136" t="str">
            <v>กลาง</v>
          </cell>
          <cell r="P136" t="str">
            <v>07</v>
          </cell>
          <cell r="Q136" t="str">
            <v>โรงพยาบาลชุมชน</v>
          </cell>
          <cell r="R136">
            <v>4</v>
          </cell>
          <cell r="S136">
            <v>60</v>
          </cell>
          <cell r="T136" t="str">
            <v>60</v>
          </cell>
          <cell r="U136" t="str">
            <v>22</v>
          </cell>
          <cell r="V136" t="str">
            <v>2.2 ทุติยภูมิระดับกลาง</v>
          </cell>
        </row>
        <row r="137">
          <cell r="A137" t="str">
            <v>04</v>
          </cell>
          <cell r="B137" t="str">
            <v>21002</v>
          </cell>
          <cell r="C137" t="str">
            <v>กระทรวงสาธารณสุข สำนักงานปลัดกระทรวงสาธารณสุข</v>
          </cell>
          <cell r="D137" t="str">
            <v>001129200</v>
          </cell>
          <cell r="E137" t="str">
            <v>11292</v>
          </cell>
          <cell r="F137" t="str">
            <v>รพช.ศรีประจันต์</v>
          </cell>
          <cell r="G137" t="str">
            <v>โรงพยาบาลชุมชนศรีประจันต์</v>
          </cell>
          <cell r="H137" t="str">
            <v>72050801</v>
          </cell>
          <cell r="I137">
            <v>72</v>
          </cell>
          <cell r="J137" t="str">
            <v>จังหวัดสุพรรณบุรี</v>
          </cell>
          <cell r="K137">
            <v>7205</v>
          </cell>
          <cell r="L137" t="str">
            <v>ศรีประจันต์</v>
          </cell>
          <cell r="M137">
            <v>720508</v>
          </cell>
          <cell r="N137" t="str">
            <v>วังน้ำซับ</v>
          </cell>
          <cell r="O137" t="str">
            <v>กลาง</v>
          </cell>
          <cell r="P137" t="str">
            <v>07</v>
          </cell>
          <cell r="Q137" t="str">
            <v>โรงพยาบาลชุมชน</v>
          </cell>
          <cell r="R137">
            <v>4</v>
          </cell>
          <cell r="S137">
            <v>63</v>
          </cell>
          <cell r="T137" t="str">
            <v>66</v>
          </cell>
          <cell r="U137" t="str">
            <v>22</v>
          </cell>
          <cell r="V137" t="str">
            <v>2.2 ทุติยภูมิระดับกลาง</v>
          </cell>
        </row>
        <row r="138">
          <cell r="A138" t="str">
            <v>04</v>
          </cell>
          <cell r="B138" t="str">
            <v>21002</v>
          </cell>
          <cell r="C138" t="str">
            <v>กระทรวงสาธารณสุข สำนักงานปลัดกระทรวงสาธารณสุข</v>
          </cell>
          <cell r="D138" t="str">
            <v>001129300</v>
          </cell>
          <cell r="E138" t="str">
            <v>11293</v>
          </cell>
          <cell r="F138" t="str">
            <v>รพช.ดอนเจดีย์</v>
          </cell>
          <cell r="G138" t="str">
            <v>โรงพยาบาลชุมชนดอนเจดีย์</v>
          </cell>
          <cell r="H138" t="str">
            <v>72060105</v>
          </cell>
          <cell r="I138">
            <v>72</v>
          </cell>
          <cell r="J138" t="str">
            <v>จังหวัดสุพรรณบุรี</v>
          </cell>
          <cell r="K138">
            <v>7206</v>
          </cell>
          <cell r="L138" t="str">
            <v>ดอนเจดีย์</v>
          </cell>
          <cell r="M138">
            <v>720601</v>
          </cell>
          <cell r="N138" t="str">
            <v>ดอนเจดีย์</v>
          </cell>
          <cell r="O138" t="str">
            <v>กลาง</v>
          </cell>
          <cell r="P138" t="str">
            <v>07</v>
          </cell>
          <cell r="Q138" t="str">
            <v>โรงพยาบาลชุมชน</v>
          </cell>
          <cell r="R138">
            <v>4</v>
          </cell>
          <cell r="S138">
            <v>60</v>
          </cell>
          <cell r="T138" t="str">
            <v>60</v>
          </cell>
          <cell r="U138" t="str">
            <v>22</v>
          </cell>
          <cell r="V138" t="str">
            <v>2.2 ทุติยภูมิระดับกลาง</v>
          </cell>
        </row>
        <row r="139">
          <cell r="A139" t="str">
            <v>04</v>
          </cell>
          <cell r="B139" t="str">
            <v>21002</v>
          </cell>
          <cell r="C139" t="str">
            <v>กระทรวงสาธารณสุข สำนักงานปลัดกระทรวงสาธารณสุข</v>
          </cell>
          <cell r="D139" t="str">
            <v>001129400</v>
          </cell>
          <cell r="E139" t="str">
            <v>11294</v>
          </cell>
          <cell r="F139" t="str">
            <v>รพช.สามชุก</v>
          </cell>
          <cell r="G139" t="str">
            <v>โรงพยาบาลชุมชนสามชุก</v>
          </cell>
          <cell r="H139" t="str">
            <v>72080407</v>
          </cell>
          <cell r="I139">
            <v>72</v>
          </cell>
          <cell r="J139" t="str">
            <v>จังหวัดสุพรรณบุรี</v>
          </cell>
          <cell r="K139">
            <v>7208</v>
          </cell>
          <cell r="L139" t="str">
            <v>สามชุก</v>
          </cell>
          <cell r="M139">
            <v>720804</v>
          </cell>
          <cell r="N139" t="str">
            <v>หนองผักนาก</v>
          </cell>
          <cell r="O139" t="str">
            <v>กลาง</v>
          </cell>
          <cell r="P139" t="str">
            <v>07</v>
          </cell>
          <cell r="Q139" t="str">
            <v>โรงพยาบาลชุมชน</v>
          </cell>
          <cell r="R139">
            <v>4</v>
          </cell>
          <cell r="S139">
            <v>60</v>
          </cell>
          <cell r="T139" t="str">
            <v>60</v>
          </cell>
          <cell r="U139" t="str">
            <v>22</v>
          </cell>
          <cell r="V139" t="str">
            <v>2.2 ทุติยภูมิระดับกลาง</v>
          </cell>
        </row>
        <row r="140">
          <cell r="A140" t="str">
            <v>04</v>
          </cell>
          <cell r="B140" t="str">
            <v>21002</v>
          </cell>
          <cell r="C140" t="str">
            <v>กระทรวงสาธารณสุข สำนักงานปลัดกระทรวงสาธารณสุข</v>
          </cell>
          <cell r="D140" t="str">
            <v>001129500</v>
          </cell>
          <cell r="E140" t="str">
            <v>11295</v>
          </cell>
          <cell r="F140" t="str">
            <v>รพช.อู่ทอง</v>
          </cell>
          <cell r="G140" t="str">
            <v>โรงพยาบาลชุมชนอู่ทอง</v>
          </cell>
          <cell r="H140" t="str">
            <v>72090106</v>
          </cell>
          <cell r="I140">
            <v>72</v>
          </cell>
          <cell r="J140" t="str">
            <v>จังหวัดสุพรรณบุรี</v>
          </cell>
          <cell r="K140">
            <v>7209</v>
          </cell>
          <cell r="L140" t="str">
            <v>อู่ทอง</v>
          </cell>
          <cell r="M140">
            <v>720901</v>
          </cell>
          <cell r="N140" t="str">
            <v>อู่ทอง</v>
          </cell>
          <cell r="O140" t="str">
            <v>กลาง</v>
          </cell>
          <cell r="P140" t="str">
            <v>07</v>
          </cell>
          <cell r="Q140" t="str">
            <v>โรงพยาบาลชุมชน</v>
          </cell>
          <cell r="R140">
            <v>4</v>
          </cell>
          <cell r="S140">
            <v>120</v>
          </cell>
          <cell r="T140" t="str">
            <v>134</v>
          </cell>
          <cell r="U140" t="str">
            <v>22</v>
          </cell>
          <cell r="V140" t="str">
            <v>2.2 ทุติยภูมิระดับกลาง</v>
          </cell>
        </row>
        <row r="141">
          <cell r="A141" t="str">
            <v>04</v>
          </cell>
          <cell r="B141" t="str">
            <v>21002</v>
          </cell>
          <cell r="C141" t="str">
            <v>กระทรวงสาธารณสุข สำนักงานปลัดกระทรวงสาธารณสุข</v>
          </cell>
          <cell r="D141" t="str">
            <v>001129600</v>
          </cell>
          <cell r="E141" t="str">
            <v>11296</v>
          </cell>
          <cell r="F141" t="str">
            <v>รพช.หนองหญ้าไซ</v>
          </cell>
          <cell r="G141" t="str">
            <v>โรงพยาบาลชุมชนหนองหญ้าไซ</v>
          </cell>
          <cell r="H141" t="str">
            <v>72100105</v>
          </cell>
          <cell r="I141">
            <v>72</v>
          </cell>
          <cell r="J141" t="str">
            <v>จังหวัดสุพรรณบุรี</v>
          </cell>
          <cell r="K141">
            <v>7210</v>
          </cell>
          <cell r="L141" t="str">
            <v>หนองหญ้าไซ</v>
          </cell>
          <cell r="M141">
            <v>721001</v>
          </cell>
          <cell r="N141" t="str">
            <v>หนองหญ้าไซ</v>
          </cell>
          <cell r="O141" t="str">
            <v>กลาง</v>
          </cell>
          <cell r="P141" t="str">
            <v>07</v>
          </cell>
          <cell r="Q141" t="str">
            <v>โรงพยาบาลชุมชน</v>
          </cell>
          <cell r="R141">
            <v>4</v>
          </cell>
          <cell r="S141">
            <v>60</v>
          </cell>
          <cell r="T141" t="str">
            <v>60</v>
          </cell>
          <cell r="U141" t="str">
            <v>22</v>
          </cell>
          <cell r="V141" t="str">
            <v>2.2 ทุติยภูมิระดับกลาง</v>
          </cell>
        </row>
        <row r="142">
          <cell r="A142" t="str">
            <v>04</v>
          </cell>
          <cell r="B142" t="str">
            <v>21002</v>
          </cell>
          <cell r="C142" t="str">
            <v>กระทรวงสาธารณสุข สำนักงานปลัดกระทรวงสาธารณสุข</v>
          </cell>
          <cell r="D142" t="str">
            <v>001067900</v>
          </cell>
          <cell r="E142" t="str">
            <v>10679</v>
          </cell>
          <cell r="F142" t="str">
            <v>รพศ.นครปฐม</v>
          </cell>
          <cell r="G142" t="str">
            <v>โรงพยาบาลศูนย์นครปฐม</v>
          </cell>
          <cell r="H142" t="str">
            <v>73010100</v>
          </cell>
          <cell r="I142">
            <v>73</v>
          </cell>
          <cell r="J142" t="str">
            <v>จังหวัดนครปฐม</v>
          </cell>
          <cell r="K142">
            <v>7301</v>
          </cell>
          <cell r="L142" t="str">
            <v>เมืองนครปฐม</v>
          </cell>
          <cell r="M142">
            <v>730101</v>
          </cell>
          <cell r="N142" t="str">
            <v>พระปฐมเจดีย์</v>
          </cell>
          <cell r="O142" t="str">
            <v>กลาง</v>
          </cell>
          <cell r="P142" t="str">
            <v>05</v>
          </cell>
          <cell r="Q142" t="str">
            <v>โรงพยาบาลศูนย์</v>
          </cell>
          <cell r="R142">
            <v>1</v>
          </cell>
          <cell r="S142">
            <v>552</v>
          </cell>
          <cell r="T142" t="str">
            <v>560</v>
          </cell>
          <cell r="U142" t="str">
            <v>31</v>
          </cell>
          <cell r="V142" t="str">
            <v>3.1 ตติยภูมิ</v>
          </cell>
        </row>
        <row r="143">
          <cell r="A143" t="str">
            <v>04</v>
          </cell>
          <cell r="B143" t="str">
            <v>21002</v>
          </cell>
          <cell r="C143" t="str">
            <v>กระทรวงสาธารณสุข สำนักงานปลัดกระทรวงสาธารณสุข</v>
          </cell>
          <cell r="D143" t="str">
            <v>001129700</v>
          </cell>
          <cell r="E143" t="str">
            <v>11297</v>
          </cell>
          <cell r="F143" t="str">
            <v>รพช.กำแพงแสน</v>
          </cell>
          <cell r="G143" t="str">
            <v>โรงพยาบาลชุมชนกำแพงแสน</v>
          </cell>
          <cell r="H143" t="str">
            <v>73020104</v>
          </cell>
          <cell r="I143">
            <v>73</v>
          </cell>
          <cell r="J143" t="str">
            <v>จังหวัดนครปฐม</v>
          </cell>
          <cell r="K143">
            <v>7302</v>
          </cell>
          <cell r="L143" t="str">
            <v>กำแพงแสน</v>
          </cell>
          <cell r="M143">
            <v>730201</v>
          </cell>
          <cell r="N143" t="str">
            <v>ทุ่งกระพังโหม</v>
          </cell>
          <cell r="O143" t="str">
            <v>กลาง</v>
          </cell>
          <cell r="P143" t="str">
            <v>07</v>
          </cell>
          <cell r="Q143" t="str">
            <v>โรงพยาบาลชุมชน</v>
          </cell>
          <cell r="R143">
            <v>4</v>
          </cell>
          <cell r="S143">
            <v>71</v>
          </cell>
          <cell r="T143" t="str">
            <v>60</v>
          </cell>
          <cell r="U143" t="str">
            <v>22</v>
          </cell>
          <cell r="V143" t="str">
            <v>2.2 ทุติยภูมิระดับกลาง</v>
          </cell>
        </row>
        <row r="144">
          <cell r="A144" t="str">
            <v>04</v>
          </cell>
          <cell r="B144" t="str">
            <v>21002</v>
          </cell>
          <cell r="C144" t="str">
            <v>กระทรวงสาธารณสุข สำนักงานปลัดกระทรวงสาธารณสุข</v>
          </cell>
          <cell r="D144" t="str">
            <v>001129800</v>
          </cell>
          <cell r="E144" t="str">
            <v>11298</v>
          </cell>
          <cell r="F144" t="str">
            <v>รพช.นครชัยศรี</v>
          </cell>
          <cell r="G144" t="str">
            <v>โรงพยาบาลชุมชนนครชัยศรี</v>
          </cell>
          <cell r="H144" t="str">
            <v>73030103</v>
          </cell>
          <cell r="I144">
            <v>73</v>
          </cell>
          <cell r="J144" t="str">
            <v>จังหวัดนครปฐม</v>
          </cell>
          <cell r="K144">
            <v>7303</v>
          </cell>
          <cell r="L144" t="str">
            <v>นครชัยศรี</v>
          </cell>
          <cell r="M144">
            <v>730301</v>
          </cell>
          <cell r="N144" t="str">
            <v>นครชัยศรี</v>
          </cell>
          <cell r="O144" t="str">
            <v>กลาง</v>
          </cell>
          <cell r="P144" t="str">
            <v>07</v>
          </cell>
          <cell r="Q144" t="str">
            <v>โรงพยาบาลชุมชน</v>
          </cell>
          <cell r="R144">
            <v>5</v>
          </cell>
          <cell r="S144">
            <v>30</v>
          </cell>
          <cell r="T144" t="str">
            <v>30</v>
          </cell>
          <cell r="U144" t="str">
            <v>21</v>
          </cell>
          <cell r="V144" t="str">
            <v>2.1 ทุติยภูมิระดับต้น</v>
          </cell>
        </row>
        <row r="145">
          <cell r="A145" t="str">
            <v>04</v>
          </cell>
          <cell r="B145" t="str">
            <v>21002</v>
          </cell>
          <cell r="C145" t="str">
            <v>กระทรวงสาธารณสุข สำนักงานปลัดกระทรวงสาธารณสุข</v>
          </cell>
          <cell r="D145" t="str">
            <v>001129900</v>
          </cell>
          <cell r="E145" t="str">
            <v>11299</v>
          </cell>
          <cell r="F145" t="str">
            <v>รพช.ห้วยพลู</v>
          </cell>
          <cell r="G145" t="str">
            <v>โรงพยาบาลชุมชนห้วยพลู</v>
          </cell>
          <cell r="H145" t="str">
            <v>73031801</v>
          </cell>
          <cell r="I145">
            <v>73</v>
          </cell>
          <cell r="J145" t="str">
            <v>จังหวัดนครปฐม</v>
          </cell>
          <cell r="K145">
            <v>7303</v>
          </cell>
          <cell r="L145" t="str">
            <v>นครชัยศรี</v>
          </cell>
          <cell r="M145">
            <v>730318</v>
          </cell>
          <cell r="N145" t="str">
            <v>ห้วยพลู</v>
          </cell>
          <cell r="O145" t="str">
            <v>กลาง</v>
          </cell>
          <cell r="P145" t="str">
            <v>07</v>
          </cell>
          <cell r="Q145" t="str">
            <v>โรงพยาบาลชุมชน</v>
          </cell>
          <cell r="R145">
            <v>4</v>
          </cell>
          <cell r="S145">
            <v>60</v>
          </cell>
          <cell r="T145" t="str">
            <v>60</v>
          </cell>
          <cell r="U145" t="str">
            <v>21</v>
          </cell>
          <cell r="V145" t="str">
            <v>2.1 ทุติยภูมิระดับต้น</v>
          </cell>
        </row>
        <row r="146">
          <cell r="A146" t="str">
            <v>04</v>
          </cell>
          <cell r="B146" t="str">
            <v>21002</v>
          </cell>
          <cell r="C146" t="str">
            <v>กระทรวงสาธารณสุข สำนักงานปลัดกระทรวงสาธารณสุข</v>
          </cell>
          <cell r="D146" t="str">
            <v>001130000</v>
          </cell>
          <cell r="E146" t="str">
            <v>11300</v>
          </cell>
          <cell r="F146" t="str">
            <v>รพช.ดอนตูม</v>
          </cell>
          <cell r="G146" t="str">
            <v>โรงพยาบาลชุมชนดอนตูม</v>
          </cell>
          <cell r="H146" t="str">
            <v>73040105</v>
          </cell>
          <cell r="I146">
            <v>73</v>
          </cell>
          <cell r="J146" t="str">
            <v>จังหวัดนครปฐม</v>
          </cell>
          <cell r="K146">
            <v>7304</v>
          </cell>
          <cell r="L146" t="str">
            <v>ดอนตูม</v>
          </cell>
          <cell r="M146">
            <v>730401</v>
          </cell>
          <cell r="N146" t="str">
            <v>สามง่าม</v>
          </cell>
          <cell r="O146" t="str">
            <v>กลาง</v>
          </cell>
          <cell r="P146" t="str">
            <v>07</v>
          </cell>
          <cell r="Q146" t="str">
            <v>โรงพยาบาลชุมชน</v>
          </cell>
          <cell r="R146">
            <v>5</v>
          </cell>
          <cell r="S146">
            <v>30</v>
          </cell>
          <cell r="T146" t="str">
            <v>30</v>
          </cell>
          <cell r="U146" t="str">
            <v>21</v>
          </cell>
          <cell r="V146" t="str">
            <v>2.1 ทุติยภูมิระดับต้น</v>
          </cell>
        </row>
        <row r="147">
          <cell r="A147" t="str">
            <v>04</v>
          </cell>
          <cell r="B147" t="str">
            <v>21002</v>
          </cell>
          <cell r="C147" t="str">
            <v>กระทรวงสาธารณสุข สำนักงานปลัดกระทรวงสาธารณสุข</v>
          </cell>
          <cell r="D147" t="str">
            <v>001130100</v>
          </cell>
          <cell r="E147" t="str">
            <v>11301</v>
          </cell>
          <cell r="F147" t="str">
            <v>รพช.บางเลน</v>
          </cell>
          <cell r="G147" t="str">
            <v>โรงพยาบาลชุมชนบางเลน</v>
          </cell>
          <cell r="H147" t="str">
            <v>73050106</v>
          </cell>
          <cell r="I147">
            <v>73</v>
          </cell>
          <cell r="J147" t="str">
            <v>จังหวัดนครปฐม</v>
          </cell>
          <cell r="K147">
            <v>7305</v>
          </cell>
          <cell r="L147" t="str">
            <v>บางเลน</v>
          </cell>
          <cell r="M147">
            <v>730501</v>
          </cell>
          <cell r="N147" t="str">
            <v>บางเลน</v>
          </cell>
          <cell r="O147" t="str">
            <v>กลาง</v>
          </cell>
          <cell r="P147" t="str">
            <v>07</v>
          </cell>
          <cell r="Q147" t="str">
            <v>โรงพยาบาลชุมชน</v>
          </cell>
          <cell r="R147">
            <v>4</v>
          </cell>
          <cell r="S147">
            <v>60</v>
          </cell>
          <cell r="T147" t="str">
            <v>60</v>
          </cell>
          <cell r="U147" t="str">
            <v>22</v>
          </cell>
          <cell r="V147" t="str">
            <v>2.2 ทุติยภูมิระดับกลาง</v>
          </cell>
        </row>
        <row r="148">
          <cell r="A148" t="str">
            <v>04</v>
          </cell>
          <cell r="B148" t="str">
            <v>21002</v>
          </cell>
          <cell r="C148" t="str">
            <v>กระทรวงสาธารณสุข สำนักงานปลัดกระทรวงสาธารณสุข</v>
          </cell>
          <cell r="D148" t="str">
            <v>001130200</v>
          </cell>
          <cell r="E148" t="str">
            <v>11302</v>
          </cell>
          <cell r="F148" t="str">
            <v>รพช.สามพราน</v>
          </cell>
          <cell r="G148" t="str">
            <v>โรงพยาบาลชุมชนสามพราน</v>
          </cell>
          <cell r="H148" t="str">
            <v>73060901</v>
          </cell>
          <cell r="I148">
            <v>73</v>
          </cell>
          <cell r="J148" t="str">
            <v>จังหวัดนครปฐม</v>
          </cell>
          <cell r="K148">
            <v>7306</v>
          </cell>
          <cell r="L148" t="str">
            <v>สามพราน</v>
          </cell>
          <cell r="M148">
            <v>730609</v>
          </cell>
          <cell r="N148" t="str">
            <v>ท่าตลาด</v>
          </cell>
          <cell r="O148" t="str">
            <v>กลาง</v>
          </cell>
          <cell r="P148" t="str">
            <v>07</v>
          </cell>
          <cell r="Q148" t="str">
            <v>โรงพยาบาลชุมชน</v>
          </cell>
          <cell r="R148">
            <v>4</v>
          </cell>
          <cell r="S148">
            <v>60</v>
          </cell>
          <cell r="T148" t="str">
            <v>60</v>
          </cell>
          <cell r="U148" t="str">
            <v>22</v>
          </cell>
          <cell r="V148" t="str">
            <v>2.2 ทุติยภูมิระดับกลาง</v>
          </cell>
        </row>
        <row r="149">
          <cell r="A149" t="str">
            <v>04</v>
          </cell>
          <cell r="B149" t="str">
            <v>21002</v>
          </cell>
          <cell r="C149" t="str">
            <v>กระทรวงสาธารณสุข สำนักงานปลัดกระทรวงสาธารณสุข</v>
          </cell>
          <cell r="D149" t="str">
            <v>001130300</v>
          </cell>
          <cell r="E149" t="str">
            <v>11303</v>
          </cell>
          <cell r="F149" t="str">
            <v>รพช.พุทธมลฑล</v>
          </cell>
          <cell r="G149" t="str">
            <v>โรงพยาบาลชุมชนพุทธมลฑล</v>
          </cell>
          <cell r="H149" t="str">
            <v>73070101</v>
          </cell>
          <cell r="I149">
            <v>73</v>
          </cell>
          <cell r="J149" t="str">
            <v>จังหวัดนครปฐม</v>
          </cell>
          <cell r="K149">
            <v>7307</v>
          </cell>
          <cell r="L149" t="str">
            <v>พุทธมณฑล</v>
          </cell>
          <cell r="M149">
            <v>730701</v>
          </cell>
          <cell r="N149" t="str">
            <v>ศาลายา</v>
          </cell>
          <cell r="O149" t="str">
            <v>กลาง</v>
          </cell>
          <cell r="P149" t="str">
            <v>07</v>
          </cell>
          <cell r="Q149" t="str">
            <v>โรงพยาบาลชุมชน</v>
          </cell>
          <cell r="R149">
            <v>5</v>
          </cell>
          <cell r="S149">
            <v>10</v>
          </cell>
          <cell r="T149" t="str">
            <v>10</v>
          </cell>
          <cell r="U149" t="str">
            <v>21</v>
          </cell>
          <cell r="V149" t="str">
            <v>2.1 ทุติยภูมิระดับต้น</v>
          </cell>
        </row>
        <row r="150">
          <cell r="A150" t="str">
            <v>04</v>
          </cell>
          <cell r="B150" t="str">
            <v>21002</v>
          </cell>
          <cell r="C150" t="str">
            <v>กระทรวงสาธารณสุข สำนักงานปลัดกระทรวงสาธารณสุข</v>
          </cell>
          <cell r="D150" t="str">
            <v>001381900</v>
          </cell>
          <cell r="E150" t="str">
            <v>13819</v>
          </cell>
          <cell r="F150" t="str">
            <v>รพช.หลวงพ่อเปิ่น</v>
          </cell>
          <cell r="G150" t="str">
            <v>โรงพยาบาลชุมชนหลวงพ่อเปิ่น</v>
          </cell>
          <cell r="H150" t="str">
            <v>73032102</v>
          </cell>
          <cell r="I150">
            <v>73</v>
          </cell>
          <cell r="J150" t="str">
            <v>จังหวัดนครปฐม</v>
          </cell>
          <cell r="K150">
            <v>7303</v>
          </cell>
          <cell r="L150" t="str">
            <v>นครชัยศรี</v>
          </cell>
          <cell r="M150">
            <v>730321</v>
          </cell>
          <cell r="N150" t="str">
            <v>บางแก้วฟ้า</v>
          </cell>
          <cell r="O150" t="str">
            <v>กลาง</v>
          </cell>
          <cell r="P150" t="str">
            <v>07</v>
          </cell>
          <cell r="Q150" t="str">
            <v>โรงพยาบาลชุมชน</v>
          </cell>
          <cell r="R150">
            <v>5</v>
          </cell>
          <cell r="S150">
            <v>30</v>
          </cell>
          <cell r="T150" t="str">
            <v>30</v>
          </cell>
          <cell r="U150" t="str">
            <v>21</v>
          </cell>
          <cell r="V150" t="str">
            <v>2.1 ทุติยภูมิระดับต้น</v>
          </cell>
        </row>
        <row r="151">
          <cell r="A151" t="str">
            <v>05</v>
          </cell>
          <cell r="B151" t="str">
            <v>21002</v>
          </cell>
          <cell r="C151" t="str">
            <v>กระทรวงสาธารณสุข สำนักงานปลัดกระทรวงสาธารณสุข</v>
          </cell>
          <cell r="D151" t="str">
            <v>001073400</v>
          </cell>
          <cell r="E151" t="str">
            <v>10734</v>
          </cell>
          <cell r="F151" t="str">
            <v>รพท.สมุทรสาคร</v>
          </cell>
          <cell r="G151" t="str">
            <v>โรงพยาบาลทั่วไปสมุทรสาคร</v>
          </cell>
          <cell r="H151" t="str">
            <v>74010100</v>
          </cell>
          <cell r="I151">
            <v>74</v>
          </cell>
          <cell r="J151" t="str">
            <v>จังหวัดสมุทรสาคร</v>
          </cell>
          <cell r="K151">
            <v>7401</v>
          </cell>
          <cell r="L151" t="str">
            <v>เมืองสมุทรสาคร</v>
          </cell>
          <cell r="M151">
            <v>740101</v>
          </cell>
          <cell r="N151" t="str">
            <v>มหาชัย</v>
          </cell>
          <cell r="O151" t="str">
            <v>กลาง</v>
          </cell>
          <cell r="P151" t="str">
            <v>06</v>
          </cell>
          <cell r="Q151" t="str">
            <v>โรงพยาบาลทั่วไป</v>
          </cell>
          <cell r="R151">
            <v>2</v>
          </cell>
          <cell r="S151">
            <v>509</v>
          </cell>
          <cell r="T151" t="str">
            <v>500</v>
          </cell>
          <cell r="U151" t="str">
            <v>31</v>
          </cell>
          <cell r="V151" t="str">
            <v>3.1 ตติยภูมิ</v>
          </cell>
        </row>
        <row r="152">
          <cell r="A152" t="str">
            <v>05</v>
          </cell>
          <cell r="B152" t="str">
            <v>21002</v>
          </cell>
          <cell r="C152" t="str">
            <v>กระทรวงสาธารณสุข สำนักงานปลัดกระทรวงสาธารณสุข</v>
          </cell>
          <cell r="D152" t="str">
            <v>001130400</v>
          </cell>
          <cell r="E152" t="str">
            <v>11304</v>
          </cell>
          <cell r="F152" t="str">
            <v>รพช.กระทุ่มแบน</v>
          </cell>
          <cell r="G152" t="str">
            <v>โรงพยาบาลชุมชนกระทุ่มแบน</v>
          </cell>
          <cell r="H152" t="str">
            <v>74020100</v>
          </cell>
          <cell r="I152">
            <v>74</v>
          </cell>
          <cell r="J152" t="str">
            <v>จังหวัดสมุทรสาคร</v>
          </cell>
          <cell r="K152">
            <v>7402</v>
          </cell>
          <cell r="L152" t="str">
            <v>กระทุ่มแบน</v>
          </cell>
          <cell r="M152">
            <v>740201</v>
          </cell>
          <cell r="N152" t="str">
            <v>ตลาดกระทุ่มแบน</v>
          </cell>
          <cell r="O152" t="str">
            <v>กลาง</v>
          </cell>
          <cell r="P152" t="str">
            <v>07</v>
          </cell>
          <cell r="Q152" t="str">
            <v>โรงพยาบาลชุมชน</v>
          </cell>
          <cell r="R152">
            <v>4</v>
          </cell>
          <cell r="S152">
            <v>200</v>
          </cell>
          <cell r="T152" t="str">
            <v>120</v>
          </cell>
          <cell r="U152" t="str">
            <v>22</v>
          </cell>
          <cell r="V152" t="str">
            <v>2.2 ทุติยภูมิระดับกลาง</v>
          </cell>
        </row>
        <row r="153">
          <cell r="A153" t="str">
            <v>05</v>
          </cell>
          <cell r="B153" t="str">
            <v>21002</v>
          </cell>
          <cell r="C153" t="str">
            <v>กระทรวงสาธารณสุข สำนักงานปลัดกระทรวงสาธารณสุข</v>
          </cell>
          <cell r="D153" t="str">
            <v>001073500</v>
          </cell>
          <cell r="E153" t="str">
            <v>10735</v>
          </cell>
          <cell r="F153" t="str">
            <v>รพท.สมเด็จพระพุทธเลิศหล้า</v>
          </cell>
          <cell r="G153" t="str">
            <v>โรงพยาบาลทั่วไปสมเด็จพระพุทธเลิศหล้า</v>
          </cell>
          <cell r="H153" t="str">
            <v>75010100</v>
          </cell>
          <cell r="I153">
            <v>75</v>
          </cell>
          <cell r="J153" t="str">
            <v>จังหวัดสมุทรสงคราม</v>
          </cell>
          <cell r="K153">
            <v>7501</v>
          </cell>
          <cell r="L153" t="str">
            <v>เมืองสมุทรสงคราม</v>
          </cell>
          <cell r="M153">
            <v>750101</v>
          </cell>
          <cell r="N153" t="str">
            <v>แม่กลอง</v>
          </cell>
          <cell r="O153" t="str">
            <v>กลาง</v>
          </cell>
          <cell r="P153" t="str">
            <v>06</v>
          </cell>
          <cell r="Q153" t="str">
            <v>โรงพยาบาลทั่วไป</v>
          </cell>
          <cell r="R153">
            <v>3</v>
          </cell>
          <cell r="S153">
            <v>299</v>
          </cell>
          <cell r="T153" t="str">
            <v>260</v>
          </cell>
          <cell r="U153" t="str">
            <v>23</v>
          </cell>
          <cell r="V153" t="str">
            <v>2.3 ทุติยภูมิระดับสูง</v>
          </cell>
        </row>
        <row r="154">
          <cell r="A154" t="str">
            <v>05</v>
          </cell>
          <cell r="B154" t="str">
            <v>21002</v>
          </cell>
          <cell r="C154" t="str">
            <v>กระทรวงสาธารณสุข สำนักงานปลัดกระทรวงสาธารณสุข</v>
          </cell>
          <cell r="D154" t="str">
            <v>001130600</v>
          </cell>
          <cell r="E154" t="str">
            <v>11306</v>
          </cell>
          <cell r="F154" t="str">
            <v>รพช.นภาลัย</v>
          </cell>
          <cell r="G154" t="str">
            <v>โรงพยาบาลชุมชนนภาลัย</v>
          </cell>
          <cell r="H154" t="str">
            <v>75020106</v>
          </cell>
          <cell r="I154">
            <v>75</v>
          </cell>
          <cell r="J154" t="str">
            <v>จังหวัดสมุทรสงคราม</v>
          </cell>
          <cell r="K154">
            <v>7502</v>
          </cell>
          <cell r="L154" t="str">
            <v>บางคนที</v>
          </cell>
          <cell r="M154">
            <v>750201</v>
          </cell>
          <cell r="N154" t="str">
            <v>กระดังงา</v>
          </cell>
          <cell r="O154" t="str">
            <v>กลาง</v>
          </cell>
          <cell r="P154" t="str">
            <v>07</v>
          </cell>
          <cell r="Q154" t="str">
            <v>โรงพยาบาลชุมชน</v>
          </cell>
          <cell r="R154">
            <v>4</v>
          </cell>
          <cell r="S154">
            <v>75</v>
          </cell>
          <cell r="T154" t="str">
            <v>90</v>
          </cell>
          <cell r="U154" t="str">
            <v>22</v>
          </cell>
          <cell r="V154" t="str">
            <v>2.2 ทุติยภูมิระดับกลาง</v>
          </cell>
        </row>
        <row r="155">
          <cell r="A155" t="str">
            <v>05</v>
          </cell>
          <cell r="B155" t="str">
            <v>21002</v>
          </cell>
          <cell r="C155" t="str">
            <v>กระทรวงสาธารณสุข สำนักงานปลัดกระทรวงสาธารณสุข</v>
          </cell>
          <cell r="D155" t="str">
            <v>001130700</v>
          </cell>
          <cell r="E155" t="str">
            <v>11307</v>
          </cell>
          <cell r="F155" t="str">
            <v>รพช.อัมพวา</v>
          </cell>
          <cell r="G155" t="str">
            <v>โรงพยาบาลชุมชนอัมพวา</v>
          </cell>
          <cell r="H155" t="str">
            <v>75030707</v>
          </cell>
          <cell r="I155">
            <v>75</v>
          </cell>
          <cell r="J155" t="str">
            <v>จังหวัดสมุทรสงคราม</v>
          </cell>
          <cell r="K155">
            <v>7503</v>
          </cell>
          <cell r="L155" t="str">
            <v>อัมพวา</v>
          </cell>
          <cell r="M155">
            <v>750307</v>
          </cell>
          <cell r="N155" t="str">
            <v>แควอ้อม</v>
          </cell>
          <cell r="O155" t="str">
            <v>กลาง</v>
          </cell>
          <cell r="P155" t="str">
            <v>07</v>
          </cell>
          <cell r="Q155" t="str">
            <v>โรงพยาบาลชุมชน</v>
          </cell>
          <cell r="R155">
            <v>4</v>
          </cell>
          <cell r="S155">
            <v>32</v>
          </cell>
          <cell r="T155" t="str">
            <v>30</v>
          </cell>
          <cell r="U155" t="str">
            <v>22</v>
          </cell>
          <cell r="V155" t="str">
            <v>2.2 ทุติยภูมิระดับกลาง</v>
          </cell>
        </row>
        <row r="156">
          <cell r="A156" t="str">
            <v>05</v>
          </cell>
          <cell r="B156" t="str">
            <v>21002</v>
          </cell>
          <cell r="C156" t="str">
            <v>กระทรวงสาธารณสุข สำนักงานปลัดกระทรวงสาธารณสุข</v>
          </cell>
          <cell r="D156" t="str">
            <v>001073600</v>
          </cell>
          <cell r="E156" t="str">
            <v>10736</v>
          </cell>
          <cell r="F156" t="str">
            <v>รพท.พระจอมเกล้า</v>
          </cell>
          <cell r="G156" t="str">
            <v>โรงพยาบาลทั่วไปพระจอมเกล้า</v>
          </cell>
          <cell r="H156" t="str">
            <v>76010200</v>
          </cell>
          <cell r="I156">
            <v>76</v>
          </cell>
          <cell r="J156" t="str">
            <v>จังหวัดเพชรบุรี</v>
          </cell>
          <cell r="K156">
            <v>7601</v>
          </cell>
          <cell r="L156" t="str">
            <v>เมืองเพชรบุรี</v>
          </cell>
          <cell r="M156">
            <v>760102</v>
          </cell>
          <cell r="N156" t="str">
            <v>คลองกระแชง</v>
          </cell>
          <cell r="O156" t="str">
            <v>กลาง</v>
          </cell>
          <cell r="P156" t="str">
            <v>06</v>
          </cell>
          <cell r="Q156" t="str">
            <v>โรงพยาบาลทั่วไป</v>
          </cell>
          <cell r="R156">
            <v>2</v>
          </cell>
          <cell r="S156">
            <v>365</v>
          </cell>
          <cell r="T156" t="str">
            <v>365</v>
          </cell>
          <cell r="U156" t="str">
            <v>23</v>
          </cell>
          <cell r="V156" t="str">
            <v>2.3 ทุติยภูมิระดับสูง</v>
          </cell>
        </row>
        <row r="157">
          <cell r="A157" t="str">
            <v>05</v>
          </cell>
          <cell r="B157" t="str">
            <v>21002</v>
          </cell>
          <cell r="C157" t="str">
            <v>กระทรวงสาธารณสุข สำนักงานปลัดกระทรวงสาธารณสุข</v>
          </cell>
          <cell r="D157" t="str">
            <v>001130800</v>
          </cell>
          <cell r="E157" t="str">
            <v>11308</v>
          </cell>
          <cell r="F157" t="str">
            <v>รพช.เขาย้อย</v>
          </cell>
          <cell r="G157" t="str">
            <v>โรงพยาบาลชุมชนเขาย้อย</v>
          </cell>
          <cell r="H157" t="str">
            <v>76020105</v>
          </cell>
          <cell r="I157">
            <v>76</v>
          </cell>
          <cell r="J157" t="str">
            <v>จังหวัดเพชรบุรี</v>
          </cell>
          <cell r="K157">
            <v>7602</v>
          </cell>
          <cell r="L157" t="str">
            <v>เขาย้อย</v>
          </cell>
          <cell r="M157">
            <v>760201</v>
          </cell>
          <cell r="N157" t="str">
            <v>เขาย้อย</v>
          </cell>
          <cell r="O157" t="str">
            <v>กลาง</v>
          </cell>
          <cell r="P157" t="str">
            <v>07</v>
          </cell>
          <cell r="Q157" t="str">
            <v>โรงพยาบาลชุมชน</v>
          </cell>
          <cell r="R157">
            <v>5</v>
          </cell>
          <cell r="S157">
            <v>30</v>
          </cell>
          <cell r="T157" t="str">
            <v>30</v>
          </cell>
          <cell r="U157" t="str">
            <v>21</v>
          </cell>
          <cell r="V157" t="str">
            <v>2.1 ทุติยภูมิระดับต้น</v>
          </cell>
        </row>
        <row r="158">
          <cell r="A158" t="str">
            <v>05</v>
          </cell>
          <cell r="B158" t="str">
            <v>21002</v>
          </cell>
          <cell r="C158" t="str">
            <v>กระทรวงสาธารณสุข สำนักงานปลัดกระทรวงสาธารณสุข</v>
          </cell>
          <cell r="D158" t="str">
            <v>001130900</v>
          </cell>
          <cell r="E158" t="str">
            <v>11309</v>
          </cell>
          <cell r="F158" t="str">
            <v>รพช.หนองหญ้าปล้อง</v>
          </cell>
          <cell r="G158" t="str">
            <v>โรงพยาบาลชุมชนหนองหญ้าปล้อง</v>
          </cell>
          <cell r="H158" t="str">
            <v>76030103</v>
          </cell>
          <cell r="I158">
            <v>76</v>
          </cell>
          <cell r="J158" t="str">
            <v>จังหวัดเพชรบุรี</v>
          </cell>
          <cell r="K158">
            <v>7603</v>
          </cell>
          <cell r="L158" t="str">
            <v>หนองหญ้าปล้อง</v>
          </cell>
          <cell r="M158">
            <v>760301</v>
          </cell>
          <cell r="N158" t="str">
            <v>หนองหญ้าปล้อง</v>
          </cell>
          <cell r="O158" t="str">
            <v>กลาง</v>
          </cell>
          <cell r="P158" t="str">
            <v>07</v>
          </cell>
          <cell r="Q158" t="str">
            <v>โรงพยาบาลชุมชน</v>
          </cell>
          <cell r="R158">
            <v>5</v>
          </cell>
          <cell r="S158">
            <v>30</v>
          </cell>
          <cell r="T158" t="str">
            <v>30</v>
          </cell>
          <cell r="U158" t="str">
            <v>21</v>
          </cell>
          <cell r="V158" t="str">
            <v>2.1 ทุติยภูมิระดับต้น</v>
          </cell>
        </row>
        <row r="159">
          <cell r="A159" t="str">
            <v>05</v>
          </cell>
          <cell r="B159" t="str">
            <v>21002</v>
          </cell>
          <cell r="C159" t="str">
            <v>กระทรวงสาธารณสุข สำนักงานปลัดกระทรวงสาธารณสุข</v>
          </cell>
          <cell r="D159" t="str">
            <v>001131000</v>
          </cell>
          <cell r="E159" t="str">
            <v>11310</v>
          </cell>
          <cell r="F159" t="str">
            <v>รพช.ชะอำ</v>
          </cell>
          <cell r="G159" t="str">
            <v>โรงพยาบาลชุมชนชะอำ</v>
          </cell>
          <cell r="H159" t="str">
            <v>76040100</v>
          </cell>
          <cell r="I159">
            <v>76</v>
          </cell>
          <cell r="J159" t="str">
            <v>จังหวัดเพชรบุรี</v>
          </cell>
          <cell r="K159">
            <v>7604</v>
          </cell>
          <cell r="L159" t="str">
            <v>ชะอำ</v>
          </cell>
          <cell r="M159">
            <v>760401</v>
          </cell>
          <cell r="N159" t="str">
            <v>ชะอำ</v>
          </cell>
          <cell r="O159" t="str">
            <v>กลาง</v>
          </cell>
          <cell r="P159" t="str">
            <v>07</v>
          </cell>
          <cell r="Q159" t="str">
            <v>โรงพยาบาลชุมชน</v>
          </cell>
          <cell r="R159">
            <v>4</v>
          </cell>
          <cell r="S159">
            <v>60</v>
          </cell>
          <cell r="T159" t="str">
            <v>60</v>
          </cell>
          <cell r="U159" t="str">
            <v>22</v>
          </cell>
          <cell r="V159" t="str">
            <v>2.2 ทุติยภูมิระดับกลาง</v>
          </cell>
        </row>
        <row r="160">
          <cell r="A160" t="str">
            <v>05</v>
          </cell>
          <cell r="B160" t="str">
            <v>21002</v>
          </cell>
          <cell r="C160" t="str">
            <v>กระทรวงสาธารณสุข สำนักงานปลัดกระทรวงสาธารณสุข</v>
          </cell>
          <cell r="D160" t="str">
            <v>001131100</v>
          </cell>
          <cell r="E160" t="str">
            <v>11311</v>
          </cell>
          <cell r="F160" t="str">
            <v>รพช.ท่ายาง</v>
          </cell>
          <cell r="G160" t="str">
            <v>โรงพยาบาลชุมชนท่ายาง</v>
          </cell>
          <cell r="H160" t="str">
            <v>76050101</v>
          </cell>
          <cell r="I160">
            <v>76</v>
          </cell>
          <cell r="J160" t="str">
            <v>จังหวัดเพชรบุรี</v>
          </cell>
          <cell r="K160">
            <v>7605</v>
          </cell>
          <cell r="L160" t="str">
            <v>ท่ายาง</v>
          </cell>
          <cell r="M160">
            <v>760501</v>
          </cell>
          <cell r="N160" t="str">
            <v>ท่ายาง</v>
          </cell>
          <cell r="O160" t="str">
            <v>กลาง</v>
          </cell>
          <cell r="P160" t="str">
            <v>07</v>
          </cell>
          <cell r="Q160" t="str">
            <v>โรงพยาบาลชุมชน</v>
          </cell>
          <cell r="R160">
            <v>4</v>
          </cell>
          <cell r="S160">
            <v>60</v>
          </cell>
          <cell r="T160" t="str">
            <v>60</v>
          </cell>
          <cell r="U160" t="str">
            <v>21</v>
          </cell>
          <cell r="V160" t="str">
            <v>2.1 ทุติยภูมิระดับต้น</v>
          </cell>
        </row>
        <row r="161">
          <cell r="A161" t="str">
            <v>05</v>
          </cell>
          <cell r="B161" t="str">
            <v>21002</v>
          </cell>
          <cell r="C161" t="str">
            <v>กระทรวงสาธารณสุข สำนักงานปลัดกระทรวงสาธารณสุข</v>
          </cell>
          <cell r="D161" t="str">
            <v>001131200</v>
          </cell>
          <cell r="E161" t="str">
            <v>11312</v>
          </cell>
          <cell r="F161" t="str">
            <v>รพช.บ้านลาด</v>
          </cell>
          <cell r="G161" t="str">
            <v>โรงพยาบาลชุมชนบ้านลาด</v>
          </cell>
          <cell r="H161" t="str">
            <v>76061608</v>
          </cell>
          <cell r="I161">
            <v>76</v>
          </cell>
          <cell r="J161" t="str">
            <v>จังหวัดเพชรบุรี</v>
          </cell>
          <cell r="K161">
            <v>7606</v>
          </cell>
          <cell r="L161" t="str">
            <v>บ้านลาด</v>
          </cell>
          <cell r="M161">
            <v>760616</v>
          </cell>
          <cell r="N161" t="str">
            <v>ท่าช้าง</v>
          </cell>
          <cell r="O161" t="str">
            <v>กลาง</v>
          </cell>
          <cell r="P161" t="str">
            <v>07</v>
          </cell>
          <cell r="Q161" t="str">
            <v>โรงพยาบาลชุมชน</v>
          </cell>
          <cell r="R161">
            <v>5</v>
          </cell>
          <cell r="S161">
            <v>30</v>
          </cell>
          <cell r="T161" t="str">
            <v>30</v>
          </cell>
          <cell r="U161" t="str">
            <v>21</v>
          </cell>
          <cell r="V161" t="str">
            <v>2.1 ทุติยภูมิระดับต้น</v>
          </cell>
        </row>
        <row r="162">
          <cell r="A162" t="str">
            <v>05</v>
          </cell>
          <cell r="B162" t="str">
            <v>21002</v>
          </cell>
          <cell r="C162" t="str">
            <v>กระทรวงสาธารณสุข สำนักงานปลัดกระทรวงสาธารณสุข</v>
          </cell>
          <cell r="D162" t="str">
            <v>001131300</v>
          </cell>
          <cell r="E162" t="str">
            <v>11313</v>
          </cell>
          <cell r="F162" t="str">
            <v>รพช.บ้านแหลม</v>
          </cell>
          <cell r="G162" t="str">
            <v>โรงพยาบาลชุมชนบ้านแหลม</v>
          </cell>
          <cell r="H162" t="str">
            <v>76070103</v>
          </cell>
          <cell r="I162">
            <v>76</v>
          </cell>
          <cell r="J162" t="str">
            <v>จังหวัดเพชรบุรี</v>
          </cell>
          <cell r="K162">
            <v>7607</v>
          </cell>
          <cell r="L162" t="str">
            <v>บ้านแหลม</v>
          </cell>
          <cell r="M162">
            <v>760701</v>
          </cell>
          <cell r="N162" t="str">
            <v>บ้านแหลม</v>
          </cell>
          <cell r="O162" t="str">
            <v>กลาง</v>
          </cell>
          <cell r="P162" t="str">
            <v>07</v>
          </cell>
          <cell r="Q162" t="str">
            <v>โรงพยาบาลชุมชน</v>
          </cell>
          <cell r="R162">
            <v>5</v>
          </cell>
          <cell r="S162">
            <v>30</v>
          </cell>
          <cell r="T162" t="str">
            <v>30</v>
          </cell>
          <cell r="U162" t="str">
            <v>21</v>
          </cell>
          <cell r="V162" t="str">
            <v>2.1 ทุติยภูมิระดับต้น</v>
          </cell>
        </row>
        <row r="163">
          <cell r="A163" t="str">
            <v>05</v>
          </cell>
          <cell r="B163" t="str">
            <v>21002</v>
          </cell>
          <cell r="C163" t="str">
            <v>กระทรวงสาธารณสุข สำนักงานปลัดกระทรวงสาธารณสุข</v>
          </cell>
          <cell r="D163" t="str">
            <v>001131400</v>
          </cell>
          <cell r="E163" t="str">
            <v>11314</v>
          </cell>
          <cell r="F163" t="str">
            <v>รพช.แก่งกระจาน</v>
          </cell>
          <cell r="G163" t="str">
            <v>โรงพยาบาลชุมชนแก่งกระจาน</v>
          </cell>
          <cell r="H163" t="str">
            <v>76080105</v>
          </cell>
          <cell r="I163">
            <v>76</v>
          </cell>
          <cell r="J163" t="str">
            <v>จังหวัดเพชรบุรี</v>
          </cell>
          <cell r="K163">
            <v>7608</v>
          </cell>
          <cell r="L163" t="str">
            <v>แก่งกระจาน</v>
          </cell>
          <cell r="M163">
            <v>760803</v>
          </cell>
          <cell r="N163" t="str">
            <v>วังจันทร์</v>
          </cell>
          <cell r="O163" t="str">
            <v>กลาง</v>
          </cell>
          <cell r="P163" t="str">
            <v>07</v>
          </cell>
          <cell r="Q163" t="str">
            <v>โรงพยาบาลชุมชน</v>
          </cell>
          <cell r="R163">
            <v>5</v>
          </cell>
          <cell r="S163">
            <v>30</v>
          </cell>
          <cell r="T163" t="str">
            <v>30</v>
          </cell>
          <cell r="U163" t="str">
            <v>21</v>
          </cell>
          <cell r="V163" t="str">
            <v>2.1 ทุติยภูมิระดับต้น</v>
          </cell>
        </row>
        <row r="164">
          <cell r="A164" t="str">
            <v>05</v>
          </cell>
          <cell r="B164" t="str">
            <v>21002</v>
          </cell>
          <cell r="C164" t="str">
            <v>กระทรวงสาธารณสุข สำนักงานปลัดกระทรวงสาธารณสุข</v>
          </cell>
          <cell r="D164" t="str">
            <v>001073700</v>
          </cell>
          <cell r="E164" t="str">
            <v>10737</v>
          </cell>
          <cell r="F164" t="str">
            <v>รพท.ประจวบคีรีขันธ์</v>
          </cell>
          <cell r="G164" t="str">
            <v>โรงพยาบาลทั่วไปประจวบคีรีขันธ์</v>
          </cell>
          <cell r="H164" t="str">
            <v>77010100</v>
          </cell>
          <cell r="I164">
            <v>77</v>
          </cell>
          <cell r="J164" t="str">
            <v>จังหวัดประจวบคีรีขันธ์</v>
          </cell>
          <cell r="K164">
            <v>7701</v>
          </cell>
          <cell r="L164" t="str">
            <v>เมืองประจวบคีรีขันธ์</v>
          </cell>
          <cell r="M164">
            <v>770101</v>
          </cell>
          <cell r="N164" t="str">
            <v>ประจวบคีรีขันธ์</v>
          </cell>
          <cell r="O164" t="str">
            <v>กลาง</v>
          </cell>
          <cell r="P164" t="str">
            <v>06</v>
          </cell>
          <cell r="Q164" t="str">
            <v>โรงพยาบาลทั่วไป</v>
          </cell>
          <cell r="R164">
            <v>2</v>
          </cell>
          <cell r="S164">
            <v>303</v>
          </cell>
          <cell r="T164" t="str">
            <v>278</v>
          </cell>
          <cell r="U164" t="str">
            <v>31</v>
          </cell>
          <cell r="V164" t="str">
            <v>3.1 ตติยภูมิ</v>
          </cell>
        </row>
        <row r="165">
          <cell r="A165" t="str">
            <v>05</v>
          </cell>
          <cell r="B165" t="str">
            <v>21002</v>
          </cell>
          <cell r="C165" t="str">
            <v>กระทรวงสาธารณสุข สำนักงานปลัดกระทรวงสาธารณสุข</v>
          </cell>
          <cell r="D165" t="str">
            <v>001131500</v>
          </cell>
          <cell r="E165" t="str">
            <v>11315</v>
          </cell>
          <cell r="F165" t="str">
            <v>รพช.กุยบุรี</v>
          </cell>
          <cell r="G165" t="str">
            <v>โรงพยาบาลชุมชนกุยบุรี</v>
          </cell>
          <cell r="H165" t="str">
            <v>77020105</v>
          </cell>
          <cell r="I165">
            <v>77</v>
          </cell>
          <cell r="J165" t="str">
            <v>จังหวัดประจวบคีรีขันธ์</v>
          </cell>
          <cell r="K165">
            <v>7702</v>
          </cell>
          <cell r="L165" t="str">
            <v>กุยบุรี</v>
          </cell>
          <cell r="M165">
            <v>770201</v>
          </cell>
          <cell r="N165" t="str">
            <v>กุยบุรี</v>
          </cell>
          <cell r="O165" t="str">
            <v>กลาง</v>
          </cell>
          <cell r="P165" t="str">
            <v>07</v>
          </cell>
          <cell r="Q165" t="str">
            <v>โรงพยาบาลชุมชน</v>
          </cell>
          <cell r="R165">
            <v>5</v>
          </cell>
          <cell r="S165">
            <v>30</v>
          </cell>
          <cell r="T165" t="str">
            <v>30</v>
          </cell>
          <cell r="U165" t="str">
            <v>21</v>
          </cell>
          <cell r="V165" t="str">
            <v>2.1 ทุติยภูมิระดับต้น</v>
          </cell>
        </row>
        <row r="166">
          <cell r="A166" t="str">
            <v>05</v>
          </cell>
          <cell r="B166" t="str">
            <v>21002</v>
          </cell>
          <cell r="C166" t="str">
            <v>กระทรวงสาธารณสุข สำนักงานปลัดกระทรวงสาธารณสุข</v>
          </cell>
          <cell r="D166" t="str">
            <v>001131600</v>
          </cell>
          <cell r="E166" t="str">
            <v>11316</v>
          </cell>
          <cell r="F166" t="str">
            <v>รพช.ทับสะแก</v>
          </cell>
          <cell r="G166" t="str">
            <v>โรงพยาบาลชุมชนทับสะแก</v>
          </cell>
          <cell r="H166" t="str">
            <v>77030306</v>
          </cell>
          <cell r="I166">
            <v>77</v>
          </cell>
          <cell r="J166" t="str">
            <v>จังหวัดประจวบคีรีขันธ์</v>
          </cell>
          <cell r="K166">
            <v>7703</v>
          </cell>
          <cell r="L166" t="str">
            <v>ทับสะแก</v>
          </cell>
          <cell r="M166">
            <v>770303</v>
          </cell>
          <cell r="N166" t="str">
            <v>นาหูกวาง</v>
          </cell>
          <cell r="O166" t="str">
            <v>กลาง</v>
          </cell>
          <cell r="P166" t="str">
            <v>07</v>
          </cell>
          <cell r="Q166" t="str">
            <v>โรงพยาบาลชุมชน</v>
          </cell>
          <cell r="R166">
            <v>4</v>
          </cell>
          <cell r="S166">
            <v>60</v>
          </cell>
          <cell r="T166" t="str">
            <v>60</v>
          </cell>
          <cell r="U166" t="str">
            <v>21</v>
          </cell>
          <cell r="V166" t="str">
            <v>2.1 ทุติยภูมิระดับต้น</v>
          </cell>
        </row>
        <row r="167">
          <cell r="A167" t="str">
            <v>05</v>
          </cell>
          <cell r="B167" t="str">
            <v>21002</v>
          </cell>
          <cell r="C167" t="str">
            <v>กระทรวงสาธารณสุข สำนักงานปลัดกระทรวงสาธารณสุข</v>
          </cell>
          <cell r="D167" t="str">
            <v>001131700</v>
          </cell>
          <cell r="E167" t="str">
            <v>11317</v>
          </cell>
          <cell r="F167" t="str">
            <v>รพช.บางสะพาน</v>
          </cell>
          <cell r="G167" t="str">
            <v>โรงพยาบาลชุมชนบางสะพาน</v>
          </cell>
          <cell r="H167" t="str">
            <v>77040105</v>
          </cell>
          <cell r="I167">
            <v>77</v>
          </cell>
          <cell r="J167" t="str">
            <v>จังหวัดประจวบคีรีขันธ์</v>
          </cell>
          <cell r="K167">
            <v>7704</v>
          </cell>
          <cell r="L167" t="str">
            <v>บางสะพาน</v>
          </cell>
          <cell r="M167">
            <v>770401</v>
          </cell>
          <cell r="N167" t="str">
            <v>กำเนิดนพคุณ</v>
          </cell>
          <cell r="O167" t="str">
            <v>กลาง</v>
          </cell>
          <cell r="P167" t="str">
            <v>07</v>
          </cell>
          <cell r="Q167" t="str">
            <v>โรงพยาบาลชุมชน</v>
          </cell>
          <cell r="R167">
            <v>4</v>
          </cell>
          <cell r="S167">
            <v>90</v>
          </cell>
          <cell r="T167" t="str">
            <v>90</v>
          </cell>
          <cell r="U167" t="str">
            <v>22</v>
          </cell>
          <cell r="V167" t="str">
            <v>2.2 ทุติยภูมิระดับกลาง</v>
          </cell>
        </row>
        <row r="168">
          <cell r="A168" t="str">
            <v>05</v>
          </cell>
          <cell r="B168" t="str">
            <v>21002</v>
          </cell>
          <cell r="C168" t="str">
            <v>กระทรวงสาธารณสุข สำนักงานปลัดกระทรวงสาธารณสุข</v>
          </cell>
          <cell r="D168" t="str">
            <v>001131800</v>
          </cell>
          <cell r="E168" t="str">
            <v>11318</v>
          </cell>
          <cell r="F168" t="str">
            <v>รพช.บางสะพานน้อย</v>
          </cell>
          <cell r="G168" t="str">
            <v>โรงพยาบาลชุมชนบางสะพานน้อย</v>
          </cell>
          <cell r="H168" t="str">
            <v>77050104</v>
          </cell>
          <cell r="I168">
            <v>77</v>
          </cell>
          <cell r="J168" t="str">
            <v>จังหวัดประจวบคีรีขันธ์</v>
          </cell>
          <cell r="K168">
            <v>7705</v>
          </cell>
          <cell r="L168" t="str">
            <v>บางสะพานน้อย</v>
          </cell>
          <cell r="M168">
            <v>770501</v>
          </cell>
          <cell r="N168" t="str">
            <v>ปากแพรก</v>
          </cell>
          <cell r="O168" t="str">
            <v>กลาง</v>
          </cell>
          <cell r="P168" t="str">
            <v>07</v>
          </cell>
          <cell r="Q168" t="str">
            <v>โรงพยาบาลชุมชน</v>
          </cell>
          <cell r="R168">
            <v>5</v>
          </cell>
          <cell r="S168">
            <v>30</v>
          </cell>
          <cell r="T168" t="str">
            <v>30</v>
          </cell>
          <cell r="U168" t="str">
            <v>21</v>
          </cell>
          <cell r="V168" t="str">
            <v>2.1 ทุติยภูมิระดับต้น</v>
          </cell>
        </row>
        <row r="169">
          <cell r="A169" t="str">
            <v>05</v>
          </cell>
          <cell r="B169" t="str">
            <v>21002</v>
          </cell>
          <cell r="C169" t="str">
            <v>กระทรวงสาธารณสุข สำนักงานปลัดกระทรวงสาธารณสุข</v>
          </cell>
          <cell r="D169" t="str">
            <v>001131900</v>
          </cell>
          <cell r="E169" t="str">
            <v>11319</v>
          </cell>
          <cell r="F169" t="str">
            <v>รพช.ปราณบุรี</v>
          </cell>
          <cell r="G169" t="str">
            <v>โรงพยาบาลชุมชนปราณบุรี</v>
          </cell>
          <cell r="H169" t="str">
            <v>77060805</v>
          </cell>
          <cell r="I169">
            <v>77</v>
          </cell>
          <cell r="J169" t="str">
            <v>จังหวัดประจวบคีรีขันธ์</v>
          </cell>
          <cell r="K169">
            <v>7706</v>
          </cell>
          <cell r="L169" t="str">
            <v>ปราณบุรี</v>
          </cell>
          <cell r="M169">
            <v>770608</v>
          </cell>
          <cell r="N169" t="str">
            <v>วังก์พง</v>
          </cell>
          <cell r="O169" t="str">
            <v>กลาง</v>
          </cell>
          <cell r="P169" t="str">
            <v>07</v>
          </cell>
          <cell r="Q169" t="str">
            <v>โรงพยาบาลชุมชน</v>
          </cell>
          <cell r="R169">
            <v>4</v>
          </cell>
          <cell r="S169">
            <v>60</v>
          </cell>
          <cell r="T169" t="str">
            <v>30</v>
          </cell>
          <cell r="U169" t="str">
            <v>21</v>
          </cell>
          <cell r="V169" t="str">
            <v>2.1 ทุติยภูมิระดับต้น</v>
          </cell>
        </row>
        <row r="170">
          <cell r="A170" t="str">
            <v>05</v>
          </cell>
          <cell r="B170" t="str">
            <v>21002</v>
          </cell>
          <cell r="C170" t="str">
            <v>กระทรวงสาธารณสุข สำนักงานปลัดกระทรวงสาธารณสุข</v>
          </cell>
          <cell r="D170" t="str">
            <v>001132000</v>
          </cell>
          <cell r="E170" t="str">
            <v>11320</v>
          </cell>
          <cell r="F170" t="str">
            <v>รพท.หัวหิน</v>
          </cell>
          <cell r="G170" t="str">
            <v>โรงพยาบาลทั่วไปหัวหิน</v>
          </cell>
          <cell r="H170" t="str">
            <v>77070100</v>
          </cell>
          <cell r="I170">
            <v>77</v>
          </cell>
          <cell r="J170" t="str">
            <v>จังหวัดประจวบคีรีขันธ์</v>
          </cell>
          <cell r="K170">
            <v>7707</v>
          </cell>
          <cell r="L170" t="str">
            <v>หัวหิน</v>
          </cell>
          <cell r="M170">
            <v>770701</v>
          </cell>
          <cell r="N170" t="str">
            <v>หัวหิน</v>
          </cell>
          <cell r="O170" t="str">
            <v>กลาง</v>
          </cell>
          <cell r="P170" t="str">
            <v>06</v>
          </cell>
          <cell r="Q170" t="str">
            <v>โรงพยาบาลทั่วไป</v>
          </cell>
          <cell r="R170">
            <v>3</v>
          </cell>
          <cell r="S170">
            <v>200</v>
          </cell>
          <cell r="T170" t="str">
            <v>200</v>
          </cell>
          <cell r="U170" t="str">
            <v>31</v>
          </cell>
          <cell r="V170" t="str">
            <v>3.1 ตติยภูมิ</v>
          </cell>
        </row>
        <row r="171">
          <cell r="A171" t="str">
            <v>05</v>
          </cell>
          <cell r="B171" t="str">
            <v>21002</v>
          </cell>
          <cell r="C171" t="str">
            <v>กระทรวงสาธารณสุข สำนักงานปลัดกระทรวงสาธารณสุข</v>
          </cell>
          <cell r="D171" t="str">
            <v>001132100</v>
          </cell>
          <cell r="E171" t="str">
            <v>11321</v>
          </cell>
          <cell r="F171" t="str">
            <v>รพช.สามร้อยยอด</v>
          </cell>
          <cell r="G171" t="str">
            <v>โรงพยาบาลชุมชนสามร้อยยอด</v>
          </cell>
          <cell r="H171" t="str">
            <v>77080506</v>
          </cell>
          <cell r="I171">
            <v>77</v>
          </cell>
          <cell r="J171" t="str">
            <v>จังหวัดประจวบคีรีขันธ์</v>
          </cell>
          <cell r="K171">
            <v>7708</v>
          </cell>
          <cell r="L171" t="str">
            <v>สามร้อยยอด</v>
          </cell>
          <cell r="M171">
            <v>770805</v>
          </cell>
          <cell r="N171" t="str">
            <v>ไร่ใหม่</v>
          </cell>
          <cell r="O171" t="str">
            <v>กลาง</v>
          </cell>
          <cell r="P171" t="str">
            <v>07</v>
          </cell>
          <cell r="Q171" t="str">
            <v>โรงพยาบาลชุมชน</v>
          </cell>
          <cell r="R171">
            <v>4</v>
          </cell>
          <cell r="S171">
            <v>60</v>
          </cell>
          <cell r="T171" t="str">
            <v>60</v>
          </cell>
          <cell r="U171" t="str">
            <v>21</v>
          </cell>
          <cell r="V171" t="str">
            <v>2.1 ทุติยภูมิระดับต้น</v>
          </cell>
        </row>
        <row r="172">
          <cell r="A172" t="str">
            <v>06</v>
          </cell>
          <cell r="B172" t="str">
            <v>21002</v>
          </cell>
          <cell r="C172" t="str">
            <v>กระทรวงสาธารณสุข สำนักงานปลัดกระทรวงสาธารณสุข</v>
          </cell>
          <cell r="D172" t="str">
            <v>001068000</v>
          </cell>
          <cell r="E172" t="str">
            <v>10680</v>
          </cell>
          <cell r="F172" t="str">
            <v>รพศ.มหาราชนครศรีธรรมราช</v>
          </cell>
          <cell r="G172" t="str">
            <v>โรงพยาบาลศูนย์มหาราชนครศรีธรรมราช</v>
          </cell>
          <cell r="H172" t="str">
            <v>80010100</v>
          </cell>
          <cell r="I172">
            <v>80</v>
          </cell>
          <cell r="J172" t="str">
            <v>จังหวัดนครศรีธรรมราช</v>
          </cell>
          <cell r="K172">
            <v>8001</v>
          </cell>
          <cell r="L172" t="str">
            <v>เมืองนครศรีธรรมราช</v>
          </cell>
          <cell r="M172">
            <v>800101</v>
          </cell>
          <cell r="N172" t="str">
            <v>ในเมือง</v>
          </cell>
          <cell r="O172" t="str">
            <v>ใต้</v>
          </cell>
          <cell r="P172" t="str">
            <v>05</v>
          </cell>
          <cell r="Q172" t="str">
            <v>โรงพยาบาลศูนย์</v>
          </cell>
          <cell r="R172">
            <v>1</v>
          </cell>
          <cell r="S172">
            <v>781</v>
          </cell>
          <cell r="T172" t="str">
            <v>863</v>
          </cell>
          <cell r="U172" t="str">
            <v>31</v>
          </cell>
          <cell r="V172" t="str">
            <v>3.1 ตติยภูมิ</v>
          </cell>
        </row>
        <row r="173">
          <cell r="A173" t="str">
            <v>06</v>
          </cell>
          <cell r="B173" t="str">
            <v>21002</v>
          </cell>
          <cell r="C173" t="str">
            <v>กระทรวงสาธารณสุข สำนักงานปลัดกระทรวงสาธารณสุข</v>
          </cell>
          <cell r="D173" t="str">
            <v>001132200</v>
          </cell>
          <cell r="E173" t="str">
            <v>11322</v>
          </cell>
          <cell r="F173" t="str">
            <v>รพช.พรหมคีรี</v>
          </cell>
          <cell r="G173" t="str">
            <v>โรงพยาบาลชุมชนพรหมคีรี</v>
          </cell>
          <cell r="H173" t="str">
            <v>80020109</v>
          </cell>
          <cell r="I173">
            <v>80</v>
          </cell>
          <cell r="J173" t="str">
            <v>จังหวัดนครศรีธรรมราช</v>
          </cell>
          <cell r="K173">
            <v>8002</v>
          </cell>
          <cell r="L173" t="str">
            <v>พรหมคีรี</v>
          </cell>
          <cell r="M173">
            <v>800201</v>
          </cell>
          <cell r="N173" t="str">
            <v>พรหมโลก</v>
          </cell>
          <cell r="O173" t="str">
            <v>ใต้</v>
          </cell>
          <cell r="P173" t="str">
            <v>07</v>
          </cell>
          <cell r="Q173" t="str">
            <v>โรงพยาบาลชุมชน</v>
          </cell>
          <cell r="R173">
            <v>5</v>
          </cell>
          <cell r="S173">
            <v>30</v>
          </cell>
          <cell r="T173" t="str">
            <v>30</v>
          </cell>
          <cell r="U173" t="str">
            <v>21</v>
          </cell>
          <cell r="V173" t="str">
            <v>2.1 ทุติยภูมิระดับต้น</v>
          </cell>
        </row>
        <row r="174">
          <cell r="A174" t="str">
            <v>06</v>
          </cell>
          <cell r="B174" t="str">
            <v>21002</v>
          </cell>
          <cell r="C174" t="str">
            <v>กระทรวงสาธารณสุข สำนักงานปลัดกระทรวงสาธารณสุข</v>
          </cell>
          <cell r="D174" t="str">
            <v>001132400</v>
          </cell>
          <cell r="E174" t="str">
            <v>11324</v>
          </cell>
          <cell r="F174" t="str">
            <v>รพช.ลานสะกา</v>
          </cell>
          <cell r="G174" t="str">
            <v>โรงพยาบาลชุมชนลานสะกา</v>
          </cell>
          <cell r="H174" t="str">
            <v>80030101</v>
          </cell>
          <cell r="I174">
            <v>80</v>
          </cell>
          <cell r="J174" t="str">
            <v>จังหวัดนครศรีธรรมราช</v>
          </cell>
          <cell r="K174">
            <v>8003</v>
          </cell>
          <cell r="L174" t="str">
            <v>ลานสกา</v>
          </cell>
          <cell r="M174">
            <v>800301</v>
          </cell>
          <cell r="N174" t="str">
            <v>เขาแก้ว</v>
          </cell>
          <cell r="O174" t="str">
            <v>ใต้</v>
          </cell>
          <cell r="P174" t="str">
            <v>07</v>
          </cell>
          <cell r="Q174" t="str">
            <v>โรงพยาบาลชุมชน</v>
          </cell>
          <cell r="R174">
            <v>5</v>
          </cell>
          <cell r="S174">
            <v>30</v>
          </cell>
          <cell r="T174" t="str">
            <v>30</v>
          </cell>
          <cell r="U174" t="str">
            <v>21</v>
          </cell>
          <cell r="V174" t="str">
            <v>2.1 ทุติยภูมิระดับต้น</v>
          </cell>
        </row>
        <row r="175">
          <cell r="A175" t="str">
            <v>06</v>
          </cell>
          <cell r="B175" t="str">
            <v>21002</v>
          </cell>
          <cell r="C175" t="str">
            <v>กระทรวงสาธารณสุข สำนักงานปลัดกระทรวงสาธารณสุข</v>
          </cell>
          <cell r="D175" t="str">
            <v>001132500</v>
          </cell>
          <cell r="E175" t="str">
            <v>11325</v>
          </cell>
          <cell r="F175" t="str">
            <v>รพร.ฉวาง</v>
          </cell>
          <cell r="G175" t="str">
            <v>โรงพยาบาลสมเด็จพระยุพราชฉวาง</v>
          </cell>
          <cell r="H175" t="str">
            <v>80041008</v>
          </cell>
          <cell r="I175">
            <v>80</v>
          </cell>
          <cell r="J175" t="str">
            <v>จังหวัดนครศรีธรรมราช</v>
          </cell>
          <cell r="K175">
            <v>8004</v>
          </cell>
          <cell r="L175" t="str">
            <v>ฉวาง</v>
          </cell>
          <cell r="M175">
            <v>800410</v>
          </cell>
          <cell r="N175" t="str">
            <v>ไสหร้า</v>
          </cell>
          <cell r="O175" t="str">
            <v>ใต้</v>
          </cell>
          <cell r="P175" t="str">
            <v>07</v>
          </cell>
          <cell r="Q175" t="str">
            <v>โรงพยาบาลชุมชน</v>
          </cell>
          <cell r="R175">
            <v>4</v>
          </cell>
          <cell r="S175">
            <v>90</v>
          </cell>
          <cell r="T175" t="str">
            <v>90</v>
          </cell>
          <cell r="U175" t="str">
            <v>22</v>
          </cell>
          <cell r="V175" t="str">
            <v>2.2 ทุติยภูมิระดับกลาง</v>
          </cell>
        </row>
        <row r="176">
          <cell r="A176" t="str">
            <v>06</v>
          </cell>
          <cell r="B176" t="str">
            <v>21002</v>
          </cell>
          <cell r="C176" t="str">
            <v>กระทรวงสาธารณสุข สำนักงานปลัดกระทรวงสาธารณสุข</v>
          </cell>
          <cell r="D176" t="str">
            <v>001132600</v>
          </cell>
          <cell r="E176" t="str">
            <v>11326</v>
          </cell>
          <cell r="F176" t="str">
            <v>รพช.พิปูน</v>
          </cell>
          <cell r="G176" t="str">
            <v>โรงพยาบาลชุมชนพิปูน</v>
          </cell>
          <cell r="H176" t="str">
            <v>80050405</v>
          </cell>
          <cell r="I176">
            <v>80</v>
          </cell>
          <cell r="J176" t="str">
            <v>จังหวัดนครศรีธรรมราช</v>
          </cell>
          <cell r="K176">
            <v>8005</v>
          </cell>
          <cell r="L176" t="str">
            <v>พิปูน</v>
          </cell>
          <cell r="M176">
            <v>800504</v>
          </cell>
          <cell r="N176" t="str">
            <v>ยางค้อม</v>
          </cell>
          <cell r="O176" t="str">
            <v>ใต้</v>
          </cell>
          <cell r="P176" t="str">
            <v>07</v>
          </cell>
          <cell r="Q176" t="str">
            <v>โรงพยาบาลชุมชน</v>
          </cell>
          <cell r="R176">
            <v>5</v>
          </cell>
          <cell r="S176">
            <v>30</v>
          </cell>
          <cell r="T176" t="str">
            <v>30</v>
          </cell>
          <cell r="U176" t="str">
            <v>21</v>
          </cell>
          <cell r="V176" t="str">
            <v>2.1 ทุติยภูมิระดับต้น</v>
          </cell>
        </row>
        <row r="177">
          <cell r="A177" t="str">
            <v>06</v>
          </cell>
          <cell r="B177" t="str">
            <v>21002</v>
          </cell>
          <cell r="C177" t="str">
            <v>กระทรวงสาธารณสุข สำนักงานปลัดกระทรวงสาธารณสุข</v>
          </cell>
          <cell r="D177" t="str">
            <v>001132700</v>
          </cell>
          <cell r="E177" t="str">
            <v>11327</v>
          </cell>
          <cell r="F177" t="str">
            <v>รพช.เชียรใหญ่</v>
          </cell>
          <cell r="G177" t="str">
            <v>โรงพยาบาลชุมชนเชียรใหญ่</v>
          </cell>
          <cell r="H177" t="str">
            <v>80060701</v>
          </cell>
          <cell r="I177">
            <v>80</v>
          </cell>
          <cell r="J177" t="str">
            <v>จังหวัดนครศรีธรรมราช</v>
          </cell>
          <cell r="K177">
            <v>8006</v>
          </cell>
          <cell r="L177" t="str">
            <v>เชียรใหญ่</v>
          </cell>
          <cell r="M177">
            <v>800607</v>
          </cell>
          <cell r="N177" t="str">
            <v>ท้องลำเจียก</v>
          </cell>
          <cell r="O177" t="str">
            <v>ใต้</v>
          </cell>
          <cell r="P177" t="str">
            <v>07</v>
          </cell>
          <cell r="Q177" t="str">
            <v>โรงพยาบาลชุมชน</v>
          </cell>
          <cell r="R177">
            <v>5</v>
          </cell>
          <cell r="S177">
            <v>30</v>
          </cell>
          <cell r="T177" t="str">
            <v>30</v>
          </cell>
          <cell r="U177" t="str">
            <v>21</v>
          </cell>
          <cell r="V177" t="str">
            <v>2.1 ทุติยภูมิระดับต้น</v>
          </cell>
        </row>
        <row r="178">
          <cell r="A178" t="str">
            <v>06</v>
          </cell>
          <cell r="B178" t="str">
            <v>21002</v>
          </cell>
          <cell r="C178" t="str">
            <v>กระทรวงสาธารณสุข สำนักงานปลัดกระทรวงสาธารณสุข</v>
          </cell>
          <cell r="D178" t="str">
            <v>001132800</v>
          </cell>
          <cell r="E178" t="str">
            <v>11328</v>
          </cell>
          <cell r="F178" t="str">
            <v>รพช.ชะอวด</v>
          </cell>
          <cell r="G178" t="str">
            <v>โรงพยาบาลชุมชนชะอวด</v>
          </cell>
          <cell r="H178" t="str">
            <v>80070108</v>
          </cell>
          <cell r="I178">
            <v>80</v>
          </cell>
          <cell r="J178" t="str">
            <v>จังหวัดนครศรีธรรมราช</v>
          </cell>
          <cell r="K178">
            <v>8007</v>
          </cell>
          <cell r="L178" t="str">
            <v>ชะอวด</v>
          </cell>
          <cell r="M178">
            <v>800701</v>
          </cell>
          <cell r="N178" t="str">
            <v>ชะอวด</v>
          </cell>
          <cell r="O178" t="str">
            <v>ใต้</v>
          </cell>
          <cell r="P178" t="str">
            <v>07</v>
          </cell>
          <cell r="Q178" t="str">
            <v>โรงพยาบาลชุมชน</v>
          </cell>
          <cell r="R178">
            <v>4</v>
          </cell>
          <cell r="S178">
            <v>60</v>
          </cell>
          <cell r="T178" t="str">
            <v>30</v>
          </cell>
          <cell r="U178" t="str">
            <v>21</v>
          </cell>
          <cell r="V178" t="str">
            <v>2.1 ทุติยภูมิระดับต้น</v>
          </cell>
        </row>
        <row r="179">
          <cell r="A179" t="str">
            <v>06</v>
          </cell>
          <cell r="B179" t="str">
            <v>21002</v>
          </cell>
          <cell r="C179" t="str">
            <v>กระทรวงสาธารณสุข สำนักงานปลัดกระทรวงสาธารณสุข</v>
          </cell>
          <cell r="D179" t="str">
            <v>001132900</v>
          </cell>
          <cell r="E179" t="str">
            <v>11329</v>
          </cell>
          <cell r="F179" t="str">
            <v>รพช.ท่าศาลา</v>
          </cell>
          <cell r="G179" t="str">
            <v>โรงพยาบาลชุมชนท่าศาลา</v>
          </cell>
          <cell r="H179" t="str">
            <v>80080103</v>
          </cell>
          <cell r="I179">
            <v>80</v>
          </cell>
          <cell r="J179" t="str">
            <v>จังหวัดนครศรีธรรมราช</v>
          </cell>
          <cell r="K179">
            <v>8008</v>
          </cell>
          <cell r="L179" t="str">
            <v>ท่าศาลา</v>
          </cell>
          <cell r="M179">
            <v>800801</v>
          </cell>
          <cell r="N179" t="str">
            <v>ท่าศาลา</v>
          </cell>
          <cell r="O179" t="str">
            <v>ใต้</v>
          </cell>
          <cell r="P179" t="str">
            <v>07</v>
          </cell>
          <cell r="Q179" t="str">
            <v>โรงพยาบาลชุมชน</v>
          </cell>
          <cell r="R179">
            <v>4</v>
          </cell>
          <cell r="S179">
            <v>150</v>
          </cell>
          <cell r="T179" t="str">
            <v>60</v>
          </cell>
          <cell r="U179" t="str">
            <v>22</v>
          </cell>
          <cell r="V179" t="str">
            <v>2.2 ทุติยภูมิระดับกลาง</v>
          </cell>
        </row>
        <row r="180">
          <cell r="A180" t="str">
            <v>06</v>
          </cell>
          <cell r="B180" t="str">
            <v>21002</v>
          </cell>
          <cell r="C180" t="str">
            <v>กระทรวงสาธารณสุข สำนักงานปลัดกระทรวงสาธารณสุข</v>
          </cell>
          <cell r="D180" t="str">
            <v>001133000</v>
          </cell>
          <cell r="E180" t="str">
            <v>11330</v>
          </cell>
          <cell r="F180" t="str">
            <v>รพช.ทุ่งสง</v>
          </cell>
          <cell r="G180" t="str">
            <v>โรงพยาบาลชุมชนทุ่งสง</v>
          </cell>
          <cell r="H180" t="str">
            <v>80090100</v>
          </cell>
          <cell r="I180">
            <v>80</v>
          </cell>
          <cell r="J180" t="str">
            <v>จังหวัดนครศรีธรรมราช</v>
          </cell>
          <cell r="K180">
            <v>8009</v>
          </cell>
          <cell r="L180" t="str">
            <v>ทุ่งสง</v>
          </cell>
          <cell r="M180">
            <v>800901</v>
          </cell>
          <cell r="N180" t="str">
            <v>ปากแพรก</v>
          </cell>
          <cell r="O180" t="str">
            <v>ใต้</v>
          </cell>
          <cell r="P180" t="str">
            <v>07</v>
          </cell>
          <cell r="Q180" t="str">
            <v>โรงพยาบาลชุมชน</v>
          </cell>
          <cell r="R180">
            <v>4</v>
          </cell>
          <cell r="S180">
            <v>150</v>
          </cell>
          <cell r="T180" t="str">
            <v>150</v>
          </cell>
          <cell r="U180" t="str">
            <v>23</v>
          </cell>
          <cell r="V180" t="str">
            <v>2.3 ทุติยภูมิระดับสูง</v>
          </cell>
        </row>
        <row r="181">
          <cell r="A181" t="str">
            <v>06</v>
          </cell>
          <cell r="B181" t="str">
            <v>21002</v>
          </cell>
          <cell r="C181" t="str">
            <v>กระทรวงสาธารณสุข สำนักงานปลัดกระทรวงสาธารณสุข</v>
          </cell>
          <cell r="D181" t="str">
            <v>001133100</v>
          </cell>
          <cell r="E181" t="str">
            <v>11331</v>
          </cell>
          <cell r="F181" t="str">
            <v>รพช.นาบอน</v>
          </cell>
          <cell r="G181" t="str">
            <v>โรงพยาบาลชุมชนนาบอน</v>
          </cell>
          <cell r="H181" t="str">
            <v>80100102</v>
          </cell>
          <cell r="I181">
            <v>80</v>
          </cell>
          <cell r="J181" t="str">
            <v>จังหวัดนครศรีธรรมราช</v>
          </cell>
          <cell r="K181">
            <v>8010</v>
          </cell>
          <cell r="L181" t="str">
            <v>นาบอน</v>
          </cell>
          <cell r="M181">
            <v>801001</v>
          </cell>
          <cell r="N181" t="str">
            <v>นาบอน</v>
          </cell>
          <cell r="O181" t="str">
            <v>ใต้</v>
          </cell>
          <cell r="P181" t="str">
            <v>07</v>
          </cell>
          <cell r="Q181" t="str">
            <v>โรงพยาบาลชุมชน</v>
          </cell>
          <cell r="R181">
            <v>5</v>
          </cell>
          <cell r="S181">
            <v>30</v>
          </cell>
          <cell r="T181" t="str">
            <v>30</v>
          </cell>
          <cell r="U181" t="str">
            <v>21</v>
          </cell>
          <cell r="V181" t="str">
            <v>2.1 ทุติยภูมิระดับต้น</v>
          </cell>
        </row>
        <row r="182">
          <cell r="A182" t="str">
            <v>06</v>
          </cell>
          <cell r="B182" t="str">
            <v>21002</v>
          </cell>
          <cell r="C182" t="str">
            <v>กระทรวงสาธารณสุข สำนักงานปลัดกระทรวงสาธารณสุข</v>
          </cell>
          <cell r="D182" t="str">
            <v>001133200</v>
          </cell>
          <cell r="E182" t="str">
            <v>11332</v>
          </cell>
          <cell r="F182" t="str">
            <v>รพช.ทุ่งใหญ่</v>
          </cell>
          <cell r="G182" t="str">
            <v>โรงพยาบาลชุมชนทุ่งใหญ่</v>
          </cell>
          <cell r="H182" t="str">
            <v>80110102</v>
          </cell>
          <cell r="I182">
            <v>80</v>
          </cell>
          <cell r="J182" t="str">
            <v>จังหวัดนครศรีธรรมราช</v>
          </cell>
          <cell r="K182">
            <v>8011</v>
          </cell>
          <cell r="L182" t="str">
            <v>ทุ่งใหญ่</v>
          </cell>
          <cell r="M182">
            <v>801101</v>
          </cell>
          <cell r="N182" t="str">
            <v>ท่ายาง</v>
          </cell>
          <cell r="O182" t="str">
            <v>ใต้</v>
          </cell>
          <cell r="P182" t="str">
            <v>07</v>
          </cell>
          <cell r="Q182" t="str">
            <v>โรงพยาบาลชุมชน</v>
          </cell>
          <cell r="R182">
            <v>4</v>
          </cell>
          <cell r="S182">
            <v>60</v>
          </cell>
          <cell r="T182" t="str">
            <v>60</v>
          </cell>
          <cell r="U182" t="str">
            <v>21</v>
          </cell>
          <cell r="V182" t="str">
            <v>2.1 ทุติยภูมิระดับต้น</v>
          </cell>
        </row>
        <row r="183">
          <cell r="A183" t="str">
            <v>06</v>
          </cell>
          <cell r="B183" t="str">
            <v>21002</v>
          </cell>
          <cell r="C183" t="str">
            <v>กระทรวงสาธารณสุข สำนักงานปลัดกระทรวงสาธารณสุข</v>
          </cell>
          <cell r="D183" t="str">
            <v>001133300</v>
          </cell>
          <cell r="E183" t="str">
            <v>11333</v>
          </cell>
          <cell r="F183" t="str">
            <v>รพช.ปากพนัง</v>
          </cell>
          <cell r="G183" t="str">
            <v>โรงพยาบาลชุมชนปากพนัง</v>
          </cell>
          <cell r="H183" t="str">
            <v>80121400</v>
          </cell>
          <cell r="I183">
            <v>80</v>
          </cell>
          <cell r="J183" t="str">
            <v>จังหวัดนครศรีธรรมราช</v>
          </cell>
          <cell r="K183">
            <v>8012</v>
          </cell>
          <cell r="L183" t="str">
            <v>ปากพนัง</v>
          </cell>
          <cell r="M183">
            <v>801214</v>
          </cell>
          <cell r="N183" t="str">
            <v>ปากพนังฝั่งตะวันออก</v>
          </cell>
          <cell r="O183" t="str">
            <v>ใต้</v>
          </cell>
          <cell r="P183" t="str">
            <v>07</v>
          </cell>
          <cell r="Q183" t="str">
            <v>โรงพยาบาลชุมชน</v>
          </cell>
          <cell r="R183">
            <v>5</v>
          </cell>
          <cell r="S183">
            <v>59</v>
          </cell>
          <cell r="T183" t="str">
            <v>30</v>
          </cell>
          <cell r="U183" t="str">
            <v>22</v>
          </cell>
          <cell r="V183" t="str">
            <v>2.2 ทุติยภูมิระดับกลาง</v>
          </cell>
        </row>
        <row r="184">
          <cell r="A184" t="str">
            <v>06</v>
          </cell>
          <cell r="B184" t="str">
            <v>21002</v>
          </cell>
          <cell r="C184" t="str">
            <v>กระทรวงสาธารณสุข สำนักงานปลัดกระทรวงสาธารณสุข</v>
          </cell>
          <cell r="D184" t="str">
            <v>001133400</v>
          </cell>
          <cell r="E184" t="str">
            <v>11334</v>
          </cell>
          <cell r="F184" t="str">
            <v>รพช.ร่อนพิบูลย์</v>
          </cell>
          <cell r="G184" t="str">
            <v>โรงพยาบาลชุมชนร่อนพิบูลย์</v>
          </cell>
          <cell r="H184" t="str">
            <v>80130113</v>
          </cell>
          <cell r="I184">
            <v>80</v>
          </cell>
          <cell r="J184" t="str">
            <v>จังหวัดนครศรีธรรมราช</v>
          </cell>
          <cell r="K184">
            <v>8013</v>
          </cell>
          <cell r="L184" t="str">
            <v>ร่อนพิบูลย์</v>
          </cell>
          <cell r="M184">
            <v>801301</v>
          </cell>
          <cell r="N184" t="str">
            <v>ร่อนพิบูลย์</v>
          </cell>
          <cell r="O184" t="str">
            <v>ใต้</v>
          </cell>
          <cell r="P184" t="str">
            <v>07</v>
          </cell>
          <cell r="Q184" t="str">
            <v>โรงพยาบาลชุมชน</v>
          </cell>
          <cell r="R184">
            <v>5</v>
          </cell>
          <cell r="S184">
            <v>30</v>
          </cell>
          <cell r="T184" t="str">
            <v>30</v>
          </cell>
          <cell r="U184" t="str">
            <v>22</v>
          </cell>
          <cell r="V184" t="str">
            <v>2.2 ทุติยภูมิระดับกลาง</v>
          </cell>
        </row>
        <row r="185">
          <cell r="A185" t="str">
            <v>06</v>
          </cell>
          <cell r="B185" t="str">
            <v>21002</v>
          </cell>
          <cell r="C185" t="str">
            <v>กระทรวงสาธารณสุข สำนักงานปลัดกระทรวงสาธารณสุข</v>
          </cell>
          <cell r="D185" t="str">
            <v>001133500</v>
          </cell>
          <cell r="E185" t="str">
            <v>11335</v>
          </cell>
          <cell r="F185" t="str">
            <v>รพช.สิชล</v>
          </cell>
          <cell r="G185" t="str">
            <v>โรงพยาบาลชุมชนสิชล</v>
          </cell>
          <cell r="H185" t="str">
            <v>80140105</v>
          </cell>
          <cell r="I185">
            <v>80</v>
          </cell>
          <cell r="J185" t="str">
            <v>จังหวัดนครศรีธรรมราช</v>
          </cell>
          <cell r="K185">
            <v>8014</v>
          </cell>
          <cell r="L185" t="str">
            <v>สิชล</v>
          </cell>
          <cell r="M185">
            <v>801401</v>
          </cell>
          <cell r="N185" t="str">
            <v>สิชล</v>
          </cell>
          <cell r="O185" t="str">
            <v>ใต้</v>
          </cell>
          <cell r="P185" t="str">
            <v>07</v>
          </cell>
          <cell r="Q185" t="str">
            <v>โรงพยาบาลชุมชน</v>
          </cell>
          <cell r="R185">
            <v>4</v>
          </cell>
          <cell r="S185">
            <v>146</v>
          </cell>
          <cell r="T185" t="str">
            <v>120</v>
          </cell>
          <cell r="U185" t="str">
            <v>22</v>
          </cell>
          <cell r="V185" t="str">
            <v>2.2 ทุติยภูมิระดับกลาง</v>
          </cell>
        </row>
        <row r="186">
          <cell r="A186" t="str">
            <v>06</v>
          </cell>
          <cell r="B186" t="str">
            <v>21002</v>
          </cell>
          <cell r="C186" t="str">
            <v>กระทรวงสาธารณสุข สำนักงานปลัดกระทรวงสาธารณสุข</v>
          </cell>
          <cell r="D186" t="str">
            <v>001133600</v>
          </cell>
          <cell r="E186" t="str">
            <v>11336</v>
          </cell>
          <cell r="F186" t="str">
            <v>รพช.ขนอม</v>
          </cell>
          <cell r="G186" t="str">
            <v>โรงพยาบาลชุมชนขนอม</v>
          </cell>
          <cell r="H186" t="str">
            <v>80150103</v>
          </cell>
          <cell r="I186">
            <v>80</v>
          </cell>
          <cell r="J186" t="str">
            <v>จังหวัดนครศรีธรรมราช</v>
          </cell>
          <cell r="K186">
            <v>8015</v>
          </cell>
          <cell r="L186" t="str">
            <v>ขนอม</v>
          </cell>
          <cell r="M186">
            <v>801501</v>
          </cell>
          <cell r="N186" t="str">
            <v>ขนอม</v>
          </cell>
          <cell r="O186" t="str">
            <v>ใต้</v>
          </cell>
          <cell r="P186" t="str">
            <v>07</v>
          </cell>
          <cell r="Q186" t="str">
            <v>โรงพยาบาลชุมชน</v>
          </cell>
          <cell r="R186">
            <v>5</v>
          </cell>
          <cell r="S186">
            <v>30</v>
          </cell>
          <cell r="T186" t="str">
            <v>30</v>
          </cell>
          <cell r="U186" t="str">
            <v>21</v>
          </cell>
          <cell r="V186" t="str">
            <v>2.1 ทุติยภูมิระดับต้น</v>
          </cell>
        </row>
        <row r="187">
          <cell r="A187" t="str">
            <v>06</v>
          </cell>
          <cell r="B187" t="str">
            <v>21002</v>
          </cell>
          <cell r="C187" t="str">
            <v>กระทรวงสาธารณสุข สำนักงานปลัดกระทรวงสาธารณสุข</v>
          </cell>
          <cell r="D187" t="str">
            <v>001133700</v>
          </cell>
          <cell r="E187" t="str">
            <v>11337</v>
          </cell>
          <cell r="F187" t="str">
            <v>รพช.หัวไทร</v>
          </cell>
          <cell r="G187" t="str">
            <v>โรงพยาบาลชุมชนหัวไทร</v>
          </cell>
          <cell r="H187" t="str">
            <v>80160104</v>
          </cell>
          <cell r="I187">
            <v>80</v>
          </cell>
          <cell r="J187" t="str">
            <v>จังหวัดนครศรีธรรมราช</v>
          </cell>
          <cell r="K187">
            <v>8016</v>
          </cell>
          <cell r="L187" t="str">
            <v>หัวไทร</v>
          </cell>
          <cell r="M187">
            <v>801601</v>
          </cell>
          <cell r="N187" t="str">
            <v>หัวไทร</v>
          </cell>
          <cell r="O187" t="str">
            <v>ใต้</v>
          </cell>
          <cell r="P187" t="str">
            <v>07</v>
          </cell>
          <cell r="Q187" t="str">
            <v>โรงพยาบาลชุมชน</v>
          </cell>
          <cell r="R187">
            <v>4</v>
          </cell>
          <cell r="S187">
            <v>59</v>
          </cell>
          <cell r="T187" t="str">
            <v>30</v>
          </cell>
          <cell r="U187" t="str">
            <v>21</v>
          </cell>
          <cell r="V187" t="str">
            <v>2.1 ทุติยภูมิระดับต้น</v>
          </cell>
        </row>
        <row r="188">
          <cell r="A188" t="str">
            <v>06</v>
          </cell>
          <cell r="B188" t="str">
            <v>21002</v>
          </cell>
          <cell r="C188" t="str">
            <v>กระทรวงสาธารณสุข สำนักงานปลัดกระทรวงสาธารณสุข</v>
          </cell>
          <cell r="D188" t="str">
            <v>001133800</v>
          </cell>
          <cell r="E188" t="str">
            <v>11338</v>
          </cell>
          <cell r="F188" t="str">
            <v>รพช.บางขัน</v>
          </cell>
          <cell r="G188" t="str">
            <v>โรงพยาบาลชุมชนบางขัน</v>
          </cell>
          <cell r="H188" t="str">
            <v>80170201</v>
          </cell>
          <cell r="I188">
            <v>80</v>
          </cell>
          <cell r="J188" t="str">
            <v>จังหวัดนครศรีธรรมราช</v>
          </cell>
          <cell r="K188">
            <v>8017</v>
          </cell>
          <cell r="L188" t="str">
            <v>บางขัน</v>
          </cell>
          <cell r="M188">
            <v>801702</v>
          </cell>
          <cell r="N188" t="str">
            <v>บ้านลำนาว</v>
          </cell>
          <cell r="O188" t="str">
            <v>ใต้</v>
          </cell>
          <cell r="P188" t="str">
            <v>07</v>
          </cell>
          <cell r="Q188" t="str">
            <v>โรงพยาบาลชุมชน</v>
          </cell>
          <cell r="R188">
            <v>5</v>
          </cell>
          <cell r="S188">
            <v>30</v>
          </cell>
          <cell r="T188" t="str">
            <v>30</v>
          </cell>
          <cell r="U188" t="str">
            <v>21</v>
          </cell>
          <cell r="V188" t="str">
            <v>2.1 ทุติยภูมิระดับต้น</v>
          </cell>
        </row>
        <row r="189">
          <cell r="A189" t="str">
            <v>06</v>
          </cell>
          <cell r="B189" t="str">
            <v>21002</v>
          </cell>
          <cell r="C189" t="str">
            <v>กระทรวงสาธารณสุข สำนักงานปลัดกระทรวงสาธารณสุข</v>
          </cell>
          <cell r="D189" t="str">
            <v>001133900</v>
          </cell>
          <cell r="E189" t="str">
            <v>11339</v>
          </cell>
          <cell r="F189" t="str">
            <v>รพช.ถ้ำพรรณรา</v>
          </cell>
          <cell r="G189" t="str">
            <v>โรงพยาบาลชุมชนถ้ำพรรณรา</v>
          </cell>
          <cell r="H189" t="str">
            <v>80180102</v>
          </cell>
          <cell r="I189">
            <v>80</v>
          </cell>
          <cell r="J189" t="str">
            <v>จังหวัดนครศรีธรรมราช</v>
          </cell>
          <cell r="K189">
            <v>8018</v>
          </cell>
          <cell r="L189" t="str">
            <v>ถ้ำพรรณรา</v>
          </cell>
          <cell r="M189">
            <v>801801</v>
          </cell>
          <cell r="N189" t="str">
            <v>ถ้ำพรรณรา</v>
          </cell>
          <cell r="O189" t="str">
            <v>ใต้</v>
          </cell>
          <cell r="P189" t="str">
            <v>07</v>
          </cell>
          <cell r="Q189" t="str">
            <v>โรงพยาบาลชุมชน</v>
          </cell>
          <cell r="R189">
            <v>5</v>
          </cell>
          <cell r="S189">
            <v>17</v>
          </cell>
          <cell r="T189" t="str">
            <v>10</v>
          </cell>
          <cell r="U189" t="str">
            <v>21</v>
          </cell>
          <cell r="V189" t="str">
            <v>2.1 ทุติยภูมิระดับต้น</v>
          </cell>
        </row>
        <row r="190">
          <cell r="A190" t="str">
            <v>06</v>
          </cell>
          <cell r="B190" t="str">
            <v>21002</v>
          </cell>
          <cell r="C190" t="str">
            <v>กระทรวงสาธารณสุข สำนักงานปลัดกระทรวงสาธารณสุข</v>
          </cell>
          <cell r="D190" t="str">
            <v>001166000</v>
          </cell>
          <cell r="E190" t="str">
            <v>11660</v>
          </cell>
          <cell r="F190" t="str">
            <v>รพช.จุฬาภรณ์</v>
          </cell>
          <cell r="G190" t="str">
            <v>โรงพยาบาลชุมชนจุฬาภรณ์</v>
          </cell>
          <cell r="H190" t="str">
            <v>80190604</v>
          </cell>
          <cell r="I190">
            <v>80</v>
          </cell>
          <cell r="J190" t="str">
            <v>จังหวัดนครศรีธรรมราช</v>
          </cell>
          <cell r="K190">
            <v>8019</v>
          </cell>
          <cell r="L190" t="str">
            <v>จุฬาภรณ์</v>
          </cell>
          <cell r="M190">
            <v>801906</v>
          </cell>
          <cell r="N190" t="str">
            <v>สามตำบล</v>
          </cell>
          <cell r="O190" t="str">
            <v>ใต้</v>
          </cell>
          <cell r="P190" t="str">
            <v>07</v>
          </cell>
          <cell r="Q190" t="str">
            <v>โรงพยาบาลชุมชน</v>
          </cell>
          <cell r="R190">
            <v>5</v>
          </cell>
          <cell r="S190">
            <v>30</v>
          </cell>
          <cell r="T190" t="str">
            <v>30</v>
          </cell>
          <cell r="U190" t="str">
            <v>21</v>
          </cell>
          <cell r="V190" t="str">
            <v>2.1 ทุติยภูมิระดับต้น</v>
          </cell>
        </row>
        <row r="191">
          <cell r="A191" t="str">
            <v>06</v>
          </cell>
          <cell r="B191" t="str">
            <v>21002</v>
          </cell>
          <cell r="C191" t="str">
            <v>กระทรวงสาธารณสุข สำนักงานปลัดกระทรวงสาธารณสุข</v>
          </cell>
          <cell r="D191" t="str">
            <v>001068100</v>
          </cell>
          <cell r="E191" t="str">
            <v>10681</v>
          </cell>
          <cell r="F191" t="str">
            <v>รพศ.สุราษฎร์ธานี</v>
          </cell>
          <cell r="G191" t="str">
            <v>โรงพยาบาลศูนย์สุราษฎร์ธานี</v>
          </cell>
          <cell r="H191" t="str">
            <v>84010202</v>
          </cell>
          <cell r="I191">
            <v>84</v>
          </cell>
          <cell r="J191" t="str">
            <v>จังหวัดสุราษฎร์ธานี</v>
          </cell>
          <cell r="K191">
            <v>8401</v>
          </cell>
          <cell r="L191" t="str">
            <v>เมืองสุราษฎร์ธานี</v>
          </cell>
          <cell r="M191">
            <v>840102</v>
          </cell>
          <cell r="N191" t="str">
            <v>มะขามเตี้ย</v>
          </cell>
          <cell r="O191" t="str">
            <v>ใต้</v>
          </cell>
          <cell r="P191" t="str">
            <v>05</v>
          </cell>
          <cell r="Q191" t="str">
            <v>โรงพยาบาลศูนย์</v>
          </cell>
          <cell r="R191">
            <v>1</v>
          </cell>
          <cell r="S191">
            <v>760</v>
          </cell>
          <cell r="T191" t="str">
            <v>660</v>
          </cell>
          <cell r="U191" t="str">
            <v>31</v>
          </cell>
          <cell r="V191" t="str">
            <v>3.1 ตติยภูมิ</v>
          </cell>
        </row>
        <row r="192">
          <cell r="A192" t="str">
            <v>06</v>
          </cell>
          <cell r="B192" t="str">
            <v>21002</v>
          </cell>
          <cell r="C192" t="str">
            <v>กระทรวงสาธารณสุข สำนักงานปลัดกระทรวงสาธารณสุข</v>
          </cell>
          <cell r="D192" t="str">
            <v>001074200</v>
          </cell>
          <cell r="E192" t="str">
            <v>10742</v>
          </cell>
          <cell r="F192" t="str">
            <v>รพท.เกาะสมุย</v>
          </cell>
          <cell r="G192" t="str">
            <v>โรงพยาบาลทั่วไปเกาะสมุย</v>
          </cell>
          <cell r="H192" t="str">
            <v>84040101</v>
          </cell>
          <cell r="I192">
            <v>84</v>
          </cell>
          <cell r="J192" t="str">
            <v>จังหวัดสุราษฎร์ธานี</v>
          </cell>
          <cell r="K192">
            <v>8404</v>
          </cell>
          <cell r="L192" t="str">
            <v>เกาะสมุย</v>
          </cell>
          <cell r="M192">
            <v>840401</v>
          </cell>
          <cell r="N192" t="str">
            <v>อ่างทอง</v>
          </cell>
          <cell r="O192" t="str">
            <v>ใต้</v>
          </cell>
          <cell r="P192" t="str">
            <v>06</v>
          </cell>
          <cell r="Q192" t="str">
            <v>โรงพยาบาลทั่วไป</v>
          </cell>
          <cell r="R192">
            <v>3</v>
          </cell>
          <cell r="S192">
            <v>90</v>
          </cell>
          <cell r="T192" t="str">
            <v>120</v>
          </cell>
          <cell r="U192" t="str">
            <v>23</v>
          </cell>
          <cell r="V192" t="str">
            <v>2.3 ทุติยภูมิระดับสูง</v>
          </cell>
        </row>
        <row r="193">
          <cell r="A193" t="str">
            <v>06</v>
          </cell>
          <cell r="B193" t="str">
            <v>21002</v>
          </cell>
          <cell r="C193" t="str">
            <v>กระทรวงสาธารณสุข สำนักงานปลัดกระทรวงสาธารณสุข</v>
          </cell>
          <cell r="D193" t="str">
            <v>001135700</v>
          </cell>
          <cell r="E193" t="str">
            <v>11357</v>
          </cell>
          <cell r="F193" t="str">
            <v>รพช.กาญจนดิษฐ์</v>
          </cell>
          <cell r="G193" t="str">
            <v>โรงพยาบาลชุมชนกาญจนดิษฐ์</v>
          </cell>
          <cell r="H193" t="str">
            <v>84020709</v>
          </cell>
          <cell r="I193">
            <v>84</v>
          </cell>
          <cell r="J193" t="str">
            <v>จังหวัดสุราษฎร์ธานี</v>
          </cell>
          <cell r="K193">
            <v>8402</v>
          </cell>
          <cell r="L193" t="str">
            <v>กาญจนดิษฐ์</v>
          </cell>
          <cell r="M193">
            <v>840207</v>
          </cell>
          <cell r="N193" t="str">
            <v>พลายวาส</v>
          </cell>
          <cell r="O193" t="str">
            <v>ใต้</v>
          </cell>
          <cell r="P193" t="str">
            <v>07</v>
          </cell>
          <cell r="Q193" t="str">
            <v>โรงพยาบาลชุมชน</v>
          </cell>
          <cell r="R193">
            <v>4</v>
          </cell>
          <cell r="S193">
            <v>60</v>
          </cell>
          <cell r="T193" t="str">
            <v>60</v>
          </cell>
          <cell r="U193" t="str">
            <v>22</v>
          </cell>
          <cell r="V193" t="str">
            <v>2.2 ทุติยภูมิระดับกลาง</v>
          </cell>
        </row>
        <row r="194">
          <cell r="A194" t="str">
            <v>06</v>
          </cell>
          <cell r="B194" t="str">
            <v>21002</v>
          </cell>
          <cell r="C194" t="str">
            <v>กระทรวงสาธารณสุข สำนักงานปลัดกระทรวงสาธารณสุข</v>
          </cell>
          <cell r="D194" t="str">
            <v>001135800</v>
          </cell>
          <cell r="E194" t="str">
            <v>11358</v>
          </cell>
          <cell r="F194" t="str">
            <v>รพช.ดอนสัก</v>
          </cell>
          <cell r="G194" t="str">
            <v>โรงพยาบาลชุมชนดอนสัก</v>
          </cell>
          <cell r="H194" t="str">
            <v>84030105</v>
          </cell>
          <cell r="I194">
            <v>84</v>
          </cell>
          <cell r="J194" t="str">
            <v>จังหวัดสุราษฎร์ธานี</v>
          </cell>
          <cell r="K194">
            <v>8403</v>
          </cell>
          <cell r="L194" t="str">
            <v>ดอนสัก</v>
          </cell>
          <cell r="M194">
            <v>840301</v>
          </cell>
          <cell r="N194" t="str">
            <v>ดอนสัก</v>
          </cell>
          <cell r="O194" t="str">
            <v>ใต้</v>
          </cell>
          <cell r="P194" t="str">
            <v>07</v>
          </cell>
          <cell r="Q194" t="str">
            <v>โรงพยาบาลชุมชน</v>
          </cell>
          <cell r="R194">
            <v>4</v>
          </cell>
          <cell r="S194">
            <v>39</v>
          </cell>
          <cell r="T194" t="str">
            <v>30</v>
          </cell>
          <cell r="U194" t="str">
            <v>21</v>
          </cell>
          <cell r="V194" t="str">
            <v>2.1 ทุติยภูมิระดับต้น</v>
          </cell>
        </row>
        <row r="195">
          <cell r="A195" t="str">
            <v>06</v>
          </cell>
          <cell r="B195" t="str">
            <v>21002</v>
          </cell>
          <cell r="C195" t="str">
            <v>กระทรวงสาธารณสุข สำนักงานปลัดกระทรวงสาธารณสุข</v>
          </cell>
          <cell r="D195" t="str">
            <v>001135900</v>
          </cell>
          <cell r="E195" t="str">
            <v>11359</v>
          </cell>
          <cell r="F195" t="str">
            <v>รพช.เกาะพงัน</v>
          </cell>
          <cell r="G195" t="str">
            <v>โรงพยาบาลชุมชนเกาะพงัน</v>
          </cell>
          <cell r="H195" t="str">
            <v>84050104</v>
          </cell>
          <cell r="I195">
            <v>84</v>
          </cell>
          <cell r="J195" t="str">
            <v>จังหวัดสุราษฎร์ธานี</v>
          </cell>
          <cell r="K195">
            <v>8405</v>
          </cell>
          <cell r="L195" t="str">
            <v>เกาะพะงัน</v>
          </cell>
          <cell r="M195">
            <v>840501</v>
          </cell>
          <cell r="N195" t="str">
            <v>เกาะพะงัน</v>
          </cell>
          <cell r="O195" t="str">
            <v>ใต้</v>
          </cell>
          <cell r="P195" t="str">
            <v>07</v>
          </cell>
          <cell r="Q195" t="str">
            <v>โรงพยาบาลชุมชน</v>
          </cell>
          <cell r="R195">
            <v>5</v>
          </cell>
          <cell r="S195">
            <v>30</v>
          </cell>
          <cell r="T195" t="str">
            <v>30</v>
          </cell>
          <cell r="U195" t="str">
            <v>21</v>
          </cell>
          <cell r="V195" t="str">
            <v>2.1 ทุติยภูมิระดับต้น</v>
          </cell>
        </row>
        <row r="196">
          <cell r="A196" t="str">
            <v>06</v>
          </cell>
          <cell r="B196" t="str">
            <v>21002</v>
          </cell>
          <cell r="C196" t="str">
            <v>กระทรวงสาธารณสุข สำนักงานปลัดกระทรวงสาธารณสุข</v>
          </cell>
          <cell r="D196" t="str">
            <v>001136000</v>
          </cell>
          <cell r="E196" t="str">
            <v>11360</v>
          </cell>
          <cell r="F196" t="str">
            <v>รพช.ไชยา</v>
          </cell>
          <cell r="G196" t="str">
            <v>โรงพยาบาลชุมชนไชยา</v>
          </cell>
          <cell r="H196" t="str">
            <v>84060101</v>
          </cell>
          <cell r="I196">
            <v>84</v>
          </cell>
          <cell r="J196" t="str">
            <v>จังหวัดสุราษฎร์ธานี</v>
          </cell>
          <cell r="K196">
            <v>8406</v>
          </cell>
          <cell r="L196" t="str">
            <v>ไชยา</v>
          </cell>
          <cell r="M196">
            <v>840601</v>
          </cell>
          <cell r="N196" t="str">
            <v>ตลาดไชยา</v>
          </cell>
          <cell r="O196" t="str">
            <v>ใต้</v>
          </cell>
          <cell r="P196" t="str">
            <v>07</v>
          </cell>
          <cell r="Q196" t="str">
            <v>โรงพยาบาลชุมชน</v>
          </cell>
          <cell r="R196">
            <v>4</v>
          </cell>
          <cell r="S196">
            <v>60</v>
          </cell>
          <cell r="T196" t="str">
            <v>30</v>
          </cell>
          <cell r="U196" t="str">
            <v>21</v>
          </cell>
          <cell r="V196" t="str">
            <v>2.1 ทุติยภูมิระดับต้น</v>
          </cell>
        </row>
        <row r="197">
          <cell r="A197" t="str">
            <v>06</v>
          </cell>
          <cell r="B197" t="str">
            <v>21002</v>
          </cell>
          <cell r="C197" t="str">
            <v>กระทรวงสาธารณสุข สำนักงานปลัดกระทรวงสาธารณสุข</v>
          </cell>
          <cell r="D197" t="str">
            <v>001136100</v>
          </cell>
          <cell r="E197" t="str">
            <v>11361</v>
          </cell>
          <cell r="F197" t="str">
            <v>รพช.ท่าชนะ</v>
          </cell>
          <cell r="G197" t="str">
            <v>โรงพยาบาลชุมชนท่าชนะ</v>
          </cell>
          <cell r="H197" t="str">
            <v>84070110</v>
          </cell>
          <cell r="I197">
            <v>84</v>
          </cell>
          <cell r="J197" t="str">
            <v>จังหวัดสุราษฎร์ธานี</v>
          </cell>
          <cell r="K197">
            <v>8407</v>
          </cell>
          <cell r="L197" t="str">
            <v>ท่าชนะ</v>
          </cell>
          <cell r="M197">
            <v>840701</v>
          </cell>
          <cell r="N197" t="str">
            <v>ท่าชนะ</v>
          </cell>
          <cell r="O197" t="str">
            <v>ใต้</v>
          </cell>
          <cell r="P197" t="str">
            <v>07</v>
          </cell>
          <cell r="Q197" t="str">
            <v>โรงพยาบาลชุมชน</v>
          </cell>
          <cell r="R197">
            <v>5</v>
          </cell>
          <cell r="S197">
            <v>30</v>
          </cell>
          <cell r="T197" t="str">
            <v>30</v>
          </cell>
          <cell r="U197" t="str">
            <v>21</v>
          </cell>
          <cell r="V197" t="str">
            <v>2.1 ทุติยภูมิระดับต้น</v>
          </cell>
        </row>
        <row r="198">
          <cell r="A198" t="str">
            <v>06</v>
          </cell>
          <cell r="B198" t="str">
            <v>21002</v>
          </cell>
          <cell r="C198" t="str">
            <v>กระทรวงสาธารณสุข สำนักงานปลัดกระทรวงสาธารณสุข</v>
          </cell>
          <cell r="D198" t="str">
            <v>001136200</v>
          </cell>
          <cell r="E198" t="str">
            <v>11362</v>
          </cell>
          <cell r="F198" t="str">
            <v>รพช.คีรีรัฐนิคม</v>
          </cell>
          <cell r="G198" t="str">
            <v>โรงพยาบาลชุมชนคีรีรัฐนิคม</v>
          </cell>
          <cell r="H198" t="str">
            <v>84080807</v>
          </cell>
          <cell r="I198">
            <v>84</v>
          </cell>
          <cell r="J198" t="str">
            <v>จังหวัดสุราษฎร์ธานี</v>
          </cell>
          <cell r="K198">
            <v>8408</v>
          </cell>
          <cell r="L198" t="str">
            <v>คีรีรัฐนิคม</v>
          </cell>
          <cell r="M198">
            <v>840808</v>
          </cell>
          <cell r="N198" t="str">
            <v>ย่านยาว</v>
          </cell>
          <cell r="O198" t="str">
            <v>ใต้</v>
          </cell>
          <cell r="P198" t="str">
            <v>07</v>
          </cell>
          <cell r="Q198" t="str">
            <v>โรงพยาบาลชุมชน</v>
          </cell>
          <cell r="R198">
            <v>5</v>
          </cell>
          <cell r="S198">
            <v>30</v>
          </cell>
          <cell r="T198" t="str">
            <v>30</v>
          </cell>
          <cell r="U198" t="str">
            <v>21</v>
          </cell>
          <cell r="V198" t="str">
            <v>2.1 ทุติยภูมิระดับต้น</v>
          </cell>
        </row>
        <row r="199">
          <cell r="A199" t="str">
            <v>06</v>
          </cell>
          <cell r="B199" t="str">
            <v>21002</v>
          </cell>
          <cell r="C199" t="str">
            <v>กระทรวงสาธารณสุข สำนักงานปลัดกระทรวงสาธารณสุข</v>
          </cell>
          <cell r="D199" t="str">
            <v>001136300</v>
          </cell>
          <cell r="E199" t="str">
            <v>11363</v>
          </cell>
          <cell r="F199" t="str">
            <v>รพช.บ้านตาขุน</v>
          </cell>
          <cell r="G199" t="str">
            <v>โรงพยาบาลชุมชนบ้านตาขุน</v>
          </cell>
          <cell r="H199" t="str">
            <v>84090103</v>
          </cell>
          <cell r="I199">
            <v>84</v>
          </cell>
          <cell r="J199" t="str">
            <v>จังหวัดสุราษฎร์ธานี</v>
          </cell>
          <cell r="K199">
            <v>8409</v>
          </cell>
          <cell r="L199" t="str">
            <v>บ้านตาขุน</v>
          </cell>
          <cell r="M199">
            <v>840901</v>
          </cell>
          <cell r="N199" t="str">
            <v>เขาวง</v>
          </cell>
          <cell r="O199" t="str">
            <v>ใต้</v>
          </cell>
          <cell r="P199" t="str">
            <v>07</v>
          </cell>
          <cell r="Q199" t="str">
            <v>โรงพยาบาลชุมชน</v>
          </cell>
          <cell r="R199">
            <v>5</v>
          </cell>
          <cell r="S199">
            <v>10</v>
          </cell>
          <cell r="T199" t="str">
            <v>10</v>
          </cell>
          <cell r="U199" t="str">
            <v>21</v>
          </cell>
          <cell r="V199" t="str">
            <v>2.1 ทุติยภูมิระดับต้น</v>
          </cell>
        </row>
        <row r="200">
          <cell r="A200" t="str">
            <v>06</v>
          </cell>
          <cell r="B200" t="str">
            <v>21002</v>
          </cell>
          <cell r="C200" t="str">
            <v>กระทรวงสาธารณสุข สำนักงานปลัดกระทรวงสาธารณสุข</v>
          </cell>
          <cell r="D200" t="str">
            <v>001136400</v>
          </cell>
          <cell r="E200" t="str">
            <v>11364</v>
          </cell>
          <cell r="F200" t="str">
            <v>รพช.พนม</v>
          </cell>
          <cell r="G200" t="str">
            <v>โรงพยาบาลชุมชนพนม</v>
          </cell>
          <cell r="H200" t="str">
            <v>84100503</v>
          </cell>
          <cell r="I200">
            <v>84</v>
          </cell>
          <cell r="J200" t="str">
            <v>จังหวัดสุราษฎร์ธานี</v>
          </cell>
          <cell r="K200">
            <v>8410</v>
          </cell>
          <cell r="L200" t="str">
            <v>พนม</v>
          </cell>
          <cell r="M200">
            <v>841005</v>
          </cell>
          <cell r="N200" t="str">
            <v>พังกาญจน์</v>
          </cell>
          <cell r="O200" t="str">
            <v>ใต้</v>
          </cell>
          <cell r="P200" t="str">
            <v>07</v>
          </cell>
          <cell r="Q200" t="str">
            <v>โรงพยาบาลชุมชน</v>
          </cell>
          <cell r="R200">
            <v>5</v>
          </cell>
          <cell r="S200">
            <v>30</v>
          </cell>
          <cell r="T200" t="str">
            <v>30</v>
          </cell>
          <cell r="U200" t="str">
            <v>21</v>
          </cell>
          <cell r="V200" t="str">
            <v>2.1 ทุติยภูมิระดับต้น</v>
          </cell>
        </row>
        <row r="201">
          <cell r="A201" t="str">
            <v>06</v>
          </cell>
          <cell r="B201" t="str">
            <v>21002</v>
          </cell>
          <cell r="C201" t="str">
            <v>กระทรวงสาธารณสุข สำนักงานปลัดกระทรวงสาธารณสุข</v>
          </cell>
          <cell r="D201" t="str">
            <v>001136500</v>
          </cell>
          <cell r="E201" t="str">
            <v>11365</v>
          </cell>
          <cell r="F201" t="str">
            <v>รพช.ท่าฉาง</v>
          </cell>
          <cell r="G201" t="str">
            <v>โรงพยาบาลชุมชนท่าฉาง</v>
          </cell>
          <cell r="H201" t="str">
            <v>84110101</v>
          </cell>
          <cell r="I201">
            <v>84</v>
          </cell>
          <cell r="J201" t="str">
            <v>จังหวัดสุราษฎร์ธานี</v>
          </cell>
          <cell r="K201">
            <v>8411</v>
          </cell>
          <cell r="L201" t="str">
            <v>ท่าฉาง</v>
          </cell>
          <cell r="M201">
            <v>841101</v>
          </cell>
          <cell r="N201" t="str">
            <v>ท่าฉาง</v>
          </cell>
          <cell r="O201" t="str">
            <v>ใต้</v>
          </cell>
          <cell r="P201" t="str">
            <v>07</v>
          </cell>
          <cell r="Q201" t="str">
            <v>โรงพยาบาลชุมชน</v>
          </cell>
          <cell r="R201">
            <v>5</v>
          </cell>
          <cell r="S201">
            <v>30</v>
          </cell>
          <cell r="T201" t="str">
            <v>30</v>
          </cell>
          <cell r="U201" t="str">
            <v>21</v>
          </cell>
          <cell r="V201" t="str">
            <v>2.1 ทุติยภูมิระดับต้น</v>
          </cell>
        </row>
        <row r="202">
          <cell r="A202" t="str">
            <v>06</v>
          </cell>
          <cell r="B202" t="str">
            <v>21002</v>
          </cell>
          <cell r="C202" t="str">
            <v>กระทรวงสาธารณสุข สำนักงานปลัดกระทรวงสาธารณสุข</v>
          </cell>
          <cell r="D202" t="str">
            <v>001136600</v>
          </cell>
          <cell r="E202" t="str">
            <v>11366</v>
          </cell>
          <cell r="F202" t="str">
            <v>รพช.บ้านนาสาร</v>
          </cell>
          <cell r="G202" t="str">
            <v>โรงพยาบาลชุมชนบ้านนาสาร</v>
          </cell>
          <cell r="H202" t="str">
            <v>84120100</v>
          </cell>
          <cell r="I202">
            <v>84</v>
          </cell>
          <cell r="J202" t="str">
            <v>จังหวัดสุราษฎร์ธานี</v>
          </cell>
          <cell r="K202">
            <v>8412</v>
          </cell>
          <cell r="L202" t="str">
            <v>บ้านนาสาร</v>
          </cell>
          <cell r="M202">
            <v>841201</v>
          </cell>
          <cell r="N202" t="str">
            <v>นาสาร</v>
          </cell>
          <cell r="O202" t="str">
            <v>ใต้</v>
          </cell>
          <cell r="P202" t="str">
            <v>07</v>
          </cell>
          <cell r="Q202" t="str">
            <v>โรงพยาบาลชุมชน</v>
          </cell>
          <cell r="R202">
            <v>4</v>
          </cell>
          <cell r="S202">
            <v>60</v>
          </cell>
          <cell r="T202" t="str">
            <v>60</v>
          </cell>
          <cell r="U202" t="str">
            <v>22</v>
          </cell>
          <cell r="V202" t="str">
            <v>2.2 ทุติยภูมิระดับกลาง</v>
          </cell>
        </row>
        <row r="203">
          <cell r="A203" t="str">
            <v>06</v>
          </cell>
          <cell r="B203" t="str">
            <v>21002</v>
          </cell>
          <cell r="C203" t="str">
            <v>กระทรวงสาธารณสุข สำนักงานปลัดกระทรวงสาธารณสุข</v>
          </cell>
          <cell r="D203" t="str">
            <v>001136700</v>
          </cell>
          <cell r="E203" t="str">
            <v>11367</v>
          </cell>
          <cell r="F203" t="str">
            <v>รพช.บ้านนาเดิม</v>
          </cell>
          <cell r="G203" t="str">
            <v>โรงพยาบาลชุมชนบ้านนาเดิม</v>
          </cell>
          <cell r="H203" t="str">
            <v>84130102</v>
          </cell>
          <cell r="I203">
            <v>84</v>
          </cell>
          <cell r="J203" t="str">
            <v>จังหวัดสุราษฎร์ธานี</v>
          </cell>
          <cell r="K203">
            <v>8413</v>
          </cell>
          <cell r="L203" t="str">
            <v>บ้านนาเดิม</v>
          </cell>
          <cell r="M203">
            <v>841301</v>
          </cell>
          <cell r="N203" t="str">
            <v>บ้านนา</v>
          </cell>
          <cell r="O203" t="str">
            <v>ใต้</v>
          </cell>
          <cell r="P203" t="str">
            <v>07</v>
          </cell>
          <cell r="Q203" t="str">
            <v>โรงพยาบาลชุมชน</v>
          </cell>
          <cell r="R203">
            <v>5</v>
          </cell>
          <cell r="S203">
            <v>30</v>
          </cell>
          <cell r="T203" t="str">
            <v>30</v>
          </cell>
          <cell r="U203" t="str">
            <v>21</v>
          </cell>
          <cell r="V203" t="str">
            <v>2.1 ทุติยภูมิระดับต้น</v>
          </cell>
        </row>
        <row r="204">
          <cell r="A204" t="str">
            <v>06</v>
          </cell>
          <cell r="B204" t="str">
            <v>21002</v>
          </cell>
          <cell r="C204" t="str">
            <v>กระทรวงสาธารณสุข สำนักงานปลัดกระทรวงสาธารณสุข</v>
          </cell>
          <cell r="D204" t="str">
            <v>001136800</v>
          </cell>
          <cell r="E204" t="str">
            <v>11368</v>
          </cell>
          <cell r="F204" t="str">
            <v>รพช.เคียนซา</v>
          </cell>
          <cell r="G204" t="str">
            <v>โรงพยาบาลชุมชนเคียนซา</v>
          </cell>
          <cell r="H204" t="str">
            <v>84140102</v>
          </cell>
          <cell r="I204">
            <v>84</v>
          </cell>
          <cell r="J204" t="str">
            <v>จังหวัดสุราษฎร์ธานี</v>
          </cell>
          <cell r="K204">
            <v>8414</v>
          </cell>
          <cell r="L204" t="str">
            <v>เคียนซา</v>
          </cell>
          <cell r="M204">
            <v>841401</v>
          </cell>
          <cell r="N204" t="str">
            <v>เคียนซา</v>
          </cell>
          <cell r="O204" t="str">
            <v>ใต้</v>
          </cell>
          <cell r="P204" t="str">
            <v>07</v>
          </cell>
          <cell r="Q204" t="str">
            <v>โรงพยาบาลชุมชน</v>
          </cell>
          <cell r="R204">
            <v>5</v>
          </cell>
          <cell r="S204">
            <v>30</v>
          </cell>
          <cell r="T204" t="str">
            <v>30</v>
          </cell>
          <cell r="U204" t="str">
            <v>21</v>
          </cell>
          <cell r="V204" t="str">
            <v>2.1 ทุติยภูมิระดับต้น</v>
          </cell>
        </row>
        <row r="205">
          <cell r="A205" t="str">
            <v>06</v>
          </cell>
          <cell r="B205" t="str">
            <v>21002</v>
          </cell>
          <cell r="C205" t="str">
            <v>กระทรวงสาธารณสุข สำนักงานปลัดกระทรวงสาธารณสุข</v>
          </cell>
          <cell r="D205" t="str">
            <v>001136900</v>
          </cell>
          <cell r="E205" t="str">
            <v>11369</v>
          </cell>
          <cell r="F205" t="str">
            <v>รพช.พระแสง</v>
          </cell>
          <cell r="G205" t="str">
            <v>โรงพยาบาลชุมชนพระแสง</v>
          </cell>
          <cell r="H205" t="str">
            <v>84160101</v>
          </cell>
          <cell r="I205">
            <v>84</v>
          </cell>
          <cell r="J205" t="str">
            <v>จังหวัดสุราษฎร์ธานี</v>
          </cell>
          <cell r="K205">
            <v>8416</v>
          </cell>
          <cell r="L205" t="str">
            <v>พระแสง</v>
          </cell>
          <cell r="M205">
            <v>841601</v>
          </cell>
          <cell r="N205" t="str">
            <v>อิปัน</v>
          </cell>
          <cell r="O205" t="str">
            <v>ใต้</v>
          </cell>
          <cell r="P205" t="str">
            <v>07</v>
          </cell>
          <cell r="Q205" t="str">
            <v>โรงพยาบาลชุมชน</v>
          </cell>
          <cell r="R205">
            <v>5</v>
          </cell>
          <cell r="S205">
            <v>30</v>
          </cell>
          <cell r="T205" t="str">
            <v>30</v>
          </cell>
          <cell r="U205" t="str">
            <v>21</v>
          </cell>
          <cell r="V205" t="str">
            <v>2.1 ทุติยภูมิระดับต้น</v>
          </cell>
        </row>
        <row r="206">
          <cell r="A206" t="str">
            <v>06</v>
          </cell>
          <cell r="B206" t="str">
            <v>21002</v>
          </cell>
          <cell r="C206" t="str">
            <v>กระทรวงสาธารณสุข สำนักงานปลัดกระทรวงสาธารณสุข</v>
          </cell>
          <cell r="D206" t="str">
            <v>001137000</v>
          </cell>
          <cell r="E206" t="str">
            <v>11370</v>
          </cell>
          <cell r="F206" t="str">
            <v>รพช.พุนพิน</v>
          </cell>
          <cell r="G206" t="str">
            <v>โรงพยาบาลชุมชนพุนพิน</v>
          </cell>
          <cell r="H206" t="str">
            <v>84170103</v>
          </cell>
          <cell r="I206">
            <v>84</v>
          </cell>
          <cell r="J206" t="str">
            <v>จังหวัดสุราษฎร์ธานี</v>
          </cell>
          <cell r="K206">
            <v>8417</v>
          </cell>
          <cell r="L206" t="str">
            <v>พุนพิน</v>
          </cell>
          <cell r="M206">
            <v>841701</v>
          </cell>
          <cell r="N206" t="str">
            <v>ท่าข้าม</v>
          </cell>
          <cell r="O206" t="str">
            <v>ใต้</v>
          </cell>
          <cell r="P206" t="str">
            <v>07</v>
          </cell>
          <cell r="Q206" t="str">
            <v>โรงพยาบาลชุมชน</v>
          </cell>
          <cell r="R206">
            <v>4</v>
          </cell>
          <cell r="S206">
            <v>74</v>
          </cell>
          <cell r="T206" t="str">
            <v>60</v>
          </cell>
          <cell r="U206" t="str">
            <v>21</v>
          </cell>
          <cell r="V206" t="str">
            <v>2.1 ทุติยภูมิระดับต้น</v>
          </cell>
        </row>
        <row r="207">
          <cell r="A207" t="str">
            <v>06</v>
          </cell>
          <cell r="B207" t="str">
            <v>21002</v>
          </cell>
          <cell r="C207" t="str">
            <v>กระทรวงสาธารณสุข สำนักงานปลัดกระทรวงสาธารณสุข</v>
          </cell>
          <cell r="D207" t="str">
            <v>001137100</v>
          </cell>
          <cell r="E207" t="str">
            <v>11371</v>
          </cell>
          <cell r="F207" t="str">
            <v>รพช.ชัยบุรี</v>
          </cell>
          <cell r="G207" t="str">
            <v>โรงพยาบาลชุมชนชัยบุรี</v>
          </cell>
          <cell r="H207" t="str">
            <v>84180103</v>
          </cell>
          <cell r="I207">
            <v>84</v>
          </cell>
          <cell r="J207" t="str">
            <v>จังหวัดสุราษฎร์ธานี</v>
          </cell>
          <cell r="K207">
            <v>8418</v>
          </cell>
          <cell r="L207" t="str">
            <v>ชัยบุรี</v>
          </cell>
          <cell r="M207">
            <v>841801</v>
          </cell>
          <cell r="N207" t="str">
            <v>สองแพรก</v>
          </cell>
          <cell r="O207" t="str">
            <v>ใต้</v>
          </cell>
          <cell r="P207" t="str">
            <v>07</v>
          </cell>
          <cell r="Q207" t="str">
            <v>โรงพยาบาลชุมชน</v>
          </cell>
          <cell r="R207">
            <v>5</v>
          </cell>
          <cell r="S207">
            <v>30</v>
          </cell>
          <cell r="T207" t="str">
            <v>31</v>
          </cell>
          <cell r="U207" t="str">
            <v>21</v>
          </cell>
          <cell r="V207" t="str">
            <v>2.1 ทุติยภูมิระดับต้น</v>
          </cell>
        </row>
        <row r="208">
          <cell r="A208" t="str">
            <v>06</v>
          </cell>
          <cell r="B208" t="str">
            <v>21002</v>
          </cell>
          <cell r="C208" t="str">
            <v>กระทรวงสาธารณสุข สำนักงานปลัดกระทรวงสาธารณสุข</v>
          </cell>
          <cell r="D208" t="str">
            <v>001145900</v>
          </cell>
          <cell r="E208" t="str">
            <v>11459</v>
          </cell>
          <cell r="F208" t="str">
            <v>รพร.เวียงสระ</v>
          </cell>
          <cell r="G208" t="str">
            <v>โรงพยาบาลสมเด็จพระยุพราชเวียงสระ</v>
          </cell>
          <cell r="H208" t="str">
            <v>84150110</v>
          </cell>
          <cell r="I208">
            <v>84</v>
          </cell>
          <cell r="J208" t="str">
            <v>จังหวัดสุราษฎร์ธานี</v>
          </cell>
          <cell r="K208">
            <v>8415</v>
          </cell>
          <cell r="L208" t="str">
            <v>เวียงสระ</v>
          </cell>
          <cell r="M208">
            <v>841501</v>
          </cell>
          <cell r="N208" t="str">
            <v>เวียงสระ</v>
          </cell>
          <cell r="O208" t="str">
            <v>ใต้</v>
          </cell>
          <cell r="P208" t="str">
            <v>07</v>
          </cell>
          <cell r="Q208" t="str">
            <v>โรงพยาบาลชุมชน</v>
          </cell>
          <cell r="R208">
            <v>4</v>
          </cell>
          <cell r="S208">
            <v>60</v>
          </cell>
          <cell r="T208" t="str">
            <v>60</v>
          </cell>
          <cell r="U208" t="str">
            <v>22</v>
          </cell>
          <cell r="V208" t="str">
            <v>2.2 ทุติยภูมิระดับกลาง</v>
          </cell>
        </row>
        <row r="209">
          <cell r="A209" t="str">
            <v>06</v>
          </cell>
          <cell r="B209" t="str">
            <v>21002</v>
          </cell>
          <cell r="C209" t="str">
            <v>กระทรวงสาธารณสุข สำนักงานปลัดกระทรวงสาธารณสุข</v>
          </cell>
          <cell r="D209" t="str">
            <v>001165400</v>
          </cell>
          <cell r="E209" t="str">
            <v>11654</v>
          </cell>
          <cell r="F209" t="str">
            <v>รพช.วิภาวดี</v>
          </cell>
          <cell r="G209" t="str">
            <v>โรงพยาบาลชุมชนวิภาวดี</v>
          </cell>
          <cell r="H209" t="str">
            <v>84190204</v>
          </cell>
          <cell r="I209">
            <v>84</v>
          </cell>
          <cell r="J209" t="str">
            <v>จังหวัดสุราษฎร์ธานี</v>
          </cell>
          <cell r="K209">
            <v>8419</v>
          </cell>
          <cell r="L209" t="str">
            <v>วิภาวดี</v>
          </cell>
          <cell r="M209">
            <v>841902</v>
          </cell>
          <cell r="N209" t="str">
            <v>ตะกุกเหนือ</v>
          </cell>
          <cell r="O209" t="str">
            <v>ใต้</v>
          </cell>
          <cell r="P209" t="str">
            <v>07</v>
          </cell>
          <cell r="Q209" t="str">
            <v>โรงพยาบาลชุมชน</v>
          </cell>
          <cell r="R209">
            <v>5</v>
          </cell>
          <cell r="S209">
            <v>30</v>
          </cell>
          <cell r="T209" t="str">
            <v>30</v>
          </cell>
          <cell r="U209" t="str">
            <v>21</v>
          </cell>
          <cell r="V209" t="str">
            <v>2.1 ทุติยภูมิระดับต้น</v>
          </cell>
        </row>
        <row r="210">
          <cell r="A210" t="str">
            <v>06</v>
          </cell>
          <cell r="B210" t="str">
            <v>21002</v>
          </cell>
          <cell r="C210" t="str">
            <v>กระทรวงสาธารณสุข สำนักงานปลัดกระทรวงสาธารณสุข</v>
          </cell>
          <cell r="D210" t="str">
            <v>001413800</v>
          </cell>
          <cell r="E210" t="str">
            <v>14138</v>
          </cell>
          <cell r="F210" t="str">
            <v>รพช.ท่าโรงช้าง</v>
          </cell>
          <cell r="G210" t="str">
            <v>โรงพยาบาลชุมชนท่าโรงช้าง</v>
          </cell>
          <cell r="H210" t="str">
            <v>84170603</v>
          </cell>
          <cell r="I210">
            <v>84</v>
          </cell>
          <cell r="J210" t="str">
            <v>จังหวัดสุราษฎร์ธานี</v>
          </cell>
          <cell r="K210">
            <v>8417</v>
          </cell>
          <cell r="L210" t="str">
            <v>พุนพิน</v>
          </cell>
          <cell r="M210">
            <v>841706</v>
          </cell>
          <cell r="N210" t="str">
            <v>ท่าโรงช้าง</v>
          </cell>
          <cell r="O210" t="str">
            <v>ใต้</v>
          </cell>
          <cell r="P210" t="str">
            <v>07</v>
          </cell>
          <cell r="Q210" t="str">
            <v>โรงพยาบาลชุมชน</v>
          </cell>
          <cell r="R210">
            <v>4</v>
          </cell>
          <cell r="S210">
            <v>70</v>
          </cell>
          <cell r="T210" t="str">
            <v>30</v>
          </cell>
          <cell r="U210" t="str">
            <v>22</v>
          </cell>
          <cell r="V210" t="str">
            <v>2.2 ทุติยภูมิระดับกลาง</v>
          </cell>
        </row>
        <row r="211">
          <cell r="A211" t="str">
            <v>06</v>
          </cell>
          <cell r="B211" t="str">
            <v>21002</v>
          </cell>
          <cell r="C211" t="str">
            <v>กระทรวงสาธารณสุข สำนักงานปลัดกระทรวงสาธารณสุข</v>
          </cell>
          <cell r="D211" t="str">
            <v>001074400</v>
          </cell>
          <cell r="E211" t="str">
            <v>10744</v>
          </cell>
          <cell r="F211" t="str">
            <v>รพท.ชุมพรเขตรอุดมศักดิ์</v>
          </cell>
          <cell r="G211" t="str">
            <v>โรงพยาบาลทั่วไปชุมพรเขตรอุดมศักดิ์</v>
          </cell>
          <cell r="H211" t="str">
            <v>86010100</v>
          </cell>
          <cell r="I211">
            <v>86</v>
          </cell>
          <cell r="J211" t="str">
            <v>จังหวัดชุมพร</v>
          </cell>
          <cell r="K211">
            <v>8601</v>
          </cell>
          <cell r="L211" t="str">
            <v>เมืองชุมพร</v>
          </cell>
          <cell r="M211">
            <v>860101</v>
          </cell>
          <cell r="N211" t="str">
            <v>ท่าตะเภา</v>
          </cell>
          <cell r="O211" t="str">
            <v>ใต้</v>
          </cell>
          <cell r="P211" t="str">
            <v>06</v>
          </cell>
          <cell r="Q211" t="str">
            <v>โรงพยาบาลทั่วไป</v>
          </cell>
          <cell r="R211">
            <v>2</v>
          </cell>
          <cell r="S211">
            <v>509</v>
          </cell>
          <cell r="T211" t="str">
            <v>509</v>
          </cell>
          <cell r="U211" t="str">
            <v>31</v>
          </cell>
          <cell r="V211" t="str">
            <v>3.1 ตติยภูมิ</v>
          </cell>
        </row>
        <row r="212">
          <cell r="A212" t="str">
            <v>06</v>
          </cell>
          <cell r="B212" t="str">
            <v>21002</v>
          </cell>
          <cell r="C212" t="str">
            <v>กระทรวงสาธารณสุข สำนักงานปลัดกระทรวงสาธารณสุข</v>
          </cell>
          <cell r="D212" t="str">
            <v>001137500</v>
          </cell>
          <cell r="E212" t="str">
            <v>11375</v>
          </cell>
          <cell r="F212" t="str">
            <v>รพช.ปากน้ำชุมพร</v>
          </cell>
          <cell r="G212" t="str">
            <v>โรงพยาบาลชุมชนปากน้ำชุมพร</v>
          </cell>
          <cell r="H212" t="str">
            <v>86010203</v>
          </cell>
          <cell r="I212">
            <v>86</v>
          </cell>
          <cell r="J212" t="str">
            <v>จังหวัดชุมพร</v>
          </cell>
          <cell r="K212">
            <v>8601</v>
          </cell>
          <cell r="L212" t="str">
            <v>เมืองชุมพร</v>
          </cell>
          <cell r="M212">
            <v>860102</v>
          </cell>
          <cell r="N212" t="str">
            <v>ปากน้ำ</v>
          </cell>
          <cell r="O212" t="str">
            <v>ใต้</v>
          </cell>
          <cell r="P212" t="str">
            <v>07</v>
          </cell>
          <cell r="Q212" t="str">
            <v>โรงพยาบาลชุมชน</v>
          </cell>
          <cell r="R212">
            <v>5</v>
          </cell>
          <cell r="S212">
            <v>30</v>
          </cell>
          <cell r="T212" t="str">
            <v>10</v>
          </cell>
          <cell r="U212" t="str">
            <v>21</v>
          </cell>
          <cell r="V212" t="str">
            <v>2.1 ทุติยภูมิระดับต้น</v>
          </cell>
        </row>
        <row r="213">
          <cell r="A213" t="str">
            <v>06</v>
          </cell>
          <cell r="B213" t="str">
            <v>21002</v>
          </cell>
          <cell r="C213" t="str">
            <v>กระทรวงสาธารณสุข สำนักงานปลัดกระทรวงสาธารณสุข</v>
          </cell>
          <cell r="D213" t="str">
            <v>001137600</v>
          </cell>
          <cell r="E213" t="str">
            <v>11376</v>
          </cell>
          <cell r="F213" t="str">
            <v>รพช.ท่าแซะ</v>
          </cell>
          <cell r="G213" t="str">
            <v>โรงพยาบาลชุมชนท่าแซะ</v>
          </cell>
          <cell r="H213" t="str">
            <v>86020902</v>
          </cell>
          <cell r="I213">
            <v>86</v>
          </cell>
          <cell r="J213" t="str">
            <v>จังหวัดชุมพร</v>
          </cell>
          <cell r="K213">
            <v>8602</v>
          </cell>
          <cell r="L213" t="str">
            <v>ท่าแซะ</v>
          </cell>
          <cell r="M213">
            <v>860209</v>
          </cell>
          <cell r="N213" t="str">
            <v>ทรัพย์อนันต์</v>
          </cell>
          <cell r="O213" t="str">
            <v>ใต้</v>
          </cell>
          <cell r="P213" t="str">
            <v>07</v>
          </cell>
          <cell r="Q213" t="str">
            <v>โรงพยาบาลชุมชน</v>
          </cell>
          <cell r="R213">
            <v>4</v>
          </cell>
          <cell r="S213">
            <v>30</v>
          </cell>
          <cell r="T213" t="str">
            <v>60</v>
          </cell>
          <cell r="U213" t="str">
            <v>21</v>
          </cell>
          <cell r="V213" t="str">
            <v>2.1 ทุติยภูมิระดับต้น</v>
          </cell>
        </row>
        <row r="214">
          <cell r="A214" t="str">
            <v>06</v>
          </cell>
          <cell r="B214" t="str">
            <v>21002</v>
          </cell>
          <cell r="C214" t="str">
            <v>กระทรวงสาธารณสุข สำนักงานปลัดกระทรวงสาธารณสุข</v>
          </cell>
          <cell r="D214" t="str">
            <v>001137700</v>
          </cell>
          <cell r="E214" t="str">
            <v>11377</v>
          </cell>
          <cell r="F214" t="str">
            <v>รพช.ปะทิว</v>
          </cell>
          <cell r="G214" t="str">
            <v>โรงพยาบาลชุมชนปะทิว</v>
          </cell>
          <cell r="H214" t="str">
            <v>86030107</v>
          </cell>
          <cell r="I214">
            <v>86</v>
          </cell>
          <cell r="J214" t="str">
            <v>จังหวัดชุมพร</v>
          </cell>
          <cell r="K214">
            <v>8603</v>
          </cell>
          <cell r="L214" t="str">
            <v>ปะทิว</v>
          </cell>
          <cell r="M214">
            <v>860301</v>
          </cell>
          <cell r="N214" t="str">
            <v>บางสน</v>
          </cell>
          <cell r="O214" t="str">
            <v>ใต้</v>
          </cell>
          <cell r="P214" t="str">
            <v>07</v>
          </cell>
          <cell r="Q214" t="str">
            <v>โรงพยาบาลชุมชน</v>
          </cell>
          <cell r="R214">
            <v>4</v>
          </cell>
          <cell r="S214">
            <v>53</v>
          </cell>
          <cell r="T214" t="str">
            <v>60</v>
          </cell>
          <cell r="U214" t="str">
            <v>21</v>
          </cell>
          <cell r="V214" t="str">
            <v>2.1 ทุติยภูมิระดับต้น</v>
          </cell>
        </row>
        <row r="215">
          <cell r="A215" t="str">
            <v>06</v>
          </cell>
          <cell r="B215" t="str">
            <v>21002</v>
          </cell>
          <cell r="C215" t="str">
            <v>กระทรวงสาธารณสุข สำนักงานปลัดกระทรวงสาธารณสุข</v>
          </cell>
          <cell r="D215" t="str">
            <v>001137800</v>
          </cell>
          <cell r="E215" t="str">
            <v>11378</v>
          </cell>
          <cell r="F215" t="str">
            <v>รพช.มาบอำมฤต</v>
          </cell>
          <cell r="G215" t="str">
            <v>โรงพยาบาลชุมชนมาบอำมฤต</v>
          </cell>
          <cell r="H215" t="str">
            <v>86030512</v>
          </cell>
          <cell r="I215">
            <v>86</v>
          </cell>
          <cell r="J215" t="str">
            <v>จังหวัดชุมพร</v>
          </cell>
          <cell r="K215">
            <v>8603</v>
          </cell>
          <cell r="L215" t="str">
            <v>ปะทิว</v>
          </cell>
          <cell r="M215">
            <v>860305</v>
          </cell>
          <cell r="N215" t="str">
            <v>ดอนยาง</v>
          </cell>
          <cell r="O215" t="str">
            <v>ใต้</v>
          </cell>
          <cell r="P215" t="str">
            <v>07</v>
          </cell>
          <cell r="Q215" t="str">
            <v>โรงพยาบาลชุมชน</v>
          </cell>
          <cell r="R215">
            <v>5</v>
          </cell>
          <cell r="S215">
            <v>30</v>
          </cell>
          <cell r="T215" t="str">
            <v>10</v>
          </cell>
          <cell r="U215" t="str">
            <v>21</v>
          </cell>
          <cell r="V215" t="str">
            <v>2.1 ทุติยภูมิระดับต้น</v>
          </cell>
        </row>
        <row r="216">
          <cell r="A216" t="str">
            <v>06</v>
          </cell>
          <cell r="B216" t="str">
            <v>21002</v>
          </cell>
          <cell r="C216" t="str">
            <v>กระทรวงสาธารณสุข สำนักงานปลัดกระทรวงสาธารณสุข</v>
          </cell>
          <cell r="D216" t="str">
            <v>001137900</v>
          </cell>
          <cell r="E216" t="str">
            <v>11379</v>
          </cell>
          <cell r="F216" t="str">
            <v>รพช.หลังสวน</v>
          </cell>
          <cell r="G216" t="str">
            <v>โรงพยาบาลชุมชนหลังสวน</v>
          </cell>
          <cell r="H216" t="str">
            <v>86041205</v>
          </cell>
          <cell r="I216">
            <v>86</v>
          </cell>
          <cell r="J216" t="str">
            <v>จังหวัดชุมพร</v>
          </cell>
          <cell r="K216">
            <v>8604</v>
          </cell>
          <cell r="L216" t="str">
            <v>หลังสวน</v>
          </cell>
          <cell r="M216">
            <v>860412</v>
          </cell>
          <cell r="N216" t="str">
            <v>วังตะกอ</v>
          </cell>
          <cell r="O216" t="str">
            <v>ใต้</v>
          </cell>
          <cell r="P216" t="str">
            <v>07</v>
          </cell>
          <cell r="Q216" t="str">
            <v>โรงพยาบาลชุมชน</v>
          </cell>
          <cell r="R216">
            <v>4</v>
          </cell>
          <cell r="S216">
            <v>90</v>
          </cell>
          <cell r="T216" t="str">
            <v>120</v>
          </cell>
          <cell r="U216" t="str">
            <v>22</v>
          </cell>
          <cell r="V216" t="str">
            <v>2.2 ทุติยภูมิระดับกลาง</v>
          </cell>
        </row>
        <row r="217">
          <cell r="A217" t="str">
            <v>06</v>
          </cell>
          <cell r="B217" t="str">
            <v>21002</v>
          </cell>
          <cell r="C217" t="str">
            <v>กระทรวงสาธารณสุข สำนักงานปลัดกระทรวงสาธารณสุข</v>
          </cell>
          <cell r="D217" t="str">
            <v>001138000</v>
          </cell>
          <cell r="E217" t="str">
            <v>11380</v>
          </cell>
          <cell r="F217" t="str">
            <v>รพช.ปากน้ำหลังสวน</v>
          </cell>
          <cell r="G217" t="str">
            <v>โรงพยาบาลชุมชนปากน้ำหลังสวน</v>
          </cell>
          <cell r="H217" t="str">
            <v>86040904</v>
          </cell>
          <cell r="I217">
            <v>86</v>
          </cell>
          <cell r="J217" t="str">
            <v>จังหวัดชุมพร</v>
          </cell>
          <cell r="K217">
            <v>8604</v>
          </cell>
          <cell r="L217" t="str">
            <v>หลังสวน</v>
          </cell>
          <cell r="M217">
            <v>860409</v>
          </cell>
          <cell r="N217" t="str">
            <v>ปากน้ำ</v>
          </cell>
          <cell r="O217" t="str">
            <v>ใต้</v>
          </cell>
          <cell r="P217" t="str">
            <v>07</v>
          </cell>
          <cell r="Q217" t="str">
            <v>โรงพยาบาลชุมชน</v>
          </cell>
          <cell r="R217">
            <v>5</v>
          </cell>
          <cell r="S217">
            <v>10</v>
          </cell>
          <cell r="T217" t="str">
            <v>10</v>
          </cell>
          <cell r="U217" t="str">
            <v>21</v>
          </cell>
          <cell r="V217" t="str">
            <v>2.1 ทุติยภูมิระดับต้น</v>
          </cell>
        </row>
        <row r="218">
          <cell r="A218" t="str">
            <v>06</v>
          </cell>
          <cell r="B218" t="str">
            <v>21002</v>
          </cell>
          <cell r="C218" t="str">
            <v>กระทรวงสาธารณสุข สำนักงานปลัดกระทรวงสาธารณสุข</v>
          </cell>
          <cell r="D218" t="str">
            <v>001138100</v>
          </cell>
          <cell r="E218" t="str">
            <v>11381</v>
          </cell>
          <cell r="F218" t="str">
            <v>รพช.ละแม</v>
          </cell>
          <cell r="G218" t="str">
            <v>โรงพยาบาลชุมชนละแม</v>
          </cell>
          <cell r="H218" t="str">
            <v>86050107</v>
          </cell>
          <cell r="I218">
            <v>86</v>
          </cell>
          <cell r="J218" t="str">
            <v>จังหวัดชุมพร</v>
          </cell>
          <cell r="K218">
            <v>8605</v>
          </cell>
          <cell r="L218" t="str">
            <v>ละแม</v>
          </cell>
          <cell r="M218">
            <v>860501</v>
          </cell>
          <cell r="N218" t="str">
            <v>ละแม</v>
          </cell>
          <cell r="O218" t="str">
            <v>ใต้</v>
          </cell>
          <cell r="P218" t="str">
            <v>07</v>
          </cell>
          <cell r="Q218" t="str">
            <v>โรงพยาบาลชุมชน</v>
          </cell>
          <cell r="R218">
            <v>4</v>
          </cell>
          <cell r="S218">
            <v>46</v>
          </cell>
          <cell r="T218" t="str">
            <v>30</v>
          </cell>
          <cell r="U218" t="str">
            <v>21</v>
          </cell>
          <cell r="V218" t="str">
            <v>2.1 ทุติยภูมิระดับต้น</v>
          </cell>
        </row>
        <row r="219">
          <cell r="A219" t="str">
            <v>06</v>
          </cell>
          <cell r="B219" t="str">
            <v>21002</v>
          </cell>
          <cell r="C219" t="str">
            <v>กระทรวงสาธารณสุข สำนักงานปลัดกระทรวงสาธารณสุข</v>
          </cell>
          <cell r="D219" t="str">
            <v>001138200</v>
          </cell>
          <cell r="E219" t="str">
            <v>11382</v>
          </cell>
          <cell r="F219" t="str">
            <v>รพช.พะโต๊ะ</v>
          </cell>
          <cell r="G219" t="str">
            <v>โรงพยาบาลชุมชนพะโต๊ะ</v>
          </cell>
          <cell r="H219" t="str">
            <v>86060108</v>
          </cell>
          <cell r="I219">
            <v>86</v>
          </cell>
          <cell r="J219" t="str">
            <v>จังหวัดชุมพร</v>
          </cell>
          <cell r="K219">
            <v>8606</v>
          </cell>
          <cell r="L219" t="str">
            <v>พะโต๊ะ</v>
          </cell>
          <cell r="M219">
            <v>860601</v>
          </cell>
          <cell r="N219" t="str">
            <v>พะโต๊ะ</v>
          </cell>
          <cell r="O219" t="str">
            <v>ใต้</v>
          </cell>
          <cell r="P219" t="str">
            <v>07</v>
          </cell>
          <cell r="Q219" t="str">
            <v>โรงพยาบาลชุมชน</v>
          </cell>
          <cell r="R219">
            <v>5</v>
          </cell>
          <cell r="S219">
            <v>30</v>
          </cell>
          <cell r="T219" t="str">
            <v>30</v>
          </cell>
          <cell r="U219" t="str">
            <v>21</v>
          </cell>
          <cell r="V219" t="str">
            <v>2.1 ทุติยภูมิระดับต้น</v>
          </cell>
        </row>
        <row r="220">
          <cell r="A220" t="str">
            <v>06</v>
          </cell>
          <cell r="B220" t="str">
            <v>21002</v>
          </cell>
          <cell r="C220" t="str">
            <v>กระทรวงสาธารณสุข สำนักงานปลัดกระทรวงสาธารณสุข</v>
          </cell>
          <cell r="D220" t="str">
            <v>001138300</v>
          </cell>
          <cell r="E220" t="str">
            <v>11383</v>
          </cell>
          <cell r="F220" t="str">
            <v>รพช.สวี</v>
          </cell>
          <cell r="G220" t="str">
            <v>โรงพยาบาลชุมชนสวี</v>
          </cell>
          <cell r="H220" t="str">
            <v>86070107</v>
          </cell>
          <cell r="I220">
            <v>86</v>
          </cell>
          <cell r="J220" t="str">
            <v>จังหวัดชุมพร</v>
          </cell>
          <cell r="K220">
            <v>8607</v>
          </cell>
          <cell r="L220" t="str">
            <v>สวี</v>
          </cell>
          <cell r="M220">
            <v>860701</v>
          </cell>
          <cell r="N220" t="str">
            <v>นาโพธิ์</v>
          </cell>
          <cell r="O220" t="str">
            <v>ใต้</v>
          </cell>
          <cell r="P220" t="str">
            <v>07</v>
          </cell>
          <cell r="Q220" t="str">
            <v>โรงพยาบาลชุมชน</v>
          </cell>
          <cell r="R220">
            <v>4</v>
          </cell>
          <cell r="S220">
            <v>60</v>
          </cell>
          <cell r="T220" t="str">
            <v>60</v>
          </cell>
          <cell r="U220" t="str">
            <v>21</v>
          </cell>
          <cell r="V220" t="str">
            <v>2.1 ทุติยภูมิระดับต้น</v>
          </cell>
        </row>
        <row r="221">
          <cell r="A221" t="str">
            <v>06</v>
          </cell>
          <cell r="B221" t="str">
            <v>21002</v>
          </cell>
          <cell r="C221" t="str">
            <v>กระทรวงสาธารณสุข สำนักงานปลัดกระทรวงสาธารณสุข</v>
          </cell>
          <cell r="D221" t="str">
            <v>001138500</v>
          </cell>
          <cell r="E221" t="str">
            <v>11385</v>
          </cell>
          <cell r="F221" t="str">
            <v>รพช.ทุ่งตะโก</v>
          </cell>
          <cell r="G221" t="str">
            <v>โรงพยาบาลชุมชนทุ่งตะโก</v>
          </cell>
          <cell r="H221" t="str">
            <v>86080201</v>
          </cell>
          <cell r="I221">
            <v>86</v>
          </cell>
          <cell r="J221" t="str">
            <v>จังหวัดชุมพร</v>
          </cell>
          <cell r="K221">
            <v>8608</v>
          </cell>
          <cell r="L221" t="str">
            <v>ทุ่งตะโก</v>
          </cell>
          <cell r="M221">
            <v>860802</v>
          </cell>
          <cell r="N221" t="str">
            <v>ทุ่งตะไคร</v>
          </cell>
          <cell r="O221" t="str">
            <v>ใต้</v>
          </cell>
          <cell r="P221" t="str">
            <v>07</v>
          </cell>
          <cell r="Q221" t="str">
            <v>โรงพยาบาลชุมชน</v>
          </cell>
          <cell r="R221">
            <v>5</v>
          </cell>
          <cell r="S221">
            <v>10</v>
          </cell>
          <cell r="T221" t="str">
            <v>10</v>
          </cell>
          <cell r="U221" t="str">
            <v>22</v>
          </cell>
          <cell r="V221" t="str">
            <v>2.2 ทุติยภูมิระดับกลาง</v>
          </cell>
        </row>
        <row r="222">
          <cell r="A222" t="str">
            <v>06</v>
          </cell>
          <cell r="B222" t="str">
            <v>21002</v>
          </cell>
          <cell r="C222" t="str">
            <v>กระทรวงสาธารณสุข สำนักงานปลัดกระทรวงสาธารณสุข</v>
          </cell>
          <cell r="D222" t="str">
            <v>001074700</v>
          </cell>
          <cell r="E222" t="str">
            <v>10747</v>
          </cell>
          <cell r="F222" t="str">
            <v>รพท.พัทลุง</v>
          </cell>
          <cell r="G222" t="str">
            <v>โรงพยาบาลทั่วไปพัทลุง</v>
          </cell>
          <cell r="H222" t="str">
            <v>93010100</v>
          </cell>
          <cell r="I222">
            <v>93</v>
          </cell>
          <cell r="J222" t="str">
            <v>จังหวัดพัทลุง</v>
          </cell>
          <cell r="K222">
            <v>9301</v>
          </cell>
          <cell r="L222" t="str">
            <v>เมืองพัทลุง</v>
          </cell>
          <cell r="M222">
            <v>930101</v>
          </cell>
          <cell r="N222" t="str">
            <v>คูหาสวรรค์</v>
          </cell>
          <cell r="O222" t="str">
            <v>ใต้</v>
          </cell>
          <cell r="P222" t="str">
            <v>06</v>
          </cell>
          <cell r="Q222" t="str">
            <v>โรงพยาบาลทั่วไป</v>
          </cell>
          <cell r="R222">
            <v>2</v>
          </cell>
          <cell r="S222">
            <v>385</v>
          </cell>
          <cell r="T222" t="str">
            <v>347</v>
          </cell>
          <cell r="U222" t="str">
            <v>23</v>
          </cell>
          <cell r="V222" t="str">
            <v>2.3 ทุติยภูมิระดับสูง</v>
          </cell>
        </row>
        <row r="223">
          <cell r="A223" t="str">
            <v>06</v>
          </cell>
          <cell r="B223" t="str">
            <v>21002</v>
          </cell>
          <cell r="C223" t="str">
            <v>กระทรวงสาธารณสุข สำนักงานปลัดกระทรวงสาธารณสุข</v>
          </cell>
          <cell r="D223" t="str">
            <v>001141400</v>
          </cell>
          <cell r="E223" t="str">
            <v>11414</v>
          </cell>
          <cell r="F223" t="str">
            <v>รพช.กงหรา</v>
          </cell>
          <cell r="G223" t="str">
            <v>โรงพยาบาลชุมชนกงหรา</v>
          </cell>
          <cell r="H223" t="str">
            <v>93020401</v>
          </cell>
          <cell r="I223">
            <v>93</v>
          </cell>
          <cell r="J223" t="str">
            <v>จังหวัดพัทลุง</v>
          </cell>
          <cell r="K223">
            <v>9302</v>
          </cell>
          <cell r="L223" t="str">
            <v>กงหรา</v>
          </cell>
          <cell r="M223">
            <v>930204</v>
          </cell>
          <cell r="N223" t="str">
            <v>คลองทรายขาว</v>
          </cell>
          <cell r="O223" t="str">
            <v>ใต้</v>
          </cell>
          <cell r="P223" t="str">
            <v>07</v>
          </cell>
          <cell r="Q223" t="str">
            <v>โรงพยาบาลชุมชน</v>
          </cell>
          <cell r="R223">
            <v>5</v>
          </cell>
          <cell r="S223">
            <v>30</v>
          </cell>
          <cell r="T223" t="str">
            <v>30</v>
          </cell>
          <cell r="U223" t="str">
            <v>21</v>
          </cell>
          <cell r="V223" t="str">
            <v>2.1 ทุติยภูมิระดับต้น</v>
          </cell>
        </row>
        <row r="224">
          <cell r="A224" t="str">
            <v>06</v>
          </cell>
          <cell r="B224" t="str">
            <v>21002</v>
          </cell>
          <cell r="C224" t="str">
            <v>กระทรวงสาธารณสุข สำนักงานปลัดกระทรวงสาธารณสุข</v>
          </cell>
          <cell r="D224" t="str">
            <v>001141500</v>
          </cell>
          <cell r="E224" t="str">
            <v>11415</v>
          </cell>
          <cell r="F224" t="str">
            <v>รพช.เขาชัยสน</v>
          </cell>
          <cell r="G224" t="str">
            <v>โรงพยาบาลชุมชนเขาชัยสน</v>
          </cell>
          <cell r="H224" t="str">
            <v>93030103</v>
          </cell>
          <cell r="I224">
            <v>93</v>
          </cell>
          <cell r="J224" t="str">
            <v>จังหวัดพัทลุง</v>
          </cell>
          <cell r="K224">
            <v>9303</v>
          </cell>
          <cell r="L224" t="str">
            <v>เขาชัยสน</v>
          </cell>
          <cell r="M224">
            <v>930301</v>
          </cell>
          <cell r="N224" t="str">
            <v>เขาชัยสน</v>
          </cell>
          <cell r="O224" t="str">
            <v>ใต้</v>
          </cell>
          <cell r="P224" t="str">
            <v>07</v>
          </cell>
          <cell r="Q224" t="str">
            <v>โรงพยาบาลชุมชน</v>
          </cell>
          <cell r="R224">
            <v>5</v>
          </cell>
          <cell r="S224">
            <v>42</v>
          </cell>
          <cell r="T224" t="str">
            <v>30</v>
          </cell>
          <cell r="U224" t="str">
            <v>21</v>
          </cell>
          <cell r="V224" t="str">
            <v>2.1 ทุติยภูมิระดับต้น</v>
          </cell>
        </row>
        <row r="225">
          <cell r="A225" t="str">
            <v>06</v>
          </cell>
          <cell r="B225" t="str">
            <v>21002</v>
          </cell>
          <cell r="C225" t="str">
            <v>กระทรวงสาธารณสุข สำนักงานปลัดกระทรวงสาธารณสุข</v>
          </cell>
          <cell r="D225" t="str">
            <v>001141600</v>
          </cell>
          <cell r="E225" t="str">
            <v>11416</v>
          </cell>
          <cell r="F225" t="str">
            <v>รพช.ตะโหมด</v>
          </cell>
          <cell r="G225" t="str">
            <v>โรงพยาบาลชุมชนตะโหมด</v>
          </cell>
          <cell r="H225" t="str">
            <v>93040101</v>
          </cell>
          <cell r="I225">
            <v>93</v>
          </cell>
          <cell r="J225" t="str">
            <v>จังหวัดพัทลุง</v>
          </cell>
          <cell r="K225">
            <v>9304</v>
          </cell>
          <cell r="L225" t="str">
            <v>ตะโหมด</v>
          </cell>
          <cell r="M225">
            <v>930401</v>
          </cell>
          <cell r="N225" t="str">
            <v>แม่ขรี</v>
          </cell>
          <cell r="O225" t="str">
            <v>ใต้</v>
          </cell>
          <cell r="P225" t="str">
            <v>07</v>
          </cell>
          <cell r="Q225" t="str">
            <v>โรงพยาบาลชุมชน</v>
          </cell>
          <cell r="R225">
            <v>5</v>
          </cell>
          <cell r="S225">
            <v>32</v>
          </cell>
          <cell r="T225" t="str">
            <v>30</v>
          </cell>
          <cell r="U225" t="str">
            <v>21</v>
          </cell>
          <cell r="V225" t="str">
            <v>2.1 ทุติยภูมิระดับต้น</v>
          </cell>
        </row>
        <row r="226">
          <cell r="A226" t="str">
            <v>06</v>
          </cell>
          <cell r="B226" t="str">
            <v>21002</v>
          </cell>
          <cell r="C226" t="str">
            <v>กระทรวงสาธารณสุข สำนักงานปลัดกระทรวงสาธารณสุข</v>
          </cell>
          <cell r="D226" t="str">
            <v>001141700</v>
          </cell>
          <cell r="E226" t="str">
            <v>11417</v>
          </cell>
          <cell r="F226" t="str">
            <v>รพช.ควนขนุน</v>
          </cell>
          <cell r="G226" t="str">
            <v>โรงพยาบาลชุมชนควนขนุน</v>
          </cell>
          <cell r="H226" t="str">
            <v>93050109</v>
          </cell>
          <cell r="I226">
            <v>93</v>
          </cell>
          <cell r="J226" t="str">
            <v>จังหวัดพัทลุง</v>
          </cell>
          <cell r="K226">
            <v>9305</v>
          </cell>
          <cell r="L226" t="str">
            <v>ควนขนุน</v>
          </cell>
          <cell r="M226">
            <v>930501</v>
          </cell>
          <cell r="N226" t="str">
            <v>ควนขนุน</v>
          </cell>
          <cell r="O226" t="str">
            <v>ใต้</v>
          </cell>
          <cell r="P226" t="str">
            <v>07</v>
          </cell>
          <cell r="Q226" t="str">
            <v>โรงพยาบาลชุมชน</v>
          </cell>
          <cell r="R226">
            <v>4</v>
          </cell>
          <cell r="S226">
            <v>93</v>
          </cell>
          <cell r="T226" t="str">
            <v>90</v>
          </cell>
          <cell r="U226" t="str">
            <v>21</v>
          </cell>
          <cell r="V226" t="str">
            <v>2.1 ทุติยภูมิระดับต้น</v>
          </cell>
        </row>
        <row r="227">
          <cell r="A227" t="str">
            <v>06</v>
          </cell>
          <cell r="B227" t="str">
            <v>21002</v>
          </cell>
          <cell r="C227" t="str">
            <v>กระทรวงสาธารณสุข สำนักงานปลัดกระทรวงสาธารณสุข</v>
          </cell>
          <cell r="D227" t="str">
            <v>001141800</v>
          </cell>
          <cell r="E227" t="str">
            <v>11418</v>
          </cell>
          <cell r="F227" t="str">
            <v>รพช.ปากพะยูน</v>
          </cell>
          <cell r="G227" t="str">
            <v>โรงพยาบาลชุมชนปากพะยูน</v>
          </cell>
          <cell r="H227" t="str">
            <v>93060101</v>
          </cell>
          <cell r="I227">
            <v>93</v>
          </cell>
          <cell r="J227" t="str">
            <v>จังหวัดพัทลุง</v>
          </cell>
          <cell r="K227">
            <v>9306</v>
          </cell>
          <cell r="L227" t="str">
            <v>ปากพะยูน</v>
          </cell>
          <cell r="M227">
            <v>930601</v>
          </cell>
          <cell r="N227" t="str">
            <v>ปากพะยูน</v>
          </cell>
          <cell r="O227" t="str">
            <v>ใต้</v>
          </cell>
          <cell r="P227" t="str">
            <v>07</v>
          </cell>
          <cell r="Q227" t="str">
            <v>โรงพยาบาลชุมชน</v>
          </cell>
          <cell r="R227">
            <v>5</v>
          </cell>
          <cell r="S227">
            <v>40</v>
          </cell>
          <cell r="T227" t="str">
            <v>30</v>
          </cell>
          <cell r="U227" t="str">
            <v>21</v>
          </cell>
          <cell r="V227" t="str">
            <v>2.1 ทุติยภูมิระดับต้น</v>
          </cell>
        </row>
        <row r="228">
          <cell r="A228" t="str">
            <v>06</v>
          </cell>
          <cell r="B228" t="str">
            <v>21002</v>
          </cell>
          <cell r="C228" t="str">
            <v>กระทรวงสาธารณสุข สำนักงานปลัดกระทรวงสาธารณสุข</v>
          </cell>
          <cell r="D228" t="str">
            <v>001141900</v>
          </cell>
          <cell r="E228" t="str">
            <v>11419</v>
          </cell>
          <cell r="F228" t="str">
            <v>รพช.ศรีบรรพต</v>
          </cell>
          <cell r="G228" t="str">
            <v>โรงพยาบาลชุมชนศรีบรรพต</v>
          </cell>
          <cell r="H228" t="str">
            <v>93070109</v>
          </cell>
          <cell r="I228">
            <v>93</v>
          </cell>
          <cell r="J228" t="str">
            <v>จังหวัดพัทลุง</v>
          </cell>
          <cell r="K228">
            <v>9307</v>
          </cell>
          <cell r="L228" t="str">
            <v>ศรีบรรพต</v>
          </cell>
          <cell r="M228">
            <v>930701</v>
          </cell>
          <cell r="N228" t="str">
            <v>เขาย่า</v>
          </cell>
          <cell r="O228" t="str">
            <v>ใต้</v>
          </cell>
          <cell r="P228" t="str">
            <v>07</v>
          </cell>
          <cell r="Q228" t="str">
            <v>โรงพยาบาลชุมชน</v>
          </cell>
          <cell r="R228">
            <v>5</v>
          </cell>
          <cell r="S228">
            <v>30</v>
          </cell>
          <cell r="T228" t="str">
            <v>30</v>
          </cell>
          <cell r="U228" t="str">
            <v>21</v>
          </cell>
          <cell r="V228" t="str">
            <v>2.1 ทุติยภูมิระดับต้น</v>
          </cell>
        </row>
        <row r="229">
          <cell r="A229" t="str">
            <v>06</v>
          </cell>
          <cell r="B229" t="str">
            <v>21002</v>
          </cell>
          <cell r="C229" t="str">
            <v>กระทรวงสาธารณสุข สำนักงานปลัดกระทรวงสาธารณสุข</v>
          </cell>
          <cell r="D229" t="str">
            <v>001142000</v>
          </cell>
          <cell r="E229" t="str">
            <v>11420</v>
          </cell>
          <cell r="F229" t="str">
            <v>รพช.ป่าบอน</v>
          </cell>
          <cell r="G229" t="str">
            <v>โรงพยาบาลชุมชนป่าบอน</v>
          </cell>
          <cell r="H229" t="str">
            <v>93080608</v>
          </cell>
          <cell r="I229">
            <v>93</v>
          </cell>
          <cell r="J229" t="str">
            <v>จังหวัดพัทลุง</v>
          </cell>
          <cell r="K229">
            <v>9308</v>
          </cell>
          <cell r="L229" t="str">
            <v>ป่าบอน</v>
          </cell>
          <cell r="M229">
            <v>930806</v>
          </cell>
          <cell r="N229" t="str">
            <v>วังใหม่</v>
          </cell>
          <cell r="O229" t="str">
            <v>ใต้</v>
          </cell>
          <cell r="P229" t="str">
            <v>07</v>
          </cell>
          <cell r="Q229" t="str">
            <v>โรงพยาบาลชุมชน</v>
          </cell>
          <cell r="R229">
            <v>5</v>
          </cell>
          <cell r="S229">
            <v>30</v>
          </cell>
          <cell r="T229" t="str">
            <v>30</v>
          </cell>
          <cell r="U229" t="str">
            <v>21</v>
          </cell>
          <cell r="V229" t="str">
            <v>2.1 ทุติยภูมิระดับต้น</v>
          </cell>
        </row>
        <row r="230">
          <cell r="A230" t="str">
            <v>06</v>
          </cell>
          <cell r="B230" t="str">
            <v>21002</v>
          </cell>
          <cell r="C230" t="str">
            <v>กระทรวงสาธารณสุข สำนักงานปลัดกระทรวงสาธารณสุข</v>
          </cell>
          <cell r="D230" t="str">
            <v>001142100</v>
          </cell>
          <cell r="E230" t="str">
            <v>11421</v>
          </cell>
          <cell r="F230" t="str">
            <v>รพช.บางแก้ว</v>
          </cell>
          <cell r="G230" t="str">
            <v>โรงพยาบาลชุมชนบางแก้ว</v>
          </cell>
          <cell r="H230" t="str">
            <v>93090101</v>
          </cell>
          <cell r="I230">
            <v>93</v>
          </cell>
          <cell r="J230" t="str">
            <v>จังหวัดพัทลุง</v>
          </cell>
          <cell r="K230">
            <v>9309</v>
          </cell>
          <cell r="L230" t="str">
            <v>บางแก้ว</v>
          </cell>
          <cell r="M230">
            <v>930901</v>
          </cell>
          <cell r="N230" t="str">
            <v>ท่ามะเดื่อ</v>
          </cell>
          <cell r="O230" t="str">
            <v>ใต้</v>
          </cell>
          <cell r="P230" t="str">
            <v>07</v>
          </cell>
          <cell r="Q230" t="str">
            <v>โรงพยาบาลชุมชน</v>
          </cell>
          <cell r="R230">
            <v>5</v>
          </cell>
          <cell r="S230">
            <v>30</v>
          </cell>
          <cell r="T230" t="str">
            <v>30</v>
          </cell>
          <cell r="U230" t="str">
            <v>21</v>
          </cell>
          <cell r="V230" t="str">
            <v>2.1 ทุติยภูมิระดับต้น</v>
          </cell>
        </row>
        <row r="231">
          <cell r="A231" t="str">
            <v>06</v>
          </cell>
          <cell r="B231" t="str">
            <v>21002</v>
          </cell>
          <cell r="C231" t="str">
            <v>กระทรวงสาธารณสุข สำนักงานปลัดกระทรวงสาธารณสุข</v>
          </cell>
          <cell r="D231" t="str">
            <v>001142200</v>
          </cell>
          <cell r="E231" t="str">
            <v>11422</v>
          </cell>
          <cell r="F231" t="str">
            <v>รพช.ป่าพะยอม</v>
          </cell>
          <cell r="G231" t="str">
            <v>โรงพยาบาลชุมชนป่าพะยอม</v>
          </cell>
          <cell r="H231" t="str">
            <v>93100101</v>
          </cell>
          <cell r="I231">
            <v>93</v>
          </cell>
          <cell r="J231" t="str">
            <v>จังหวัดพัทลุง</v>
          </cell>
          <cell r="K231">
            <v>9310</v>
          </cell>
          <cell r="L231" t="str">
            <v>ป่าพะยอม</v>
          </cell>
          <cell r="M231">
            <v>931001</v>
          </cell>
          <cell r="N231" t="str">
            <v>ป่าพะยอม</v>
          </cell>
          <cell r="O231" t="str">
            <v>ใต้</v>
          </cell>
          <cell r="P231" t="str">
            <v>07</v>
          </cell>
          <cell r="Q231" t="str">
            <v>โรงพยาบาลชุมชน</v>
          </cell>
          <cell r="R231">
            <v>5</v>
          </cell>
          <cell r="S231">
            <v>37</v>
          </cell>
          <cell r="T231" t="str">
            <v>30</v>
          </cell>
          <cell r="U231" t="str">
            <v>21</v>
          </cell>
          <cell r="V231" t="str">
            <v>2.1 ทุติยภูมิระดับต้น</v>
          </cell>
        </row>
        <row r="232">
          <cell r="A232" t="str">
            <v>06</v>
          </cell>
          <cell r="B232" t="str">
            <v>21002</v>
          </cell>
          <cell r="C232" t="str">
            <v>กระทรวงสาธารณสุข สำนักงานปลัดกระทรวงสาธารณสุข</v>
          </cell>
          <cell r="D232" t="str">
            <v>002467300</v>
          </cell>
          <cell r="E232" t="str">
            <v>24673</v>
          </cell>
          <cell r="F232" t="str">
            <v>รพช.ศรีนครินทร์(ปัญญานันทภิขุ)</v>
          </cell>
          <cell r="G232" t="str">
            <v>โรงพยาบาลชุมชนศรีนครินทร์(ปัญญานันทภิขุ)</v>
          </cell>
          <cell r="H232" t="str">
            <v>93110203</v>
          </cell>
          <cell r="I232">
            <v>93</v>
          </cell>
          <cell r="J232" t="str">
            <v>จังหวัดพัทลุง</v>
          </cell>
          <cell r="K232">
            <v>9311</v>
          </cell>
          <cell r="L232" t="str">
            <v>ศรีนครินทร์</v>
          </cell>
          <cell r="M232">
            <v>931102</v>
          </cell>
          <cell r="N232" t="str">
            <v>บ้านนา</v>
          </cell>
          <cell r="O232" t="str">
            <v>ใต้</v>
          </cell>
          <cell r="P232" t="str">
            <v>07</v>
          </cell>
          <cell r="Q232" t="str">
            <v>โรงพยาบาลชุมชน</v>
          </cell>
          <cell r="R232">
            <v>5</v>
          </cell>
          <cell r="S232">
            <v>30</v>
          </cell>
          <cell r="T232" t="str">
            <v>30</v>
          </cell>
          <cell r="U232" t="str">
            <v>21</v>
          </cell>
          <cell r="V232" t="str">
            <v>2.1 ทุติยภูมิระดับต้น</v>
          </cell>
        </row>
        <row r="233">
          <cell r="A233" t="str">
            <v>07</v>
          </cell>
          <cell r="B233" t="str">
            <v>21002</v>
          </cell>
          <cell r="C233" t="str">
            <v>กระทรวงสาธารณสุข สำนักงานปลัดกระทรวงสาธารณสุข</v>
          </cell>
          <cell r="D233" t="str">
            <v>001073800</v>
          </cell>
          <cell r="E233" t="str">
            <v>10738</v>
          </cell>
          <cell r="F233" t="str">
            <v>รพท.กระบี่</v>
          </cell>
          <cell r="G233" t="str">
            <v>โรงพยาบาลทั่วไปกระบี่</v>
          </cell>
          <cell r="H233" t="str">
            <v>81010100</v>
          </cell>
          <cell r="I233">
            <v>81</v>
          </cell>
          <cell r="J233" t="str">
            <v>จังหวัดกระบี่</v>
          </cell>
          <cell r="K233">
            <v>8101</v>
          </cell>
          <cell r="L233" t="str">
            <v>เมืองกระบี่</v>
          </cell>
          <cell r="M233">
            <v>810101</v>
          </cell>
          <cell r="N233" t="str">
            <v>ปากน้ำ</v>
          </cell>
          <cell r="O233" t="str">
            <v>ใต้</v>
          </cell>
          <cell r="P233" t="str">
            <v>06</v>
          </cell>
          <cell r="Q233" t="str">
            <v>โรงพยาบาลทั่วไป</v>
          </cell>
          <cell r="R233">
            <v>2</v>
          </cell>
          <cell r="S233">
            <v>340</v>
          </cell>
          <cell r="T233" t="str">
            <v>340</v>
          </cell>
          <cell r="U233" t="str">
            <v>23</v>
          </cell>
          <cell r="V233" t="str">
            <v>2.3 ทุติยภูมิระดับสูง</v>
          </cell>
        </row>
        <row r="234">
          <cell r="A234" t="str">
            <v>07</v>
          </cell>
          <cell r="B234" t="str">
            <v>21002</v>
          </cell>
          <cell r="C234" t="str">
            <v>กระทรวงสาธารณสุข สำนักงานปลัดกระทรวงสาธารณสุข</v>
          </cell>
          <cell r="D234" t="str">
            <v>001134000</v>
          </cell>
          <cell r="E234" t="str">
            <v>11340</v>
          </cell>
          <cell r="F234" t="str">
            <v>รพช.เขาพนม</v>
          </cell>
          <cell r="G234" t="str">
            <v>โรงพยาบาลชุมชนเขาพนม</v>
          </cell>
          <cell r="H234" t="str">
            <v>81020109</v>
          </cell>
          <cell r="I234">
            <v>81</v>
          </cell>
          <cell r="J234" t="str">
            <v>จังหวัดกระบี่</v>
          </cell>
          <cell r="K234">
            <v>8102</v>
          </cell>
          <cell r="L234" t="str">
            <v>เขาพนม</v>
          </cell>
          <cell r="M234">
            <v>810201</v>
          </cell>
          <cell r="N234" t="str">
            <v>เขาพนม</v>
          </cell>
          <cell r="O234" t="str">
            <v>ใต้</v>
          </cell>
          <cell r="P234" t="str">
            <v>07</v>
          </cell>
          <cell r="Q234" t="str">
            <v>โรงพยาบาลชุมชน</v>
          </cell>
          <cell r="R234">
            <v>5</v>
          </cell>
          <cell r="S234">
            <v>30</v>
          </cell>
          <cell r="T234" t="str">
            <v>45</v>
          </cell>
          <cell r="U234" t="str">
            <v>21</v>
          </cell>
          <cell r="V234" t="str">
            <v>2.1 ทุติยภูมิระดับต้น</v>
          </cell>
        </row>
        <row r="235">
          <cell r="A235" t="str">
            <v>07</v>
          </cell>
          <cell r="B235" t="str">
            <v>21002</v>
          </cell>
          <cell r="C235" t="str">
            <v>กระทรวงสาธารณสุข สำนักงานปลัดกระทรวงสาธารณสุข</v>
          </cell>
          <cell r="D235" t="str">
            <v>001134100</v>
          </cell>
          <cell r="E235" t="str">
            <v>11341</v>
          </cell>
          <cell r="F235" t="str">
            <v>รพช.เกาะลันตา</v>
          </cell>
          <cell r="G235" t="str">
            <v>โรงพยาบาลชุมชนเกาะลันตา</v>
          </cell>
          <cell r="H235" t="str">
            <v>81030101</v>
          </cell>
          <cell r="I235">
            <v>81</v>
          </cell>
          <cell r="J235" t="str">
            <v>จังหวัดกระบี่</v>
          </cell>
          <cell r="K235">
            <v>8103</v>
          </cell>
          <cell r="L235" t="str">
            <v>เกาะลันตา</v>
          </cell>
          <cell r="M235">
            <v>810301</v>
          </cell>
          <cell r="N235" t="str">
            <v>เกาะลันตาใหญ่</v>
          </cell>
          <cell r="O235" t="str">
            <v>ใต้</v>
          </cell>
          <cell r="P235" t="str">
            <v>07</v>
          </cell>
          <cell r="Q235" t="str">
            <v>โรงพยาบาลชุมชน</v>
          </cell>
          <cell r="R235">
            <v>5</v>
          </cell>
          <cell r="S235">
            <v>10</v>
          </cell>
          <cell r="T235" t="str">
            <v>10</v>
          </cell>
          <cell r="U235" t="str">
            <v>21</v>
          </cell>
          <cell r="V235" t="str">
            <v>2.1 ทุติยภูมิระดับต้น</v>
          </cell>
        </row>
        <row r="236">
          <cell r="A236" t="str">
            <v>07</v>
          </cell>
          <cell r="B236" t="str">
            <v>21002</v>
          </cell>
          <cell r="C236" t="str">
            <v>กระทรวงสาธารณสุข สำนักงานปลัดกระทรวงสาธารณสุข</v>
          </cell>
          <cell r="D236" t="str">
            <v>001134200</v>
          </cell>
          <cell r="E236" t="str">
            <v>11342</v>
          </cell>
          <cell r="F236" t="str">
            <v>รพช.คลองท่อม</v>
          </cell>
          <cell r="G236" t="str">
            <v>โรงพยาบาลชุมชนคลองท่อม</v>
          </cell>
          <cell r="H236" t="str">
            <v>81040109</v>
          </cell>
          <cell r="I236">
            <v>81</v>
          </cell>
          <cell r="J236" t="str">
            <v>จังหวัดกระบี่</v>
          </cell>
          <cell r="K236">
            <v>8104</v>
          </cell>
          <cell r="L236" t="str">
            <v>คลองท่อม</v>
          </cell>
          <cell r="M236">
            <v>810401</v>
          </cell>
          <cell r="N236" t="str">
            <v>คลองท่อมใต้</v>
          </cell>
          <cell r="O236" t="str">
            <v>ใต้</v>
          </cell>
          <cell r="P236" t="str">
            <v>07</v>
          </cell>
          <cell r="Q236" t="str">
            <v>โรงพยาบาลชุมชน</v>
          </cell>
          <cell r="R236">
            <v>5</v>
          </cell>
          <cell r="S236">
            <v>30</v>
          </cell>
          <cell r="T236" t="str">
            <v>30</v>
          </cell>
          <cell r="U236" t="str">
            <v>21</v>
          </cell>
          <cell r="V236" t="str">
            <v>2.1 ทุติยภูมิระดับต้น</v>
          </cell>
        </row>
        <row r="237">
          <cell r="A237" t="str">
            <v>07</v>
          </cell>
          <cell r="B237" t="str">
            <v>21002</v>
          </cell>
          <cell r="C237" t="str">
            <v>กระทรวงสาธารณสุข สำนักงานปลัดกระทรวงสาธารณสุข</v>
          </cell>
          <cell r="D237" t="str">
            <v>001134300</v>
          </cell>
          <cell r="E237" t="str">
            <v>11343</v>
          </cell>
          <cell r="F237" t="str">
            <v>รพช.อ่าวลึก</v>
          </cell>
          <cell r="G237" t="str">
            <v>โรงพยาบาลชุมชนอ่าวลึก</v>
          </cell>
          <cell r="H237" t="str">
            <v>81050107</v>
          </cell>
          <cell r="I237">
            <v>81</v>
          </cell>
          <cell r="J237" t="str">
            <v>จังหวัดกระบี่</v>
          </cell>
          <cell r="K237">
            <v>8105</v>
          </cell>
          <cell r="L237" t="str">
            <v>อ่าวลึก</v>
          </cell>
          <cell r="M237">
            <v>810501</v>
          </cell>
          <cell r="N237" t="str">
            <v>อ่าวลึกใต้</v>
          </cell>
          <cell r="O237" t="str">
            <v>ใต้</v>
          </cell>
          <cell r="P237" t="str">
            <v>07</v>
          </cell>
          <cell r="Q237" t="str">
            <v>โรงพยาบาลชุมชน</v>
          </cell>
          <cell r="R237">
            <v>4</v>
          </cell>
          <cell r="S237">
            <v>60</v>
          </cell>
          <cell r="T237" t="str">
            <v>60</v>
          </cell>
          <cell r="U237" t="str">
            <v>21</v>
          </cell>
          <cell r="V237" t="str">
            <v>2.1 ทุติยภูมิระดับต้น</v>
          </cell>
        </row>
        <row r="238">
          <cell r="A238" t="str">
            <v>07</v>
          </cell>
          <cell r="B238" t="str">
            <v>21002</v>
          </cell>
          <cell r="C238" t="str">
            <v>กระทรวงสาธารณสุข สำนักงานปลัดกระทรวงสาธารณสุข</v>
          </cell>
          <cell r="D238" t="str">
            <v>001134400</v>
          </cell>
          <cell r="E238" t="str">
            <v>11344</v>
          </cell>
          <cell r="F238" t="str">
            <v>รพช.ปลายพระยา</v>
          </cell>
          <cell r="G238" t="str">
            <v>โรงพยาบาลชุมชนปลายพระยา</v>
          </cell>
          <cell r="H238" t="str">
            <v>81060105</v>
          </cell>
          <cell r="I238">
            <v>81</v>
          </cell>
          <cell r="J238" t="str">
            <v>จังหวัดกระบี่</v>
          </cell>
          <cell r="K238">
            <v>8106</v>
          </cell>
          <cell r="L238" t="str">
            <v>ปลายพระยา</v>
          </cell>
          <cell r="M238">
            <v>810601</v>
          </cell>
          <cell r="N238" t="str">
            <v>ปลายพระยา</v>
          </cell>
          <cell r="O238" t="str">
            <v>ใต้</v>
          </cell>
          <cell r="P238" t="str">
            <v>07</v>
          </cell>
          <cell r="Q238" t="str">
            <v>โรงพยาบาลชุมชน</v>
          </cell>
          <cell r="R238">
            <v>5</v>
          </cell>
          <cell r="S238">
            <v>30</v>
          </cell>
          <cell r="T238" t="str">
            <v>30</v>
          </cell>
          <cell r="U238" t="str">
            <v>21</v>
          </cell>
          <cell r="V238" t="str">
            <v>2.1 ทุติยภูมิระดับต้น</v>
          </cell>
        </row>
        <row r="239">
          <cell r="A239" t="str">
            <v>07</v>
          </cell>
          <cell r="B239" t="str">
            <v>21002</v>
          </cell>
          <cell r="C239" t="str">
            <v>กระทรวงสาธารณสุข สำนักงานปลัดกระทรวงสาธารณสุข</v>
          </cell>
          <cell r="D239" t="str">
            <v>001134500</v>
          </cell>
          <cell r="E239" t="str">
            <v>11345</v>
          </cell>
          <cell r="F239" t="str">
            <v>รพช.ลำทับ</v>
          </cell>
          <cell r="G239" t="str">
            <v>โรงพยาบาลชุมชนลำทับ</v>
          </cell>
          <cell r="H239" t="str">
            <v>81070105</v>
          </cell>
          <cell r="I239">
            <v>81</v>
          </cell>
          <cell r="J239" t="str">
            <v>จังหวัดกระบี่</v>
          </cell>
          <cell r="K239">
            <v>8107</v>
          </cell>
          <cell r="L239" t="str">
            <v>ลำทับ</v>
          </cell>
          <cell r="M239">
            <v>810701</v>
          </cell>
          <cell r="N239" t="str">
            <v>ลำทับ</v>
          </cell>
          <cell r="O239" t="str">
            <v>ใต้</v>
          </cell>
          <cell r="P239" t="str">
            <v>07</v>
          </cell>
          <cell r="Q239" t="str">
            <v>โรงพยาบาลชุมชน</v>
          </cell>
          <cell r="R239">
            <v>5</v>
          </cell>
          <cell r="S239">
            <v>30</v>
          </cell>
          <cell r="T239" t="str">
            <v>30</v>
          </cell>
          <cell r="U239" t="str">
            <v>21</v>
          </cell>
          <cell r="V239" t="str">
            <v>2.1 ทุติยภูมิระดับต้น</v>
          </cell>
        </row>
        <row r="240">
          <cell r="A240" t="str">
            <v>07</v>
          </cell>
          <cell r="B240" t="str">
            <v>21002</v>
          </cell>
          <cell r="C240" t="str">
            <v>กระทรวงสาธารณสุข สำนักงานปลัดกระทรวงสาธารณสุข</v>
          </cell>
          <cell r="D240" t="str">
            <v>001134600</v>
          </cell>
          <cell r="E240" t="str">
            <v>11346</v>
          </cell>
          <cell r="F240" t="str">
            <v>รพช.เหนือคลอง</v>
          </cell>
          <cell r="G240" t="str">
            <v>โรงพยาบาลชุมชนเหนือคลอง</v>
          </cell>
          <cell r="H240" t="str">
            <v>81080101</v>
          </cell>
          <cell r="I240">
            <v>81</v>
          </cell>
          <cell r="J240" t="str">
            <v>จังหวัดกระบี่</v>
          </cell>
          <cell r="K240">
            <v>8108</v>
          </cell>
          <cell r="L240" t="str">
            <v>เหนือคลอง</v>
          </cell>
          <cell r="M240">
            <v>810801</v>
          </cell>
          <cell r="N240" t="str">
            <v>เหนือคลอง</v>
          </cell>
          <cell r="O240" t="str">
            <v>ใต้</v>
          </cell>
          <cell r="P240" t="str">
            <v>07</v>
          </cell>
          <cell r="Q240" t="str">
            <v>โรงพยาบาลชุมชน</v>
          </cell>
          <cell r="R240">
            <v>5</v>
          </cell>
          <cell r="S240">
            <v>30</v>
          </cell>
          <cell r="T240" t="str">
            <v>30</v>
          </cell>
          <cell r="U240" t="str">
            <v>21</v>
          </cell>
          <cell r="V240" t="str">
            <v>2.1 ทุติยภูมิระดับต้น</v>
          </cell>
        </row>
        <row r="241">
          <cell r="A241" t="str">
            <v>07</v>
          </cell>
          <cell r="B241" t="str">
            <v>21002</v>
          </cell>
          <cell r="C241" t="str">
            <v>กระทรวงสาธารณสุข สำนักงานปลัดกระทรวงสาธารณสุข</v>
          </cell>
          <cell r="D241" t="str">
            <v>001073900</v>
          </cell>
          <cell r="E241" t="str">
            <v>10739</v>
          </cell>
          <cell r="F241" t="str">
            <v>รพท.พังงา</v>
          </cell>
          <cell r="G241" t="str">
            <v>โรงพยาบาลทั่วไปพังงา</v>
          </cell>
          <cell r="H241" t="str">
            <v>82010100</v>
          </cell>
          <cell r="I241">
            <v>82</v>
          </cell>
          <cell r="J241" t="str">
            <v>จังหวัดพังงา</v>
          </cell>
          <cell r="K241">
            <v>8201</v>
          </cell>
          <cell r="L241" t="str">
            <v>เมืองพังงา</v>
          </cell>
          <cell r="M241">
            <v>820101</v>
          </cell>
          <cell r="N241" t="str">
            <v>ท้ายช้าง</v>
          </cell>
          <cell r="O241" t="str">
            <v>ใต้</v>
          </cell>
          <cell r="P241" t="str">
            <v>06</v>
          </cell>
          <cell r="Q241" t="str">
            <v>โรงพยาบาลทั่วไป</v>
          </cell>
          <cell r="R241">
            <v>3</v>
          </cell>
          <cell r="S241">
            <v>215</v>
          </cell>
          <cell r="T241" t="str">
            <v>215</v>
          </cell>
          <cell r="U241" t="str">
            <v>23</v>
          </cell>
          <cell r="V241" t="str">
            <v>2.3 ทุติยภูมิระดับสูง</v>
          </cell>
        </row>
        <row r="242">
          <cell r="A242" t="str">
            <v>07</v>
          </cell>
          <cell r="B242" t="str">
            <v>21002</v>
          </cell>
          <cell r="C242" t="str">
            <v>กระทรวงสาธารณสุข สำนักงานปลัดกระทรวงสาธารณสุข</v>
          </cell>
          <cell r="D242" t="str">
            <v>001074000</v>
          </cell>
          <cell r="E242" t="str">
            <v>10740</v>
          </cell>
          <cell r="F242" t="str">
            <v>รพท.ตะกั่วป่า</v>
          </cell>
          <cell r="G242" t="str">
            <v>โรงพยาบาลทั่วไปตะกั่วป่า</v>
          </cell>
          <cell r="H242" t="str">
            <v>82050200</v>
          </cell>
          <cell r="I242">
            <v>82</v>
          </cell>
          <cell r="J242" t="str">
            <v>จังหวัดพังงา</v>
          </cell>
          <cell r="K242">
            <v>8205</v>
          </cell>
          <cell r="L242" t="str">
            <v>ตะกั่วป่า</v>
          </cell>
          <cell r="M242">
            <v>820502</v>
          </cell>
          <cell r="N242" t="str">
            <v>บางนายสี</v>
          </cell>
          <cell r="O242" t="str">
            <v>ใต้</v>
          </cell>
          <cell r="P242" t="str">
            <v>06</v>
          </cell>
          <cell r="Q242" t="str">
            <v>โรงพยาบาลทั่วไป</v>
          </cell>
          <cell r="R242">
            <v>3</v>
          </cell>
          <cell r="S242">
            <v>209</v>
          </cell>
          <cell r="T242" t="str">
            <v>209</v>
          </cell>
          <cell r="U242" t="str">
            <v>23</v>
          </cell>
          <cell r="V242" t="str">
            <v>2.3 ทุติยภูมิระดับสูง</v>
          </cell>
        </row>
        <row r="243">
          <cell r="A243" t="str">
            <v>07</v>
          </cell>
          <cell r="B243" t="str">
            <v>21002</v>
          </cell>
          <cell r="C243" t="str">
            <v>กระทรวงสาธารณสุข สำนักงานปลัดกระทรวงสาธารณสุข</v>
          </cell>
          <cell r="D243" t="str">
            <v>001134700</v>
          </cell>
          <cell r="E243" t="str">
            <v>11347</v>
          </cell>
          <cell r="F243" t="str">
            <v>รพช.เกาะยาวชัยพัฒน์</v>
          </cell>
          <cell r="G243" t="str">
            <v>โรงพยาบาลชุมชนเกาะยาวชัยพัฒน์</v>
          </cell>
          <cell r="H243" t="str">
            <v>82020102</v>
          </cell>
          <cell r="I243">
            <v>82</v>
          </cell>
          <cell r="J243" t="str">
            <v>จังหวัดพังงา</v>
          </cell>
          <cell r="K243">
            <v>8202</v>
          </cell>
          <cell r="L243" t="str">
            <v>เกาะยาว</v>
          </cell>
          <cell r="M243">
            <v>820201</v>
          </cell>
          <cell r="N243" t="str">
            <v>เกาะยาวน้อย</v>
          </cell>
          <cell r="O243" t="str">
            <v>ใต้</v>
          </cell>
          <cell r="P243" t="str">
            <v>07</v>
          </cell>
          <cell r="Q243" t="str">
            <v>โรงพยาบาลชุมชน</v>
          </cell>
          <cell r="R243">
            <v>5</v>
          </cell>
          <cell r="S243">
            <v>30</v>
          </cell>
          <cell r="T243" t="str">
            <v>30</v>
          </cell>
          <cell r="U243" t="str">
            <v>21</v>
          </cell>
          <cell r="V243" t="str">
            <v>2.1 ทุติยภูมิระดับต้น</v>
          </cell>
        </row>
        <row r="244">
          <cell r="A244" t="str">
            <v>07</v>
          </cell>
          <cell r="B244" t="str">
            <v>21002</v>
          </cell>
          <cell r="C244" t="str">
            <v>กระทรวงสาธารณสุข สำนักงานปลัดกระทรวงสาธารณสุข</v>
          </cell>
          <cell r="D244" t="str">
            <v>001134800</v>
          </cell>
          <cell r="E244" t="str">
            <v>11348</v>
          </cell>
          <cell r="F244" t="str">
            <v>รพช.กะปงชัยพัฒน์</v>
          </cell>
          <cell r="G244" t="str">
            <v>โรงพยาบาลชุมชนกะปงชัยพัฒน์</v>
          </cell>
          <cell r="H244" t="str">
            <v>82030201</v>
          </cell>
          <cell r="I244">
            <v>82</v>
          </cell>
          <cell r="J244" t="str">
            <v>จังหวัดพังงา</v>
          </cell>
          <cell r="K244">
            <v>8203</v>
          </cell>
          <cell r="L244" t="str">
            <v>กะปง</v>
          </cell>
          <cell r="M244">
            <v>820303</v>
          </cell>
          <cell r="N244" t="str">
            <v>เหมาะ</v>
          </cell>
          <cell r="O244" t="str">
            <v>ใต้</v>
          </cell>
          <cell r="P244" t="str">
            <v>07</v>
          </cell>
          <cell r="Q244" t="str">
            <v>โรงพยาบาลชุมชน</v>
          </cell>
          <cell r="R244">
            <v>5</v>
          </cell>
          <cell r="S244">
            <v>30</v>
          </cell>
          <cell r="T244" t="str">
            <v>30</v>
          </cell>
          <cell r="U244" t="str">
            <v>21</v>
          </cell>
          <cell r="V244" t="str">
            <v>2.1 ทุติยภูมิระดับต้น</v>
          </cell>
        </row>
        <row r="245">
          <cell r="A245" t="str">
            <v>07</v>
          </cell>
          <cell r="B245" t="str">
            <v>21002</v>
          </cell>
          <cell r="C245" t="str">
            <v>กระทรวงสาธารณสุข สำนักงานปลัดกระทรวงสาธารณสุข</v>
          </cell>
          <cell r="D245" t="str">
            <v>001134900</v>
          </cell>
          <cell r="E245" t="str">
            <v>11349</v>
          </cell>
          <cell r="F245" t="str">
            <v>รพช.ตะกั่วทุ่ง</v>
          </cell>
          <cell r="G245" t="str">
            <v>โรงพยาบาลชุมชนตะกั่วทุ่ง</v>
          </cell>
          <cell r="H245" t="str">
            <v>82040602</v>
          </cell>
          <cell r="I245">
            <v>82</v>
          </cell>
          <cell r="J245" t="str">
            <v>จังหวัดพังงา</v>
          </cell>
          <cell r="K245">
            <v>8204</v>
          </cell>
          <cell r="L245" t="str">
            <v>ตะกั่วทุ่ง</v>
          </cell>
          <cell r="M245">
            <v>820406</v>
          </cell>
          <cell r="N245" t="str">
            <v>โคกกลอย</v>
          </cell>
          <cell r="O245" t="str">
            <v>ใต้</v>
          </cell>
          <cell r="P245" t="str">
            <v>07</v>
          </cell>
          <cell r="Q245" t="str">
            <v>โรงพยาบาลชุมชน</v>
          </cell>
          <cell r="R245">
            <v>5</v>
          </cell>
          <cell r="S245">
            <v>30</v>
          </cell>
          <cell r="T245" t="str">
            <v>30</v>
          </cell>
          <cell r="U245" t="str">
            <v>21</v>
          </cell>
          <cell r="V245" t="str">
            <v>2.1 ทุติยภูมิระดับต้น</v>
          </cell>
        </row>
        <row r="246">
          <cell r="A246" t="str">
            <v>07</v>
          </cell>
          <cell r="B246" t="str">
            <v>21002</v>
          </cell>
          <cell r="C246" t="str">
            <v>กระทรวงสาธารณสุข สำนักงานปลัดกระทรวงสาธารณสุข</v>
          </cell>
          <cell r="D246" t="str">
            <v>001135000</v>
          </cell>
          <cell r="E246" t="str">
            <v>11350</v>
          </cell>
          <cell r="F246" t="str">
            <v>รพช.บางไทร</v>
          </cell>
          <cell r="G246" t="str">
            <v>โรงพยาบาลชุมชนบางไทร</v>
          </cell>
          <cell r="H246" t="str">
            <v>82050304</v>
          </cell>
          <cell r="I246">
            <v>82</v>
          </cell>
          <cell r="J246" t="str">
            <v>จังหวัดพังงา</v>
          </cell>
          <cell r="K246">
            <v>8205</v>
          </cell>
          <cell r="L246" t="str">
            <v>ตะกั่วป่า</v>
          </cell>
          <cell r="M246">
            <v>820503</v>
          </cell>
          <cell r="N246" t="str">
            <v>บางไทร</v>
          </cell>
          <cell r="O246" t="str">
            <v>ใต้</v>
          </cell>
          <cell r="P246" t="str">
            <v>07</v>
          </cell>
          <cell r="Q246" t="str">
            <v>โรงพยาบาลชุมชน</v>
          </cell>
          <cell r="R246">
            <v>5</v>
          </cell>
          <cell r="S246">
            <v>10</v>
          </cell>
          <cell r="T246" t="str">
            <v>10</v>
          </cell>
          <cell r="U246" t="str">
            <v>21</v>
          </cell>
          <cell r="V246" t="str">
            <v>2.1 ทุติยภูมิระดับต้น</v>
          </cell>
        </row>
        <row r="247">
          <cell r="A247" t="str">
            <v>07</v>
          </cell>
          <cell r="B247" t="str">
            <v>21002</v>
          </cell>
          <cell r="C247" t="str">
            <v>กระทรวงสาธารณสุข สำนักงานปลัดกระทรวงสาธารณสุข</v>
          </cell>
          <cell r="D247" t="str">
            <v>001135200</v>
          </cell>
          <cell r="E247" t="str">
            <v>11352</v>
          </cell>
          <cell r="F247" t="str">
            <v>รพช.คุระบุรีชัยพัฒน์</v>
          </cell>
          <cell r="G247" t="str">
            <v>โรงพยาบาลชุมชนคุระบุรีชัยพัฒน์</v>
          </cell>
          <cell r="H247" t="str">
            <v>82060101</v>
          </cell>
          <cell r="I247">
            <v>82</v>
          </cell>
          <cell r="J247" t="str">
            <v>จังหวัดพังงา</v>
          </cell>
          <cell r="K247">
            <v>8206</v>
          </cell>
          <cell r="L247" t="str">
            <v>คุระบุรี</v>
          </cell>
          <cell r="M247">
            <v>820601</v>
          </cell>
          <cell r="N247" t="str">
            <v>คุระ</v>
          </cell>
          <cell r="O247" t="str">
            <v>ใต้</v>
          </cell>
          <cell r="P247" t="str">
            <v>07</v>
          </cell>
          <cell r="Q247" t="str">
            <v>โรงพยาบาลชุมชน</v>
          </cell>
          <cell r="R247">
            <v>5</v>
          </cell>
          <cell r="S247">
            <v>30</v>
          </cell>
          <cell r="T247" t="str">
            <v>30</v>
          </cell>
          <cell r="U247" t="str">
            <v>21</v>
          </cell>
          <cell r="V247" t="str">
            <v>2.1 ทุติยภูมิระดับต้น</v>
          </cell>
        </row>
        <row r="248">
          <cell r="A248" t="str">
            <v>07</v>
          </cell>
          <cell r="B248" t="str">
            <v>21002</v>
          </cell>
          <cell r="C248" t="str">
            <v>กระทรวงสาธารณสุข สำนักงานปลัดกระทรวงสาธารณสุข</v>
          </cell>
          <cell r="D248" t="str">
            <v>001135300</v>
          </cell>
          <cell r="E248" t="str">
            <v>11353</v>
          </cell>
          <cell r="F248" t="str">
            <v>รพช.ทับปุด</v>
          </cell>
          <cell r="G248" t="str">
            <v>โรงพยาบาลชุมชนทับปุด</v>
          </cell>
          <cell r="H248" t="str">
            <v>82070101</v>
          </cell>
          <cell r="I248">
            <v>82</v>
          </cell>
          <cell r="J248" t="str">
            <v>จังหวัดพังงา</v>
          </cell>
          <cell r="K248">
            <v>8207</v>
          </cell>
          <cell r="L248" t="str">
            <v>ทับปุด</v>
          </cell>
          <cell r="M248">
            <v>820701</v>
          </cell>
          <cell r="N248" t="str">
            <v>ทับปุด</v>
          </cell>
          <cell r="O248" t="str">
            <v>ใต้</v>
          </cell>
          <cell r="P248" t="str">
            <v>07</v>
          </cell>
          <cell r="Q248" t="str">
            <v>โรงพยาบาลชุมชน</v>
          </cell>
          <cell r="R248">
            <v>5</v>
          </cell>
          <cell r="S248">
            <v>30</v>
          </cell>
          <cell r="T248" t="str">
            <v>30</v>
          </cell>
          <cell r="U248" t="str">
            <v>21</v>
          </cell>
          <cell r="V248" t="str">
            <v>2.1 ทุติยภูมิระดับต้น</v>
          </cell>
        </row>
        <row r="249">
          <cell r="A249" t="str">
            <v>07</v>
          </cell>
          <cell r="B249" t="str">
            <v>21002</v>
          </cell>
          <cell r="C249" t="str">
            <v>กระทรวงสาธารณสุข สำนักงานปลัดกระทรวงสาธารณสุข</v>
          </cell>
          <cell r="D249" t="str">
            <v>001135400</v>
          </cell>
          <cell r="E249" t="str">
            <v>11354</v>
          </cell>
          <cell r="F249" t="str">
            <v>รพช.ท้ายเหมือง</v>
          </cell>
          <cell r="G249" t="str">
            <v>โรงพยาบาลชุมชนท้ายเหมือง</v>
          </cell>
          <cell r="H249" t="str">
            <v>82080109</v>
          </cell>
          <cell r="I249">
            <v>82</v>
          </cell>
          <cell r="J249" t="str">
            <v>จังหวัดพังงา</v>
          </cell>
          <cell r="K249">
            <v>8208</v>
          </cell>
          <cell r="L249" t="str">
            <v>ท้ายเหมือง</v>
          </cell>
          <cell r="M249">
            <v>820801</v>
          </cell>
          <cell r="N249" t="str">
            <v>ท้ายเหมือง</v>
          </cell>
          <cell r="O249" t="str">
            <v>ใต้</v>
          </cell>
          <cell r="P249" t="str">
            <v>07</v>
          </cell>
          <cell r="Q249" t="str">
            <v>โรงพยาบาลชุมชน</v>
          </cell>
          <cell r="R249">
            <v>5</v>
          </cell>
          <cell r="S249">
            <v>30</v>
          </cell>
          <cell r="T249" t="str">
            <v>30</v>
          </cell>
          <cell r="U249" t="str">
            <v>21</v>
          </cell>
          <cell r="V249" t="str">
            <v>2.1 ทุติยภูมิระดับต้น</v>
          </cell>
        </row>
        <row r="250">
          <cell r="A250" t="str">
            <v>07</v>
          </cell>
          <cell r="B250" t="str">
            <v>21002</v>
          </cell>
          <cell r="C250" t="str">
            <v>กระทรวงสาธารณสุข สำนักงานปลัดกระทรวงสาธารณสุข</v>
          </cell>
          <cell r="D250" t="str">
            <v>001074100</v>
          </cell>
          <cell r="E250" t="str">
            <v>10741</v>
          </cell>
          <cell r="F250" t="str">
            <v>รพท.วชิระภูเก็ต</v>
          </cell>
          <cell r="G250" t="str">
            <v>โรงพยาบาลทั่วไปวชิระภูเก็ต</v>
          </cell>
          <cell r="H250" t="str">
            <v>83010100</v>
          </cell>
          <cell r="I250">
            <v>83</v>
          </cell>
          <cell r="J250" t="str">
            <v>จังหวัดภูเก็ต</v>
          </cell>
          <cell r="K250">
            <v>8301</v>
          </cell>
          <cell r="L250" t="str">
            <v>เมืองภูเก็ต</v>
          </cell>
          <cell r="M250">
            <v>830101</v>
          </cell>
          <cell r="N250" t="str">
            <v>ตลาดใหญ่</v>
          </cell>
          <cell r="O250" t="str">
            <v>ใต้</v>
          </cell>
          <cell r="P250" t="str">
            <v>06</v>
          </cell>
          <cell r="Q250" t="str">
            <v>โรงพยาบาลทั่วไป</v>
          </cell>
          <cell r="R250">
            <v>2</v>
          </cell>
          <cell r="S250">
            <v>503</v>
          </cell>
          <cell r="T250" t="str">
            <v>503</v>
          </cell>
          <cell r="U250" t="str">
            <v>31</v>
          </cell>
          <cell r="V250" t="str">
            <v>3.1 ตติยภูมิ</v>
          </cell>
        </row>
        <row r="251">
          <cell r="A251" t="str">
            <v>07</v>
          </cell>
          <cell r="B251" t="str">
            <v>21002</v>
          </cell>
          <cell r="C251" t="str">
            <v>กระทรวงสาธารณสุข สำนักงานปลัดกระทรวงสาธารณสุข</v>
          </cell>
          <cell r="D251" t="str">
            <v>001135500</v>
          </cell>
          <cell r="E251" t="str">
            <v>11355</v>
          </cell>
          <cell r="F251" t="str">
            <v>รพช.ป่าตอง</v>
          </cell>
          <cell r="G251" t="str">
            <v>โรงพยาบาลชุมชนป่าตอง</v>
          </cell>
          <cell r="H251" t="str">
            <v>83020203</v>
          </cell>
          <cell r="I251">
            <v>83</v>
          </cell>
          <cell r="J251" t="str">
            <v>จังหวัดภูเก็ต</v>
          </cell>
          <cell r="K251">
            <v>8302</v>
          </cell>
          <cell r="L251" t="str">
            <v>กะทู้</v>
          </cell>
          <cell r="M251">
            <v>830202</v>
          </cell>
          <cell r="N251" t="str">
            <v>ป่าตอง</v>
          </cell>
          <cell r="O251" t="str">
            <v>ใต้</v>
          </cell>
          <cell r="P251" t="str">
            <v>07</v>
          </cell>
          <cell r="Q251" t="str">
            <v>โรงพยาบาลชุมชน</v>
          </cell>
          <cell r="R251">
            <v>4</v>
          </cell>
          <cell r="S251">
            <v>60</v>
          </cell>
          <cell r="T251" t="str">
            <v>60</v>
          </cell>
          <cell r="U251" t="str">
            <v>22</v>
          </cell>
          <cell r="V251" t="str">
            <v>2.2 ทุติยภูมิระดับกลาง</v>
          </cell>
        </row>
        <row r="252">
          <cell r="A252" t="str">
            <v>07</v>
          </cell>
          <cell r="B252" t="str">
            <v>21002</v>
          </cell>
          <cell r="C252" t="str">
            <v>กระทรวงสาธารณสุข สำนักงานปลัดกระทรวงสาธารณสุข</v>
          </cell>
          <cell r="D252" t="str">
            <v>001135600</v>
          </cell>
          <cell r="E252" t="str">
            <v>11356</v>
          </cell>
          <cell r="F252" t="str">
            <v>รพช.ถลาง</v>
          </cell>
          <cell r="G252" t="str">
            <v>โรงพยาบาลชุมชนถลาง</v>
          </cell>
          <cell r="H252" t="str">
            <v>83030101</v>
          </cell>
          <cell r="I252">
            <v>83</v>
          </cell>
          <cell r="J252" t="str">
            <v>จังหวัดภูเก็ต</v>
          </cell>
          <cell r="K252">
            <v>8303</v>
          </cell>
          <cell r="L252" t="str">
            <v>ถลาง</v>
          </cell>
          <cell r="M252">
            <v>830301</v>
          </cell>
          <cell r="N252" t="str">
            <v>เทพกระษัตรี</v>
          </cell>
          <cell r="O252" t="str">
            <v>ใต้</v>
          </cell>
          <cell r="P252" t="str">
            <v>07</v>
          </cell>
          <cell r="Q252" t="str">
            <v>โรงพยาบาลชุมชน</v>
          </cell>
          <cell r="R252">
            <v>4</v>
          </cell>
          <cell r="S252">
            <v>60</v>
          </cell>
          <cell r="T252" t="str">
            <v>66</v>
          </cell>
          <cell r="U252" t="str">
            <v>22</v>
          </cell>
          <cell r="V252" t="str">
            <v>2.2 ทุติยภูมิระดับกลาง</v>
          </cell>
        </row>
        <row r="253">
          <cell r="A253" t="str">
            <v>07</v>
          </cell>
          <cell r="B253" t="str">
            <v>21002</v>
          </cell>
          <cell r="C253" t="str">
            <v>กระทรวงสาธารณสุข สำนักงานปลัดกระทรวงสาธารณสุข</v>
          </cell>
          <cell r="D253" t="str">
            <v>001074300</v>
          </cell>
          <cell r="E253" t="str">
            <v>10743</v>
          </cell>
          <cell r="F253" t="str">
            <v>รพท.ระนอง</v>
          </cell>
          <cell r="G253" t="str">
            <v>โรงพยาบาลทั่วไประนอง</v>
          </cell>
          <cell r="H253" t="str">
            <v>85010100</v>
          </cell>
          <cell r="I253">
            <v>85</v>
          </cell>
          <cell r="J253" t="str">
            <v>จังหวัดระนอง</v>
          </cell>
          <cell r="K253">
            <v>8501</v>
          </cell>
          <cell r="L253" t="str">
            <v>เมืองระนอง</v>
          </cell>
          <cell r="M253">
            <v>850101</v>
          </cell>
          <cell r="N253" t="str">
            <v>เขานิเวศน์</v>
          </cell>
          <cell r="O253" t="str">
            <v>ใต้</v>
          </cell>
          <cell r="P253" t="str">
            <v>06</v>
          </cell>
          <cell r="Q253" t="str">
            <v>โรงพยาบาลทั่วไป</v>
          </cell>
          <cell r="R253">
            <v>2</v>
          </cell>
          <cell r="S253">
            <v>555</v>
          </cell>
          <cell r="T253" t="str">
            <v>324</v>
          </cell>
          <cell r="U253" t="str">
            <v>23</v>
          </cell>
          <cell r="V253" t="str">
            <v>2.3 ทุติยภูมิระดับสูง</v>
          </cell>
        </row>
        <row r="254">
          <cell r="A254" t="str">
            <v>07</v>
          </cell>
          <cell r="B254" t="str">
            <v>21002</v>
          </cell>
          <cell r="C254" t="str">
            <v>กระทรวงสาธารณสุข สำนักงานปลัดกระทรวงสาธารณสุข</v>
          </cell>
          <cell r="D254" t="str">
            <v>001132300</v>
          </cell>
          <cell r="E254" t="str">
            <v>11323</v>
          </cell>
          <cell r="F254" t="str">
            <v>รพช.ละอุ่น</v>
          </cell>
          <cell r="G254" t="str">
            <v>โรงพยาบาลชุมชนละอุ่น</v>
          </cell>
          <cell r="H254" t="str">
            <v>85020303</v>
          </cell>
          <cell r="I254">
            <v>85</v>
          </cell>
          <cell r="J254" t="str">
            <v>จังหวัดระนอง</v>
          </cell>
          <cell r="K254">
            <v>8502</v>
          </cell>
          <cell r="L254" t="str">
            <v>ละอุ่น</v>
          </cell>
          <cell r="M254">
            <v>850203</v>
          </cell>
          <cell r="N254" t="str">
            <v>บางพระใต้</v>
          </cell>
          <cell r="O254" t="str">
            <v>ใต้</v>
          </cell>
          <cell r="P254" t="str">
            <v>07</v>
          </cell>
          <cell r="Q254" t="str">
            <v>โรงพยาบาลชุมชน</v>
          </cell>
          <cell r="R254">
            <v>5</v>
          </cell>
          <cell r="S254">
            <v>30</v>
          </cell>
          <cell r="T254" t="str">
            <v>10</v>
          </cell>
          <cell r="U254" t="str">
            <v>21</v>
          </cell>
          <cell r="V254" t="str">
            <v>2.1 ทุติยภูมิระดับต้น</v>
          </cell>
        </row>
        <row r="255">
          <cell r="A255" t="str">
            <v>07</v>
          </cell>
          <cell r="B255" t="str">
            <v>21002</v>
          </cell>
          <cell r="C255" t="str">
            <v>กระทรวงสาธารณสุข สำนักงานปลัดกระทรวงสาธารณสุข</v>
          </cell>
          <cell r="D255" t="str">
            <v>001137200</v>
          </cell>
          <cell r="E255" t="str">
            <v>11372</v>
          </cell>
          <cell r="F255" t="str">
            <v>รพช.กะเปอร์</v>
          </cell>
          <cell r="G255" t="str">
            <v>โรงพยาบาลชุมชนกะเปอร์</v>
          </cell>
          <cell r="H255" t="str">
            <v>85030201</v>
          </cell>
          <cell r="I255">
            <v>85</v>
          </cell>
          <cell r="J255" t="str">
            <v>จังหวัดระนอง</v>
          </cell>
          <cell r="K255">
            <v>8503</v>
          </cell>
          <cell r="L255" t="str">
            <v>กะเปอร์</v>
          </cell>
          <cell r="M255">
            <v>850302</v>
          </cell>
          <cell r="N255" t="str">
            <v>กะเปอร์</v>
          </cell>
          <cell r="O255" t="str">
            <v>ใต้</v>
          </cell>
          <cell r="P255" t="str">
            <v>07</v>
          </cell>
          <cell r="Q255" t="str">
            <v>โรงพยาบาลชุมชน</v>
          </cell>
          <cell r="R255">
            <v>5</v>
          </cell>
          <cell r="S255">
            <v>120</v>
          </cell>
          <cell r="T255" t="str">
            <v>30</v>
          </cell>
          <cell r="U255" t="str">
            <v>21</v>
          </cell>
          <cell r="V255" t="str">
            <v>2.1 ทุติยภูมิระดับต้น</v>
          </cell>
        </row>
        <row r="256">
          <cell r="A256" t="str">
            <v>07</v>
          </cell>
          <cell r="B256" t="str">
            <v>21002</v>
          </cell>
          <cell r="C256" t="str">
            <v>กระทรวงสาธารณสุข สำนักงานปลัดกระทรวงสาธารณสุข</v>
          </cell>
          <cell r="D256" t="str">
            <v>001137300</v>
          </cell>
          <cell r="E256" t="str">
            <v>11373</v>
          </cell>
          <cell r="F256" t="str">
            <v>รพช.กระบุรี</v>
          </cell>
          <cell r="G256" t="str">
            <v>โรงพยาบาลชุมชนกระบุรี</v>
          </cell>
          <cell r="H256" t="str">
            <v>85040103</v>
          </cell>
          <cell r="I256">
            <v>85</v>
          </cell>
          <cell r="J256" t="str">
            <v>จังหวัดระนอง</v>
          </cell>
          <cell r="K256">
            <v>8504</v>
          </cell>
          <cell r="L256" t="str">
            <v>กระบุรี</v>
          </cell>
          <cell r="M256">
            <v>850401</v>
          </cell>
          <cell r="N256" t="str">
            <v>น้ำจืด</v>
          </cell>
          <cell r="O256" t="str">
            <v>ใต้</v>
          </cell>
          <cell r="P256" t="str">
            <v>07</v>
          </cell>
          <cell r="Q256" t="str">
            <v>โรงพยาบาลชุมชน</v>
          </cell>
          <cell r="R256">
            <v>5</v>
          </cell>
          <cell r="S256">
            <v>167</v>
          </cell>
          <cell r="T256" t="str">
            <v>30</v>
          </cell>
          <cell r="U256" t="str">
            <v>21</v>
          </cell>
          <cell r="V256" t="str">
            <v>2.1 ทุติยภูมิระดับต้น</v>
          </cell>
        </row>
        <row r="257">
          <cell r="A257" t="str">
            <v>07</v>
          </cell>
          <cell r="B257" t="str">
            <v>21002</v>
          </cell>
          <cell r="C257" t="str">
            <v>กระทรวงสาธารณสุข สำนักงานปลัดกระทรวงสาธารณสุข</v>
          </cell>
          <cell r="D257" t="str">
            <v>001137400</v>
          </cell>
          <cell r="E257" t="str">
            <v>11374</v>
          </cell>
          <cell r="F257" t="str">
            <v>รพช.สุขสำราญ</v>
          </cell>
          <cell r="G257" t="str">
            <v>โรงพยาบาลชุมชนสุขสำราญ</v>
          </cell>
          <cell r="H257" t="str">
            <v>85050205</v>
          </cell>
          <cell r="I257">
            <v>85</v>
          </cell>
          <cell r="J257" t="str">
            <v>จังหวัดระนอง</v>
          </cell>
          <cell r="K257">
            <v>8505</v>
          </cell>
          <cell r="L257" t="str">
            <v>สุขสำราญ</v>
          </cell>
          <cell r="M257">
            <v>850502</v>
          </cell>
          <cell r="N257" t="str">
            <v>กำพวน</v>
          </cell>
          <cell r="O257" t="str">
            <v>ใต้</v>
          </cell>
          <cell r="P257" t="str">
            <v>07</v>
          </cell>
          <cell r="Q257" t="str">
            <v>โรงพยาบาลชุมชน</v>
          </cell>
          <cell r="R257">
            <v>5</v>
          </cell>
          <cell r="S257">
            <v>30</v>
          </cell>
          <cell r="T257" t="str">
            <v>10</v>
          </cell>
          <cell r="U257" t="str">
            <v>22</v>
          </cell>
          <cell r="V257" t="str">
            <v>2.2 ทุติยภูมิระดับกลาง</v>
          </cell>
        </row>
        <row r="258">
          <cell r="A258" t="str">
            <v>07</v>
          </cell>
          <cell r="B258" t="str">
            <v>21002</v>
          </cell>
          <cell r="C258" t="str">
            <v>กระทรวงสาธารณสุข สำนักงานปลัดกระทรวงสาธารณสุข</v>
          </cell>
          <cell r="D258" t="str">
            <v>001068300</v>
          </cell>
          <cell r="E258" t="str">
            <v>10683</v>
          </cell>
          <cell r="F258" t="str">
            <v>รพศ.ตรัง</v>
          </cell>
          <cell r="G258" t="str">
            <v>โรงพยาบาลศูนย์ตรัง</v>
          </cell>
          <cell r="H258" t="str">
            <v>92010100</v>
          </cell>
          <cell r="I258">
            <v>92</v>
          </cell>
          <cell r="J258" t="str">
            <v>จังหวัดตรัง</v>
          </cell>
          <cell r="K258">
            <v>9201</v>
          </cell>
          <cell r="L258" t="str">
            <v>เมืองตรัง</v>
          </cell>
          <cell r="M258">
            <v>920101</v>
          </cell>
          <cell r="N258" t="str">
            <v>ทับเที่ยง</v>
          </cell>
          <cell r="O258" t="str">
            <v>ใต้</v>
          </cell>
          <cell r="P258" t="str">
            <v>05</v>
          </cell>
          <cell r="Q258" t="str">
            <v>โรงพยาบาลศูนย์</v>
          </cell>
          <cell r="R258">
            <v>1</v>
          </cell>
          <cell r="S258">
            <v>474</v>
          </cell>
          <cell r="T258" t="str">
            <v>370</v>
          </cell>
          <cell r="U258" t="str">
            <v>31</v>
          </cell>
          <cell r="V258" t="str">
            <v>3.1 ตติยภูมิ</v>
          </cell>
        </row>
        <row r="259">
          <cell r="A259" t="str">
            <v>07</v>
          </cell>
          <cell r="B259" t="str">
            <v>21002</v>
          </cell>
          <cell r="C259" t="str">
            <v>กระทรวงสาธารณสุข สำนักงานปลัดกระทรวงสาธารณสุข</v>
          </cell>
          <cell r="D259" t="str">
            <v>001140700</v>
          </cell>
          <cell r="E259" t="str">
            <v>11407</v>
          </cell>
          <cell r="F259" t="str">
            <v>รพช.กันตัง</v>
          </cell>
          <cell r="G259" t="str">
            <v>โรงพยาบาลชุมชนกันตัง</v>
          </cell>
          <cell r="H259" t="str">
            <v>92020402</v>
          </cell>
          <cell r="I259">
            <v>92</v>
          </cell>
          <cell r="J259" t="str">
            <v>จังหวัดตรัง</v>
          </cell>
          <cell r="K259">
            <v>9202</v>
          </cell>
          <cell r="L259" t="str">
            <v>กันตัง</v>
          </cell>
          <cell r="M259">
            <v>920204</v>
          </cell>
          <cell r="N259" t="str">
            <v>บางเป้า</v>
          </cell>
          <cell r="O259" t="str">
            <v>ใต้</v>
          </cell>
          <cell r="P259" t="str">
            <v>07</v>
          </cell>
          <cell r="Q259" t="str">
            <v>โรงพยาบาลชุมชน</v>
          </cell>
          <cell r="R259">
            <v>4</v>
          </cell>
          <cell r="S259">
            <v>60</v>
          </cell>
          <cell r="T259" t="str">
            <v>60</v>
          </cell>
          <cell r="U259" t="str">
            <v>21</v>
          </cell>
          <cell r="V259" t="str">
            <v>2.1 ทุติยภูมิระดับต้น</v>
          </cell>
        </row>
        <row r="260">
          <cell r="A260" t="str">
            <v>07</v>
          </cell>
          <cell r="B260" t="str">
            <v>21002</v>
          </cell>
          <cell r="C260" t="str">
            <v>กระทรวงสาธารณสุข สำนักงานปลัดกระทรวงสาธารณสุข</v>
          </cell>
          <cell r="D260" t="str">
            <v>001140800</v>
          </cell>
          <cell r="E260" t="str">
            <v>11408</v>
          </cell>
          <cell r="F260" t="str">
            <v>รพช.ย่านตาขาว</v>
          </cell>
          <cell r="G260" t="str">
            <v>โรงพยาบาลชุมชนย่านตาขาว</v>
          </cell>
          <cell r="H260" t="str">
            <v>92030106</v>
          </cell>
          <cell r="I260">
            <v>92</v>
          </cell>
          <cell r="J260" t="str">
            <v>จังหวัดตรัง</v>
          </cell>
          <cell r="K260">
            <v>9203</v>
          </cell>
          <cell r="L260" t="str">
            <v>ย่านตาขาว</v>
          </cell>
          <cell r="M260">
            <v>920301</v>
          </cell>
          <cell r="N260" t="str">
            <v>ย่านตาขาว</v>
          </cell>
          <cell r="O260" t="str">
            <v>ใต้</v>
          </cell>
          <cell r="P260" t="str">
            <v>07</v>
          </cell>
          <cell r="Q260" t="str">
            <v>โรงพยาบาลชุมชน</v>
          </cell>
          <cell r="R260">
            <v>4</v>
          </cell>
          <cell r="S260">
            <v>60</v>
          </cell>
          <cell r="T260" t="str">
            <v>60</v>
          </cell>
          <cell r="U260" t="str">
            <v>21</v>
          </cell>
          <cell r="V260" t="str">
            <v>2.1 ทุติยภูมิระดับต้น</v>
          </cell>
        </row>
        <row r="261">
          <cell r="A261" t="str">
            <v>07</v>
          </cell>
          <cell r="B261" t="str">
            <v>21002</v>
          </cell>
          <cell r="C261" t="str">
            <v>กระทรวงสาธารณสุข สำนักงานปลัดกระทรวงสาธารณสุข</v>
          </cell>
          <cell r="D261" t="str">
            <v>001140900</v>
          </cell>
          <cell r="E261" t="str">
            <v>11409</v>
          </cell>
          <cell r="F261" t="str">
            <v>รพช.ปะเหลียน</v>
          </cell>
          <cell r="G261" t="str">
            <v>โรงพยาบาลชุมชนปะเหลียน</v>
          </cell>
          <cell r="H261" t="str">
            <v>92040101</v>
          </cell>
          <cell r="I261">
            <v>92</v>
          </cell>
          <cell r="J261" t="str">
            <v>จังหวัดตรัง</v>
          </cell>
          <cell r="K261">
            <v>9204</v>
          </cell>
          <cell r="L261" t="str">
            <v>ปะเหลียน</v>
          </cell>
          <cell r="M261">
            <v>920401</v>
          </cell>
          <cell r="N261" t="str">
            <v>ท่าข้าม</v>
          </cell>
          <cell r="O261" t="str">
            <v>ใต้</v>
          </cell>
          <cell r="P261" t="str">
            <v>07</v>
          </cell>
          <cell r="Q261" t="str">
            <v>โรงพยาบาลชุมชน</v>
          </cell>
          <cell r="R261">
            <v>5</v>
          </cell>
          <cell r="S261">
            <v>30</v>
          </cell>
          <cell r="T261" t="str">
            <v>30</v>
          </cell>
          <cell r="U261" t="str">
            <v>21</v>
          </cell>
          <cell r="V261" t="str">
            <v>2.1 ทุติยภูมิระดับต้น</v>
          </cell>
        </row>
        <row r="262">
          <cell r="A262" t="str">
            <v>07</v>
          </cell>
          <cell r="B262" t="str">
            <v>21002</v>
          </cell>
          <cell r="C262" t="str">
            <v>กระทรวงสาธารณสุข สำนักงานปลัดกระทรวงสาธารณสุข</v>
          </cell>
          <cell r="D262" t="str">
            <v>001141000</v>
          </cell>
          <cell r="E262" t="str">
            <v>11410</v>
          </cell>
          <cell r="F262" t="str">
            <v>รพช.สิเกา</v>
          </cell>
          <cell r="G262" t="str">
            <v>โรงพยาบาลชุมชนสิเกา</v>
          </cell>
          <cell r="H262" t="str">
            <v>92050106</v>
          </cell>
          <cell r="I262">
            <v>92</v>
          </cell>
          <cell r="J262" t="str">
            <v>จังหวัดตรัง</v>
          </cell>
          <cell r="K262">
            <v>9205</v>
          </cell>
          <cell r="L262" t="str">
            <v>สิเกา</v>
          </cell>
          <cell r="M262">
            <v>920501</v>
          </cell>
          <cell r="N262" t="str">
            <v>บ่อหิน</v>
          </cell>
          <cell r="O262" t="str">
            <v>ใต้</v>
          </cell>
          <cell r="P262" t="str">
            <v>07</v>
          </cell>
          <cell r="Q262" t="str">
            <v>โรงพยาบาลชุมชน</v>
          </cell>
          <cell r="R262">
            <v>5</v>
          </cell>
          <cell r="S262">
            <v>30</v>
          </cell>
          <cell r="T262" t="str">
            <v>60</v>
          </cell>
          <cell r="U262" t="str">
            <v>21</v>
          </cell>
          <cell r="V262" t="str">
            <v>2.1 ทุติยภูมิระดับต้น</v>
          </cell>
        </row>
        <row r="263">
          <cell r="A263" t="str">
            <v>07</v>
          </cell>
          <cell r="B263" t="str">
            <v>21002</v>
          </cell>
          <cell r="C263" t="str">
            <v>กระทรวงสาธารณสุข สำนักงานปลัดกระทรวงสาธารณสุข</v>
          </cell>
          <cell r="D263" t="str">
            <v>001141100</v>
          </cell>
          <cell r="E263" t="str">
            <v>11411</v>
          </cell>
          <cell r="F263" t="str">
            <v>รพช.ห้วยยอด</v>
          </cell>
          <cell r="G263" t="str">
            <v>โรงพยาบาลชุมชนห้วยยอด</v>
          </cell>
          <cell r="H263" t="str">
            <v>92060102</v>
          </cell>
          <cell r="I263">
            <v>92</v>
          </cell>
          <cell r="J263" t="str">
            <v>จังหวัดตรัง</v>
          </cell>
          <cell r="K263">
            <v>9206</v>
          </cell>
          <cell r="L263" t="str">
            <v>ห้วยยอด</v>
          </cell>
          <cell r="M263">
            <v>920608</v>
          </cell>
          <cell r="N263" t="str">
            <v>เขาขาว</v>
          </cell>
          <cell r="O263" t="str">
            <v>ใต้</v>
          </cell>
          <cell r="P263" t="str">
            <v>07</v>
          </cell>
          <cell r="Q263" t="str">
            <v>โรงพยาบาลชุมชน</v>
          </cell>
          <cell r="R263">
            <v>4</v>
          </cell>
          <cell r="S263">
            <v>90</v>
          </cell>
          <cell r="T263" t="str">
            <v>90</v>
          </cell>
          <cell r="U263" t="str">
            <v>22</v>
          </cell>
          <cell r="V263" t="str">
            <v>2.2 ทุติยภูมิระดับกลาง</v>
          </cell>
        </row>
        <row r="264">
          <cell r="A264" t="str">
            <v>07</v>
          </cell>
          <cell r="B264" t="str">
            <v>21002</v>
          </cell>
          <cell r="C264" t="str">
            <v>กระทรวงสาธารณสุข สำนักงานปลัดกระทรวงสาธารณสุข</v>
          </cell>
          <cell r="D264" t="str">
            <v>001141200</v>
          </cell>
          <cell r="E264" t="str">
            <v>11412</v>
          </cell>
          <cell r="F264" t="str">
            <v>รพช.วังวิเศษ</v>
          </cell>
          <cell r="G264" t="str">
            <v>โรงพยาบาลชุมชนวังวิเศษ</v>
          </cell>
          <cell r="H264" t="str">
            <v>92070507</v>
          </cell>
          <cell r="I264">
            <v>92</v>
          </cell>
          <cell r="J264" t="str">
            <v>จังหวัดตรัง</v>
          </cell>
          <cell r="K264">
            <v>9207</v>
          </cell>
          <cell r="L264" t="str">
            <v>วังวิเศษ</v>
          </cell>
          <cell r="M264">
            <v>920705</v>
          </cell>
          <cell r="N264" t="str">
            <v>วังมะปรางเหนือ</v>
          </cell>
          <cell r="O264" t="str">
            <v>ใต้</v>
          </cell>
          <cell r="P264" t="str">
            <v>07</v>
          </cell>
          <cell r="Q264" t="str">
            <v>โรงพยาบาลชุมชน</v>
          </cell>
          <cell r="R264">
            <v>5</v>
          </cell>
          <cell r="S264">
            <v>30</v>
          </cell>
          <cell r="T264" t="str">
            <v>30</v>
          </cell>
          <cell r="U264" t="str">
            <v>21</v>
          </cell>
          <cell r="V264" t="str">
            <v>2.1 ทุติยภูมิระดับต้น</v>
          </cell>
        </row>
        <row r="265">
          <cell r="A265" t="str">
            <v>07</v>
          </cell>
          <cell r="B265" t="str">
            <v>21002</v>
          </cell>
          <cell r="C265" t="str">
            <v>กระทรวงสาธารณสุข สำนักงานปลัดกระทรวงสาธารณสุข</v>
          </cell>
          <cell r="D265" t="str">
            <v>001141300</v>
          </cell>
          <cell r="E265" t="str">
            <v>11413</v>
          </cell>
          <cell r="F265" t="str">
            <v>รพช.นาโยง</v>
          </cell>
          <cell r="G265" t="str">
            <v>โรงพยาบาลชุมชนนาโยง</v>
          </cell>
          <cell r="H265" t="str">
            <v>92080102</v>
          </cell>
          <cell r="I265">
            <v>92</v>
          </cell>
          <cell r="J265" t="str">
            <v>จังหวัดตรัง</v>
          </cell>
          <cell r="K265">
            <v>9208</v>
          </cell>
          <cell r="L265" t="str">
            <v>นาโยง</v>
          </cell>
          <cell r="M265">
            <v>920801</v>
          </cell>
          <cell r="N265" t="str">
            <v>นาโยงเหนือ</v>
          </cell>
          <cell r="O265" t="str">
            <v>ใต้</v>
          </cell>
          <cell r="P265" t="str">
            <v>07</v>
          </cell>
          <cell r="Q265" t="str">
            <v>โรงพยาบาลชุมชน</v>
          </cell>
          <cell r="R265">
            <v>4</v>
          </cell>
          <cell r="S265">
            <v>60</v>
          </cell>
          <cell r="T265" t="str">
            <v>30</v>
          </cell>
          <cell r="U265" t="str">
            <v>21</v>
          </cell>
          <cell r="V265" t="str">
            <v>2.1 ทุติยภูมิระดับต้น</v>
          </cell>
        </row>
        <row r="266">
          <cell r="A266" t="str">
            <v>07</v>
          </cell>
          <cell r="B266" t="str">
            <v>21002</v>
          </cell>
          <cell r="C266" t="str">
            <v>กระทรวงสาธารณสุข สำนักงานปลัดกระทรวงสาธารณสุข</v>
          </cell>
          <cell r="D266" t="str">
            <v>001413900</v>
          </cell>
          <cell r="E266" t="str">
            <v>14139</v>
          </cell>
          <cell r="F266" t="str">
            <v>รพช.รัษฎา</v>
          </cell>
          <cell r="G266" t="str">
            <v>โรงพยาบาลชุมชนรัษฎา</v>
          </cell>
          <cell r="H266" t="str">
            <v>92090100</v>
          </cell>
          <cell r="I266">
            <v>92</v>
          </cell>
          <cell r="J266" t="str">
            <v>จังหวัดตรัง</v>
          </cell>
          <cell r="K266">
            <v>9209</v>
          </cell>
          <cell r="L266" t="str">
            <v>รัษฎา</v>
          </cell>
          <cell r="M266">
            <v>920901</v>
          </cell>
          <cell r="N266" t="str">
            <v>ควนเมา</v>
          </cell>
          <cell r="O266" t="str">
            <v>ใต้</v>
          </cell>
          <cell r="P266" t="str">
            <v>07</v>
          </cell>
          <cell r="Q266" t="str">
            <v>โรงพยาบาลชุมชน</v>
          </cell>
          <cell r="R266">
            <v>5</v>
          </cell>
          <cell r="S266">
            <v>30</v>
          </cell>
          <cell r="T266" t="str">
            <v>30</v>
          </cell>
          <cell r="U266" t="str">
            <v>21</v>
          </cell>
          <cell r="V266" t="str">
            <v>2.1 ทุติยภูมิระดับต้น</v>
          </cell>
        </row>
        <row r="267">
          <cell r="A267" t="str">
            <v>08</v>
          </cell>
          <cell r="B267" t="str">
            <v>21002</v>
          </cell>
          <cell r="C267" t="str">
            <v>กระทรวงสาธารณสุข สำนักงานปลัดกระทรวงสาธารณสุข</v>
          </cell>
          <cell r="D267" t="str">
            <v>001068200</v>
          </cell>
          <cell r="E267" t="str">
            <v>10682</v>
          </cell>
          <cell r="F267" t="str">
            <v>รพศ.หาดใหญ่</v>
          </cell>
          <cell r="G267" t="str">
            <v>โรงพยาบาลศูนย์หาดใหญ่</v>
          </cell>
          <cell r="H267" t="str">
            <v>90110100</v>
          </cell>
          <cell r="I267">
            <v>90</v>
          </cell>
          <cell r="J267" t="str">
            <v>จังหวัดสงขลา</v>
          </cell>
          <cell r="K267">
            <v>9011</v>
          </cell>
          <cell r="L267" t="str">
            <v>หาดใหญ่</v>
          </cell>
          <cell r="M267">
            <v>901101</v>
          </cell>
          <cell r="N267" t="str">
            <v>หาดใหญ่</v>
          </cell>
          <cell r="O267" t="str">
            <v>ใต้</v>
          </cell>
          <cell r="P267" t="str">
            <v>05</v>
          </cell>
          <cell r="Q267" t="str">
            <v>โรงพยาบาลศูนย์</v>
          </cell>
          <cell r="R267">
            <v>1</v>
          </cell>
          <cell r="S267">
            <v>596</v>
          </cell>
          <cell r="T267" t="str">
            <v>591</v>
          </cell>
          <cell r="U267" t="str">
            <v>31</v>
          </cell>
          <cell r="V267" t="str">
            <v>3.1 ตติยภูมิ</v>
          </cell>
        </row>
        <row r="268">
          <cell r="A268" t="str">
            <v>08</v>
          </cell>
          <cell r="B268" t="str">
            <v>21002</v>
          </cell>
          <cell r="C268" t="str">
            <v>กระทรวงสาธารณสุข สำนักงานปลัดกระทรวงสาธารณสุข</v>
          </cell>
          <cell r="D268" t="str">
            <v>001074500</v>
          </cell>
          <cell r="E268" t="str">
            <v>10745</v>
          </cell>
          <cell r="F268" t="str">
            <v>รพท.สงขลา</v>
          </cell>
          <cell r="G268" t="str">
            <v>โรงพยาบาลทั่วไปสงขลา</v>
          </cell>
          <cell r="H268" t="str">
            <v>90010400</v>
          </cell>
          <cell r="I268">
            <v>90</v>
          </cell>
          <cell r="J268" t="str">
            <v>จังหวัดสงขลา</v>
          </cell>
          <cell r="K268">
            <v>9001</v>
          </cell>
          <cell r="L268" t="str">
            <v>เมืองสงขลา</v>
          </cell>
          <cell r="M268">
            <v>900104</v>
          </cell>
          <cell r="N268" t="str">
            <v>พะวง</v>
          </cell>
          <cell r="O268" t="str">
            <v>ใต้</v>
          </cell>
          <cell r="P268" t="str">
            <v>06</v>
          </cell>
          <cell r="Q268" t="str">
            <v>โรงพยาบาลทั่วไป</v>
          </cell>
          <cell r="R268">
            <v>2</v>
          </cell>
          <cell r="S268">
            <v>480</v>
          </cell>
          <cell r="T268" t="str">
            <v>480</v>
          </cell>
          <cell r="U268" t="str">
            <v>23</v>
          </cell>
          <cell r="V268" t="str">
            <v>2.3 ทุติยภูมิระดับสูง</v>
          </cell>
        </row>
        <row r="269">
          <cell r="A269" t="str">
            <v>08</v>
          </cell>
          <cell r="B269" t="str">
            <v>21002</v>
          </cell>
          <cell r="C269" t="str">
            <v>กระทรวงสาธารณสุข สำนักงานปลัดกระทรวงสาธารณสุข</v>
          </cell>
          <cell r="D269" t="str">
            <v>001138600</v>
          </cell>
          <cell r="E269" t="str">
            <v>11386</v>
          </cell>
          <cell r="F269" t="str">
            <v>รพช.สทิงพระ</v>
          </cell>
          <cell r="G269" t="str">
            <v>โรงพยาบาลชุมชนสทิงพระ</v>
          </cell>
          <cell r="H269" t="str">
            <v>90020101</v>
          </cell>
          <cell r="I269">
            <v>90</v>
          </cell>
          <cell r="J269" t="str">
            <v>จังหวัดสงขลา</v>
          </cell>
          <cell r="K269">
            <v>9002</v>
          </cell>
          <cell r="L269" t="str">
            <v>สทิงพระ</v>
          </cell>
          <cell r="M269">
            <v>900201</v>
          </cell>
          <cell r="N269" t="str">
            <v>จะทิ้งพระ</v>
          </cell>
          <cell r="O269" t="str">
            <v>ใต้</v>
          </cell>
          <cell r="P269" t="str">
            <v>07</v>
          </cell>
          <cell r="Q269" t="str">
            <v>โรงพยาบาลชุมชน</v>
          </cell>
          <cell r="R269">
            <v>5</v>
          </cell>
          <cell r="S269">
            <v>30</v>
          </cell>
          <cell r="T269" t="str">
            <v>30</v>
          </cell>
          <cell r="U269" t="str">
            <v>21</v>
          </cell>
          <cell r="V269" t="str">
            <v>2.1 ทุติยภูมิระดับต้น</v>
          </cell>
        </row>
        <row r="270">
          <cell r="A270" t="str">
            <v>08</v>
          </cell>
          <cell r="B270" t="str">
            <v>21002</v>
          </cell>
          <cell r="C270" t="str">
            <v>กระทรวงสาธารณสุข สำนักงานปลัดกระทรวงสาธารณสุข</v>
          </cell>
          <cell r="D270" t="str">
            <v>001138700</v>
          </cell>
          <cell r="E270" t="str">
            <v>11387</v>
          </cell>
          <cell r="F270" t="str">
            <v>รพช.จะนะ</v>
          </cell>
          <cell r="G270" t="str">
            <v>โรงพยาบาลชุมชนจะนะ</v>
          </cell>
          <cell r="H270" t="str">
            <v>90030102</v>
          </cell>
          <cell r="I270">
            <v>90</v>
          </cell>
          <cell r="J270" t="str">
            <v>จังหวัดสงขลา</v>
          </cell>
          <cell r="K270">
            <v>9003</v>
          </cell>
          <cell r="L270" t="str">
            <v>จะนะ</v>
          </cell>
          <cell r="M270">
            <v>900301</v>
          </cell>
          <cell r="N270" t="str">
            <v>บ้านนา</v>
          </cell>
          <cell r="O270" t="str">
            <v>ใต้</v>
          </cell>
          <cell r="P270" t="str">
            <v>07</v>
          </cell>
          <cell r="Q270" t="str">
            <v>โรงพยาบาลชุมชน</v>
          </cell>
          <cell r="R270">
            <v>4</v>
          </cell>
          <cell r="S270">
            <v>60</v>
          </cell>
          <cell r="T270" t="str">
            <v>30</v>
          </cell>
          <cell r="U270" t="str">
            <v>21</v>
          </cell>
          <cell r="V270" t="str">
            <v>2.1 ทุติยภูมิระดับต้น</v>
          </cell>
        </row>
        <row r="271">
          <cell r="A271" t="str">
            <v>08</v>
          </cell>
          <cell r="B271" t="str">
            <v>21002</v>
          </cell>
          <cell r="C271" t="str">
            <v>กระทรวงสาธารณสุข สำนักงานปลัดกระทรวงสาธารณสุข</v>
          </cell>
          <cell r="D271" t="str">
            <v>001138800</v>
          </cell>
          <cell r="E271" t="str">
            <v>11388</v>
          </cell>
          <cell r="F271" t="str">
            <v>รพช.สมเด็จพระบรมราชินีนาถ</v>
          </cell>
          <cell r="G271" t="str">
            <v>โรงพยาบาลชุมชนสมเด็จพระบรมราชินีนาถ</v>
          </cell>
          <cell r="H271" t="str">
            <v>90040100</v>
          </cell>
          <cell r="I271">
            <v>90</v>
          </cell>
          <cell r="J271" t="str">
            <v>จังหวัดสงขลา</v>
          </cell>
          <cell r="K271">
            <v>9004</v>
          </cell>
          <cell r="L271" t="str">
            <v>นาทวี</v>
          </cell>
          <cell r="M271">
            <v>900401</v>
          </cell>
          <cell r="N271" t="str">
            <v>นาทวี</v>
          </cell>
          <cell r="O271" t="str">
            <v>ใต้</v>
          </cell>
          <cell r="P271" t="str">
            <v>07</v>
          </cell>
          <cell r="Q271" t="str">
            <v>โรงพยาบาลชุมชน</v>
          </cell>
          <cell r="R271">
            <v>4</v>
          </cell>
          <cell r="S271">
            <v>60</v>
          </cell>
          <cell r="T271" t="str">
            <v>60</v>
          </cell>
          <cell r="U271" t="str">
            <v>22</v>
          </cell>
          <cell r="V271" t="str">
            <v>2.2 ทุติยภูมิระดับกลาง</v>
          </cell>
        </row>
        <row r="272">
          <cell r="A272" t="str">
            <v>08</v>
          </cell>
          <cell r="B272" t="str">
            <v>21002</v>
          </cell>
          <cell r="C272" t="str">
            <v>กระทรวงสาธารณสุข สำนักงานปลัดกระทรวงสาธารณสุข</v>
          </cell>
          <cell r="D272" t="str">
            <v>001139000</v>
          </cell>
          <cell r="E272" t="str">
            <v>11390</v>
          </cell>
          <cell r="F272" t="str">
            <v>รพช.เทพา</v>
          </cell>
          <cell r="G272" t="str">
            <v>โรงพยาบาลชุมชนเทพา</v>
          </cell>
          <cell r="H272" t="str">
            <v>90050105</v>
          </cell>
          <cell r="I272">
            <v>90</v>
          </cell>
          <cell r="J272" t="str">
            <v>จังหวัดสงขลา</v>
          </cell>
          <cell r="K272">
            <v>9005</v>
          </cell>
          <cell r="L272" t="str">
            <v>เทพา</v>
          </cell>
          <cell r="M272">
            <v>900501</v>
          </cell>
          <cell r="N272" t="str">
            <v>เทพา</v>
          </cell>
          <cell r="O272" t="str">
            <v>ใต้</v>
          </cell>
          <cell r="P272" t="str">
            <v>07</v>
          </cell>
          <cell r="Q272" t="str">
            <v>โรงพยาบาลชุมชน</v>
          </cell>
          <cell r="R272">
            <v>5</v>
          </cell>
          <cell r="S272">
            <v>30</v>
          </cell>
          <cell r="T272" t="str">
            <v>30</v>
          </cell>
          <cell r="U272" t="str">
            <v>21</v>
          </cell>
          <cell r="V272" t="str">
            <v>2.1 ทุติยภูมิระดับต้น</v>
          </cell>
        </row>
        <row r="273">
          <cell r="A273" t="str">
            <v>08</v>
          </cell>
          <cell r="B273" t="str">
            <v>21002</v>
          </cell>
          <cell r="C273" t="str">
            <v>กระทรวงสาธารณสุข สำนักงานปลัดกระทรวงสาธารณสุข</v>
          </cell>
          <cell r="D273" t="str">
            <v>001139100</v>
          </cell>
          <cell r="E273" t="str">
            <v>11391</v>
          </cell>
          <cell r="F273" t="str">
            <v>รพช.สะบ้าย้อย</v>
          </cell>
          <cell r="G273" t="str">
            <v>โรงพยาบาลชุมชนสะบ้าย้อย</v>
          </cell>
          <cell r="H273" t="str">
            <v>90060101</v>
          </cell>
          <cell r="I273">
            <v>90</v>
          </cell>
          <cell r="J273" t="str">
            <v>จังหวัดสงขลา</v>
          </cell>
          <cell r="K273">
            <v>9006</v>
          </cell>
          <cell r="L273" t="str">
            <v>สะบ้าย้อย</v>
          </cell>
          <cell r="M273">
            <v>900601</v>
          </cell>
          <cell r="N273" t="str">
            <v>สะบ้าย้อย</v>
          </cell>
          <cell r="O273" t="str">
            <v>ใต้</v>
          </cell>
          <cell r="P273" t="str">
            <v>07</v>
          </cell>
          <cell r="Q273" t="str">
            <v>โรงพยาบาลชุมชน</v>
          </cell>
          <cell r="R273">
            <v>5</v>
          </cell>
          <cell r="S273">
            <v>30</v>
          </cell>
          <cell r="T273" t="str">
            <v>30</v>
          </cell>
          <cell r="U273" t="str">
            <v>21</v>
          </cell>
          <cell r="V273" t="str">
            <v>2.1 ทุติยภูมิระดับต้น</v>
          </cell>
        </row>
        <row r="274">
          <cell r="A274" t="str">
            <v>08</v>
          </cell>
          <cell r="B274" t="str">
            <v>21002</v>
          </cell>
          <cell r="C274" t="str">
            <v>กระทรวงสาธารณสุข สำนักงานปลัดกระทรวงสาธารณสุข</v>
          </cell>
          <cell r="D274" t="str">
            <v>001139200</v>
          </cell>
          <cell r="E274" t="str">
            <v>11392</v>
          </cell>
          <cell r="F274" t="str">
            <v>รพช.ระโนด</v>
          </cell>
          <cell r="G274" t="str">
            <v>โรงพยาบาลชุมชนระโนด</v>
          </cell>
          <cell r="H274" t="str">
            <v>90070105</v>
          </cell>
          <cell r="I274">
            <v>90</v>
          </cell>
          <cell r="J274" t="str">
            <v>จังหวัดสงขลา</v>
          </cell>
          <cell r="K274">
            <v>9007</v>
          </cell>
          <cell r="L274" t="str">
            <v>ระโนด</v>
          </cell>
          <cell r="M274">
            <v>900701</v>
          </cell>
          <cell r="N274" t="str">
            <v>ระโนด</v>
          </cell>
          <cell r="O274" t="str">
            <v>ใต้</v>
          </cell>
          <cell r="P274" t="str">
            <v>07</v>
          </cell>
          <cell r="Q274" t="str">
            <v>โรงพยาบาลชุมชน</v>
          </cell>
          <cell r="R274">
            <v>4</v>
          </cell>
          <cell r="S274">
            <v>60</v>
          </cell>
          <cell r="T274" t="str">
            <v>60</v>
          </cell>
          <cell r="U274" t="str">
            <v>22</v>
          </cell>
          <cell r="V274" t="str">
            <v>2.2 ทุติยภูมิระดับกลาง</v>
          </cell>
        </row>
        <row r="275">
          <cell r="A275" t="str">
            <v>08</v>
          </cell>
          <cell r="B275" t="str">
            <v>21002</v>
          </cell>
          <cell r="C275" t="str">
            <v>กระทรวงสาธารณสุข สำนักงานปลัดกระทรวงสาธารณสุข</v>
          </cell>
          <cell r="D275" t="str">
            <v>001139300</v>
          </cell>
          <cell r="E275" t="str">
            <v>11393</v>
          </cell>
          <cell r="F275" t="str">
            <v>รพช.กระแสสินธุ์</v>
          </cell>
          <cell r="G275" t="str">
            <v>โรงพยาบาลชุมชนกระแสสินธุ์</v>
          </cell>
          <cell r="H275" t="str">
            <v>90080303</v>
          </cell>
          <cell r="I275">
            <v>90</v>
          </cell>
          <cell r="J275" t="str">
            <v>จังหวัดสงขลา</v>
          </cell>
          <cell r="K275">
            <v>9008</v>
          </cell>
          <cell r="L275" t="str">
            <v>กระแสสินธุ์</v>
          </cell>
          <cell r="M275">
            <v>900803</v>
          </cell>
          <cell r="N275" t="str">
            <v>เชิงแส</v>
          </cell>
          <cell r="O275" t="str">
            <v>ใต้</v>
          </cell>
          <cell r="P275" t="str">
            <v>07</v>
          </cell>
          <cell r="Q275" t="str">
            <v>โรงพยาบาลชุมชน</v>
          </cell>
          <cell r="R275">
            <v>5</v>
          </cell>
          <cell r="S275">
            <v>30</v>
          </cell>
          <cell r="T275" t="str">
            <v>30</v>
          </cell>
          <cell r="U275" t="str">
            <v>21</v>
          </cell>
          <cell r="V275" t="str">
            <v>2.1 ทุติยภูมิระดับต้น</v>
          </cell>
        </row>
        <row r="276">
          <cell r="A276" t="str">
            <v>08</v>
          </cell>
          <cell r="B276" t="str">
            <v>21002</v>
          </cell>
          <cell r="C276" t="str">
            <v>กระทรวงสาธารณสุข สำนักงานปลัดกระทรวงสาธารณสุข</v>
          </cell>
          <cell r="D276" t="str">
            <v>001139400</v>
          </cell>
          <cell r="E276" t="str">
            <v>11394</v>
          </cell>
          <cell r="F276" t="str">
            <v>รพช.รัตภูมิ</v>
          </cell>
          <cell r="G276" t="str">
            <v>โรงพยาบาลชุมชนรัตภูมิ</v>
          </cell>
          <cell r="H276" t="str">
            <v>90090101</v>
          </cell>
          <cell r="I276">
            <v>90</v>
          </cell>
          <cell r="J276" t="str">
            <v>จังหวัดสงขลา</v>
          </cell>
          <cell r="K276">
            <v>9009</v>
          </cell>
          <cell r="L276" t="str">
            <v>รัตภูมิ</v>
          </cell>
          <cell r="M276">
            <v>900901</v>
          </cell>
          <cell r="N276" t="str">
            <v>กำแพงเพชร</v>
          </cell>
          <cell r="O276" t="str">
            <v>ใต้</v>
          </cell>
          <cell r="P276" t="str">
            <v>07</v>
          </cell>
          <cell r="Q276" t="str">
            <v>โรงพยาบาลชุมชน</v>
          </cell>
          <cell r="R276">
            <v>5</v>
          </cell>
          <cell r="S276">
            <v>30</v>
          </cell>
          <cell r="T276" t="str">
            <v>30</v>
          </cell>
          <cell r="U276" t="str">
            <v>21</v>
          </cell>
          <cell r="V276" t="str">
            <v>2.1 ทุติยภูมิระดับต้น</v>
          </cell>
        </row>
        <row r="277">
          <cell r="A277" t="str">
            <v>08</v>
          </cell>
          <cell r="B277" t="str">
            <v>21002</v>
          </cell>
          <cell r="C277" t="str">
            <v>กระทรวงสาธารณสุข สำนักงานปลัดกระทรวงสาธารณสุข</v>
          </cell>
          <cell r="D277" t="str">
            <v>001139500</v>
          </cell>
          <cell r="E277" t="str">
            <v>11395</v>
          </cell>
          <cell r="F277" t="str">
            <v>รพช.สะเดา</v>
          </cell>
          <cell r="G277" t="str">
            <v>โรงพยาบาลชุมชนสะเดา</v>
          </cell>
          <cell r="H277" t="str">
            <v>90100100</v>
          </cell>
          <cell r="I277">
            <v>90</v>
          </cell>
          <cell r="J277" t="str">
            <v>จังหวัดสงขลา</v>
          </cell>
          <cell r="K277">
            <v>9010</v>
          </cell>
          <cell r="L277" t="str">
            <v>สะเดา</v>
          </cell>
          <cell r="M277">
            <v>901001</v>
          </cell>
          <cell r="N277" t="str">
            <v>สะเดา</v>
          </cell>
          <cell r="O277" t="str">
            <v>ใต้</v>
          </cell>
          <cell r="P277" t="str">
            <v>07</v>
          </cell>
          <cell r="Q277" t="str">
            <v>โรงพยาบาลชุมชน</v>
          </cell>
          <cell r="R277">
            <v>5</v>
          </cell>
          <cell r="S277">
            <v>30</v>
          </cell>
          <cell r="T277" t="str">
            <v>30</v>
          </cell>
          <cell r="U277" t="str">
            <v>21</v>
          </cell>
          <cell r="V277" t="str">
            <v>2.1 ทุติยภูมิระดับต้น</v>
          </cell>
        </row>
        <row r="278">
          <cell r="A278" t="str">
            <v>08</v>
          </cell>
          <cell r="B278" t="str">
            <v>21002</v>
          </cell>
          <cell r="C278" t="str">
            <v>กระทรวงสาธารณสุข สำนักงานปลัดกระทรวงสาธารณสุข</v>
          </cell>
          <cell r="D278" t="str">
            <v>001139600</v>
          </cell>
          <cell r="E278" t="str">
            <v>11396</v>
          </cell>
          <cell r="F278" t="str">
            <v>รพช.นาหม่อม</v>
          </cell>
          <cell r="G278" t="str">
            <v>โรงพยาบาลชุมชนนาหม่อม</v>
          </cell>
          <cell r="H278" t="str">
            <v>90120203</v>
          </cell>
          <cell r="I278">
            <v>90</v>
          </cell>
          <cell r="J278" t="str">
            <v>จังหวัดสงขลา</v>
          </cell>
          <cell r="K278">
            <v>9012</v>
          </cell>
          <cell r="L278" t="str">
            <v>นาหม่อม</v>
          </cell>
          <cell r="M278">
            <v>901202</v>
          </cell>
          <cell r="N278" t="str">
            <v>พิจิตร</v>
          </cell>
          <cell r="O278" t="str">
            <v>ใต้</v>
          </cell>
          <cell r="P278" t="str">
            <v>07</v>
          </cell>
          <cell r="Q278" t="str">
            <v>โรงพยาบาลชุมชน</v>
          </cell>
          <cell r="R278">
            <v>5</v>
          </cell>
          <cell r="S278">
            <v>30</v>
          </cell>
          <cell r="T278" t="str">
            <v>30</v>
          </cell>
          <cell r="U278" t="str">
            <v>21</v>
          </cell>
          <cell r="V278" t="str">
            <v>2.1 ทุติยภูมิระดับต้น</v>
          </cell>
        </row>
        <row r="279">
          <cell r="A279" t="str">
            <v>08</v>
          </cell>
          <cell r="B279" t="str">
            <v>21002</v>
          </cell>
          <cell r="C279" t="str">
            <v>กระทรวงสาธารณสุข สำนักงานปลัดกระทรวงสาธารณสุข</v>
          </cell>
          <cell r="D279" t="str">
            <v>001139700</v>
          </cell>
          <cell r="E279" t="str">
            <v>11397</v>
          </cell>
          <cell r="F279" t="str">
            <v>รพช.ควนเนียง</v>
          </cell>
          <cell r="G279" t="str">
            <v>โรงพยาบาลชุมชนควนเนียง</v>
          </cell>
          <cell r="H279" t="str">
            <v>90130110</v>
          </cell>
          <cell r="I279">
            <v>90</v>
          </cell>
          <cell r="J279" t="str">
            <v>จังหวัดสงขลา</v>
          </cell>
          <cell r="K279">
            <v>9013</v>
          </cell>
          <cell r="L279" t="str">
            <v>ควนเนียง</v>
          </cell>
          <cell r="M279">
            <v>901301</v>
          </cell>
          <cell r="N279" t="str">
            <v>รัตภูมิ</v>
          </cell>
          <cell r="O279" t="str">
            <v>ใต้</v>
          </cell>
          <cell r="P279" t="str">
            <v>07</v>
          </cell>
          <cell r="Q279" t="str">
            <v>โรงพยาบาลชุมชน</v>
          </cell>
          <cell r="R279">
            <v>5</v>
          </cell>
          <cell r="S279">
            <v>30</v>
          </cell>
          <cell r="T279" t="str">
            <v>30</v>
          </cell>
          <cell r="U279" t="str">
            <v>21</v>
          </cell>
          <cell r="V279" t="str">
            <v>2.1 ทุติยภูมิระดับต้น</v>
          </cell>
        </row>
        <row r="280">
          <cell r="A280" t="str">
            <v>08</v>
          </cell>
          <cell r="B280" t="str">
            <v>21002</v>
          </cell>
          <cell r="C280" t="str">
            <v>กระทรวงสาธารณสุข สำนักงานปลัดกระทรวงสาธารณสุข</v>
          </cell>
          <cell r="D280" t="str">
            <v>001139800</v>
          </cell>
          <cell r="E280" t="str">
            <v>11398</v>
          </cell>
          <cell r="F280" t="str">
            <v>รพช.ปาดังเบซาร์</v>
          </cell>
          <cell r="G280" t="str">
            <v>โรงพยาบาลชุมชนปาดังเบซาร์</v>
          </cell>
          <cell r="H280" t="str">
            <v>90100709</v>
          </cell>
          <cell r="I280">
            <v>90</v>
          </cell>
          <cell r="J280" t="str">
            <v>จังหวัดสงขลา</v>
          </cell>
          <cell r="K280">
            <v>9010</v>
          </cell>
          <cell r="L280" t="str">
            <v>สะเดา</v>
          </cell>
          <cell r="M280">
            <v>901007</v>
          </cell>
          <cell r="N280" t="str">
            <v>ปาดังเบซาร์</v>
          </cell>
          <cell r="O280" t="str">
            <v>ใต้</v>
          </cell>
          <cell r="P280" t="str">
            <v>07</v>
          </cell>
          <cell r="Q280" t="str">
            <v>โรงพยาบาลชุมชน</v>
          </cell>
          <cell r="R280">
            <v>5</v>
          </cell>
          <cell r="S280">
            <v>30</v>
          </cell>
          <cell r="T280" t="str">
            <v>30</v>
          </cell>
          <cell r="U280" t="str">
            <v>21</v>
          </cell>
          <cell r="V280" t="str">
            <v>2.1 ทุติยภูมิระดับต้น</v>
          </cell>
        </row>
        <row r="281">
          <cell r="A281" t="str">
            <v>08</v>
          </cell>
          <cell r="B281" t="str">
            <v>21002</v>
          </cell>
          <cell r="C281" t="str">
            <v>กระทรวงสาธารณสุข สำนักงานปลัดกระทรวงสาธารณสุข</v>
          </cell>
          <cell r="D281" t="str">
            <v>001139900</v>
          </cell>
          <cell r="E281" t="str">
            <v>11399</v>
          </cell>
          <cell r="F281" t="str">
            <v>รพช.บางกล่ำ</v>
          </cell>
          <cell r="G281" t="str">
            <v>โรงพยาบาลชุมชนบางกล่ำ</v>
          </cell>
          <cell r="H281" t="str">
            <v>90140101</v>
          </cell>
          <cell r="I281">
            <v>90</v>
          </cell>
          <cell r="J281" t="str">
            <v>จังหวัดสงขลา</v>
          </cell>
          <cell r="K281">
            <v>9014</v>
          </cell>
          <cell r="L281" t="str">
            <v>บางกล่ำ</v>
          </cell>
          <cell r="M281">
            <v>901401</v>
          </cell>
          <cell r="N281" t="str">
            <v>บางกล่ำ</v>
          </cell>
          <cell r="O281" t="str">
            <v>ใต้</v>
          </cell>
          <cell r="P281" t="str">
            <v>07</v>
          </cell>
          <cell r="Q281" t="str">
            <v>โรงพยาบาลชุมชน</v>
          </cell>
          <cell r="R281">
            <v>5</v>
          </cell>
          <cell r="S281">
            <v>30</v>
          </cell>
          <cell r="T281" t="str">
            <v>30</v>
          </cell>
          <cell r="U281" t="str">
            <v>21</v>
          </cell>
          <cell r="V281" t="str">
            <v>2.1 ทุติยภูมิระดับต้น</v>
          </cell>
        </row>
        <row r="282">
          <cell r="A282" t="str">
            <v>08</v>
          </cell>
          <cell r="B282" t="str">
            <v>21002</v>
          </cell>
          <cell r="C282" t="str">
            <v>กระทรวงสาธารณสุข สำนักงานปลัดกระทรวงสาธารณสุข</v>
          </cell>
          <cell r="D282" t="str">
            <v>001140000</v>
          </cell>
          <cell r="E282" t="str">
            <v>11400</v>
          </cell>
          <cell r="F282" t="str">
            <v>รพช.สิงหนคร</v>
          </cell>
          <cell r="G282" t="str">
            <v>โรงพยาบาลชุมชนสิงหนคร</v>
          </cell>
          <cell r="H282" t="str">
            <v>90150205</v>
          </cell>
          <cell r="I282">
            <v>90</v>
          </cell>
          <cell r="J282" t="str">
            <v>จังหวัดสงขลา</v>
          </cell>
          <cell r="K282">
            <v>9015</v>
          </cell>
          <cell r="L282" t="str">
            <v>สิงหนคร</v>
          </cell>
          <cell r="M282">
            <v>901502</v>
          </cell>
          <cell r="N282" t="str">
            <v>สทิงหม้อ</v>
          </cell>
          <cell r="O282" t="str">
            <v>ใต้</v>
          </cell>
          <cell r="P282" t="str">
            <v>07</v>
          </cell>
          <cell r="Q282" t="str">
            <v>โรงพยาบาลชุมชน</v>
          </cell>
          <cell r="R282">
            <v>5</v>
          </cell>
          <cell r="S282">
            <v>30</v>
          </cell>
          <cell r="T282" t="str">
            <v>30</v>
          </cell>
          <cell r="U282" t="str">
            <v>21</v>
          </cell>
          <cell r="V282" t="str">
            <v>2.1 ทุติยภูมิระดับต้น</v>
          </cell>
        </row>
        <row r="283">
          <cell r="A283" t="str">
            <v>08</v>
          </cell>
          <cell r="B283" t="str">
            <v>21002</v>
          </cell>
          <cell r="C283" t="str">
            <v>กระทรวงสาธารณสุข สำนักงานปลัดกระทรวงสาธารณสุข</v>
          </cell>
          <cell r="D283" t="str">
            <v>001140100</v>
          </cell>
          <cell r="E283" t="str">
            <v>11401</v>
          </cell>
          <cell r="F283" t="str">
            <v>รพช.คลองหอยโข่ง</v>
          </cell>
          <cell r="G283" t="str">
            <v>โรงพยาบาลชุมชนคลองหอยโข่ง</v>
          </cell>
          <cell r="H283" t="str">
            <v>90160101</v>
          </cell>
          <cell r="I283">
            <v>90</v>
          </cell>
          <cell r="J283" t="str">
            <v>จังหวัดสงขลา</v>
          </cell>
          <cell r="K283">
            <v>9016</v>
          </cell>
          <cell r="L283" t="str">
            <v>คลองหอยโข่ง</v>
          </cell>
          <cell r="M283">
            <v>901601</v>
          </cell>
          <cell r="N283" t="str">
            <v>คลองหอยโข่ง</v>
          </cell>
          <cell r="O283" t="str">
            <v>ใต้</v>
          </cell>
          <cell r="P283" t="str">
            <v>07</v>
          </cell>
          <cell r="Q283" t="str">
            <v>โรงพยาบาลชุมชน</v>
          </cell>
          <cell r="R283">
            <v>5</v>
          </cell>
          <cell r="S283">
            <v>30</v>
          </cell>
          <cell r="T283" t="str">
            <v>30</v>
          </cell>
          <cell r="U283" t="str">
            <v>21</v>
          </cell>
          <cell r="V283" t="str">
            <v>2.1 ทุติยภูมิระดับต้น</v>
          </cell>
        </row>
        <row r="284">
          <cell r="A284" t="str">
            <v>08</v>
          </cell>
          <cell r="B284" t="str">
            <v>21002</v>
          </cell>
          <cell r="C284" t="str">
            <v>กระทรวงสาธารณสุข สำนักงานปลัดกระทรวงสาธารณสุข</v>
          </cell>
          <cell r="D284" t="str">
            <v>001074600</v>
          </cell>
          <cell r="E284" t="str">
            <v>10746</v>
          </cell>
          <cell r="F284" t="str">
            <v>รพท.สตูล</v>
          </cell>
          <cell r="G284" t="str">
            <v>โรงพยาบาลทั่วไปสตูล</v>
          </cell>
          <cell r="H284" t="str">
            <v>91010100</v>
          </cell>
          <cell r="I284">
            <v>91</v>
          </cell>
          <cell r="J284" t="str">
            <v>จังหวัดสตูล</v>
          </cell>
          <cell r="K284">
            <v>9101</v>
          </cell>
          <cell r="L284" t="str">
            <v>เมืองสตูล</v>
          </cell>
          <cell r="M284">
            <v>910101</v>
          </cell>
          <cell r="N284" t="str">
            <v>พิมาน</v>
          </cell>
          <cell r="O284" t="str">
            <v>ใต้</v>
          </cell>
          <cell r="P284" t="str">
            <v>06</v>
          </cell>
          <cell r="Q284" t="str">
            <v>โรงพยาบาลทั่วไป</v>
          </cell>
          <cell r="R284">
            <v>3</v>
          </cell>
          <cell r="S284">
            <v>186</v>
          </cell>
          <cell r="T284" t="str">
            <v>164</v>
          </cell>
          <cell r="U284" t="str">
            <v>23</v>
          </cell>
          <cell r="V284" t="str">
            <v>2.3 ทุติยภูมิระดับสูง</v>
          </cell>
        </row>
        <row r="285">
          <cell r="A285" t="str">
            <v>08</v>
          </cell>
          <cell r="B285" t="str">
            <v>21002</v>
          </cell>
          <cell r="C285" t="str">
            <v>กระทรวงสาธารณสุข สำนักงานปลัดกระทรวงสาธารณสุข</v>
          </cell>
          <cell r="D285" t="str">
            <v>001140200</v>
          </cell>
          <cell r="E285" t="str">
            <v>11402</v>
          </cell>
          <cell r="F285" t="str">
            <v>รพช.ควนโดน</v>
          </cell>
          <cell r="G285" t="str">
            <v>โรงพยาบาลชุมชนควนโดน</v>
          </cell>
          <cell r="H285" t="str">
            <v>91020206</v>
          </cell>
          <cell r="I285">
            <v>91</v>
          </cell>
          <cell r="J285" t="str">
            <v>จังหวัดสตูล</v>
          </cell>
          <cell r="K285">
            <v>9102</v>
          </cell>
          <cell r="L285" t="str">
            <v>ควนโดน</v>
          </cell>
          <cell r="M285">
            <v>910202</v>
          </cell>
          <cell r="N285" t="str">
            <v>ควนสตอ</v>
          </cell>
          <cell r="O285" t="str">
            <v>ใต้</v>
          </cell>
          <cell r="P285" t="str">
            <v>07</v>
          </cell>
          <cell r="Q285" t="str">
            <v>โรงพยาบาลชุมชน</v>
          </cell>
          <cell r="R285">
            <v>5</v>
          </cell>
          <cell r="S285">
            <v>30</v>
          </cell>
          <cell r="T285" t="str">
            <v>10</v>
          </cell>
          <cell r="U285" t="str">
            <v>21</v>
          </cell>
          <cell r="V285" t="str">
            <v>2.1 ทุติยภูมิระดับต้น</v>
          </cell>
        </row>
        <row r="286">
          <cell r="A286" t="str">
            <v>08</v>
          </cell>
          <cell r="B286" t="str">
            <v>21002</v>
          </cell>
          <cell r="C286" t="str">
            <v>กระทรวงสาธารณสุข สำนักงานปลัดกระทรวงสาธารณสุข</v>
          </cell>
          <cell r="D286" t="str">
            <v>001140300</v>
          </cell>
          <cell r="E286" t="str">
            <v>11403</v>
          </cell>
          <cell r="F286" t="str">
            <v>รพช.ควนกาหลง</v>
          </cell>
          <cell r="G286" t="str">
            <v>โรงพยาบาลชุมชนควนกาหลง</v>
          </cell>
          <cell r="H286" t="str">
            <v>91030207</v>
          </cell>
          <cell r="I286">
            <v>91</v>
          </cell>
          <cell r="J286" t="str">
            <v>จังหวัดสตูล</v>
          </cell>
          <cell r="K286">
            <v>9103</v>
          </cell>
          <cell r="L286" t="str">
            <v>ควนกาหลง</v>
          </cell>
          <cell r="M286">
            <v>910302</v>
          </cell>
          <cell r="N286" t="str">
            <v>ควนกาหลง</v>
          </cell>
          <cell r="O286" t="str">
            <v>ใต้</v>
          </cell>
          <cell r="P286" t="str">
            <v>07</v>
          </cell>
          <cell r="Q286" t="str">
            <v>โรงพยาบาลชุมชน</v>
          </cell>
          <cell r="R286">
            <v>5</v>
          </cell>
          <cell r="S286">
            <v>30</v>
          </cell>
          <cell r="T286" t="str">
            <v>30</v>
          </cell>
          <cell r="U286" t="str">
            <v>21</v>
          </cell>
          <cell r="V286" t="str">
            <v>2.1 ทุติยภูมิระดับต้น</v>
          </cell>
        </row>
        <row r="287">
          <cell r="A287" t="str">
            <v>08</v>
          </cell>
          <cell r="B287" t="str">
            <v>21002</v>
          </cell>
          <cell r="C287" t="str">
            <v>กระทรวงสาธารณสุข สำนักงานปลัดกระทรวงสาธารณสุข</v>
          </cell>
          <cell r="D287" t="str">
            <v>001140400</v>
          </cell>
          <cell r="E287" t="str">
            <v>11404</v>
          </cell>
          <cell r="F287" t="str">
            <v>รพช.ท่าแพ</v>
          </cell>
          <cell r="G287" t="str">
            <v>โรงพยาบาลชุมชนท่าแพ</v>
          </cell>
          <cell r="H287" t="str">
            <v>91040102</v>
          </cell>
          <cell r="I287">
            <v>91</v>
          </cell>
          <cell r="J287" t="str">
            <v>จังหวัดสตูล</v>
          </cell>
          <cell r="K287">
            <v>9104</v>
          </cell>
          <cell r="L287" t="str">
            <v>ท่าแพ</v>
          </cell>
          <cell r="M287">
            <v>910401</v>
          </cell>
          <cell r="N287" t="str">
            <v>ท่าแพ</v>
          </cell>
          <cell r="O287" t="str">
            <v>ใต้</v>
          </cell>
          <cell r="P287" t="str">
            <v>07</v>
          </cell>
          <cell r="Q287" t="str">
            <v>โรงพยาบาลชุมชน</v>
          </cell>
          <cell r="R287">
            <v>5</v>
          </cell>
          <cell r="S287">
            <v>30</v>
          </cell>
          <cell r="T287" t="str">
            <v>10</v>
          </cell>
          <cell r="U287" t="str">
            <v>21</v>
          </cell>
          <cell r="V287" t="str">
            <v>2.1 ทุติยภูมิระดับต้น</v>
          </cell>
        </row>
        <row r="288">
          <cell r="A288" t="str">
            <v>08</v>
          </cell>
          <cell r="B288" t="str">
            <v>21002</v>
          </cell>
          <cell r="C288" t="str">
            <v>กระทรวงสาธารณสุข สำนักงานปลัดกระทรวงสาธารณสุข</v>
          </cell>
          <cell r="D288" t="str">
            <v>001140500</v>
          </cell>
          <cell r="E288" t="str">
            <v>11405</v>
          </cell>
          <cell r="F288" t="str">
            <v>รพช.ละงู</v>
          </cell>
          <cell r="G288" t="str">
            <v>โรงพยาบาลชุมชนละงู</v>
          </cell>
          <cell r="H288" t="str">
            <v>91050106</v>
          </cell>
          <cell r="I288">
            <v>91</v>
          </cell>
          <cell r="J288" t="str">
            <v>จังหวัดสตูล</v>
          </cell>
          <cell r="K288">
            <v>9105</v>
          </cell>
          <cell r="L288" t="str">
            <v>ละงู</v>
          </cell>
          <cell r="M288">
            <v>910501</v>
          </cell>
          <cell r="N288" t="str">
            <v>กำแพง</v>
          </cell>
          <cell r="O288" t="str">
            <v>ใต้</v>
          </cell>
          <cell r="P288" t="str">
            <v>07</v>
          </cell>
          <cell r="Q288" t="str">
            <v>โรงพยาบาลชุมชน</v>
          </cell>
          <cell r="R288">
            <v>4</v>
          </cell>
          <cell r="S288">
            <v>60</v>
          </cell>
          <cell r="T288" t="str">
            <v>30</v>
          </cell>
          <cell r="U288" t="str">
            <v>22</v>
          </cell>
          <cell r="V288" t="str">
            <v>2.2 ทุติยภูมิระดับกลาง</v>
          </cell>
        </row>
        <row r="289">
          <cell r="A289" t="str">
            <v>08</v>
          </cell>
          <cell r="B289" t="str">
            <v>21002</v>
          </cell>
          <cell r="C289" t="str">
            <v>กระทรวงสาธารณสุข สำนักงานปลัดกระทรวงสาธารณสุข</v>
          </cell>
          <cell r="D289" t="str">
            <v>001140600</v>
          </cell>
          <cell r="E289" t="str">
            <v>11406</v>
          </cell>
          <cell r="F289" t="str">
            <v>รพช.ทุ่งหว้า</v>
          </cell>
          <cell r="G289" t="str">
            <v>โรงพยาบาลชุมชนทุ่งหว้า</v>
          </cell>
          <cell r="H289" t="str">
            <v>91060108</v>
          </cell>
          <cell r="I289">
            <v>91</v>
          </cell>
          <cell r="J289" t="str">
            <v>จังหวัดสตูล</v>
          </cell>
          <cell r="K289">
            <v>9106</v>
          </cell>
          <cell r="L289" t="str">
            <v>ทุ่งหว้า</v>
          </cell>
          <cell r="M289">
            <v>910601</v>
          </cell>
          <cell r="N289" t="str">
            <v>ทุ่งหว้า</v>
          </cell>
          <cell r="O289" t="str">
            <v>ใต้</v>
          </cell>
          <cell r="P289" t="str">
            <v>07</v>
          </cell>
          <cell r="Q289" t="str">
            <v>โรงพยาบาลชุมชน</v>
          </cell>
          <cell r="R289">
            <v>5</v>
          </cell>
          <cell r="S289">
            <v>30</v>
          </cell>
          <cell r="T289" t="str">
            <v>10</v>
          </cell>
          <cell r="U289" t="str">
            <v>21</v>
          </cell>
          <cell r="V289" t="str">
            <v>2.1 ทุติยภูมิระดับต้น</v>
          </cell>
        </row>
        <row r="290">
          <cell r="A290" t="str">
            <v>08</v>
          </cell>
          <cell r="B290" t="str">
            <v>21002</v>
          </cell>
          <cell r="C290" t="str">
            <v>กระทรวงสาธารณสุข สำนักงานปลัดกระทรวงสาธารณสุข</v>
          </cell>
          <cell r="D290" t="str">
            <v>001074800</v>
          </cell>
          <cell r="E290" t="str">
            <v>10748</v>
          </cell>
          <cell r="F290" t="str">
            <v>รพท.ปัตตานี</v>
          </cell>
          <cell r="G290" t="str">
            <v>โรงพยาบาลทั่วไปปัตตานี</v>
          </cell>
          <cell r="H290" t="str">
            <v>94010100</v>
          </cell>
          <cell r="I290">
            <v>94</v>
          </cell>
          <cell r="J290" t="str">
            <v>จังหวัดปัตตานี</v>
          </cell>
          <cell r="K290">
            <v>9401</v>
          </cell>
          <cell r="L290" t="str">
            <v>เมืองปัตตานี</v>
          </cell>
          <cell r="M290">
            <v>940101</v>
          </cell>
          <cell r="N290" t="str">
            <v>สะบารัง</v>
          </cell>
          <cell r="O290" t="str">
            <v>ใต้</v>
          </cell>
          <cell r="P290" t="str">
            <v>06</v>
          </cell>
          <cell r="Q290" t="str">
            <v>โรงพยาบาลทั่วไป</v>
          </cell>
          <cell r="R290">
            <v>2</v>
          </cell>
          <cell r="S290">
            <v>335</v>
          </cell>
          <cell r="T290" t="str">
            <v>335</v>
          </cell>
          <cell r="U290" t="str">
            <v>23</v>
          </cell>
          <cell r="V290" t="str">
            <v>2.3 ทุติยภูมิระดับสูง</v>
          </cell>
        </row>
        <row r="291">
          <cell r="A291" t="str">
            <v>08</v>
          </cell>
          <cell r="B291" t="str">
            <v>21002</v>
          </cell>
          <cell r="C291" t="str">
            <v>กระทรวงสาธารณสุข สำนักงานปลัดกระทรวงสาธารณสุข</v>
          </cell>
          <cell r="D291" t="str">
            <v>001142300</v>
          </cell>
          <cell r="E291" t="str">
            <v>11423</v>
          </cell>
          <cell r="F291" t="str">
            <v>รพช.โคกโพธิ์</v>
          </cell>
          <cell r="G291" t="str">
            <v>โรงพยาบาลชุมชนโคกโพธิ์</v>
          </cell>
          <cell r="H291" t="str">
            <v>94020203</v>
          </cell>
          <cell r="I291">
            <v>94</v>
          </cell>
          <cell r="J291" t="str">
            <v>จังหวัดปัตตานี</v>
          </cell>
          <cell r="K291">
            <v>9402</v>
          </cell>
          <cell r="L291" t="str">
            <v>โคกโพธิ์</v>
          </cell>
          <cell r="M291">
            <v>940202</v>
          </cell>
          <cell r="N291" t="str">
            <v>มะกรูด</v>
          </cell>
          <cell r="O291" t="str">
            <v>ใต้</v>
          </cell>
          <cell r="P291" t="str">
            <v>07</v>
          </cell>
          <cell r="Q291" t="str">
            <v>โรงพยาบาลชุมชน</v>
          </cell>
          <cell r="R291">
            <v>4</v>
          </cell>
          <cell r="S291">
            <v>104</v>
          </cell>
          <cell r="T291" t="str">
            <v>60</v>
          </cell>
          <cell r="U291" t="str">
            <v>22</v>
          </cell>
          <cell r="V291" t="str">
            <v>2.2 ทุติยภูมิระดับกลาง</v>
          </cell>
        </row>
        <row r="292">
          <cell r="A292" t="str">
            <v>08</v>
          </cell>
          <cell r="B292" t="str">
            <v>21002</v>
          </cell>
          <cell r="C292" t="str">
            <v>กระทรวงสาธารณสุข สำนักงานปลัดกระทรวงสาธารณสุข</v>
          </cell>
          <cell r="D292" t="str">
            <v>001142400</v>
          </cell>
          <cell r="E292" t="str">
            <v>11424</v>
          </cell>
          <cell r="F292" t="str">
            <v>รพช.หนองจิก</v>
          </cell>
          <cell r="G292" t="str">
            <v>โรงพยาบาลชุมชนหนองจิก</v>
          </cell>
          <cell r="H292" t="str">
            <v>94030502</v>
          </cell>
          <cell r="I292">
            <v>94</v>
          </cell>
          <cell r="J292" t="str">
            <v>จังหวัดปัตตานี</v>
          </cell>
          <cell r="K292">
            <v>9403</v>
          </cell>
          <cell r="L292" t="str">
            <v>หนองจิก</v>
          </cell>
          <cell r="M292">
            <v>940305</v>
          </cell>
          <cell r="N292" t="str">
            <v>ตุยง</v>
          </cell>
          <cell r="O292" t="str">
            <v>ใต้</v>
          </cell>
          <cell r="P292" t="str">
            <v>07</v>
          </cell>
          <cell r="Q292" t="str">
            <v>โรงพยาบาลชุมชน</v>
          </cell>
          <cell r="R292">
            <v>5</v>
          </cell>
          <cell r="S292">
            <v>10</v>
          </cell>
          <cell r="T292" t="str">
            <v>48</v>
          </cell>
          <cell r="U292" t="str">
            <v>21</v>
          </cell>
          <cell r="V292" t="str">
            <v>2.1 ทุติยภูมิระดับต้น</v>
          </cell>
        </row>
        <row r="293">
          <cell r="A293" t="str">
            <v>08</v>
          </cell>
          <cell r="B293" t="str">
            <v>21002</v>
          </cell>
          <cell r="C293" t="str">
            <v>กระทรวงสาธารณสุข สำนักงานปลัดกระทรวงสาธารณสุข</v>
          </cell>
          <cell r="D293" t="str">
            <v>001142500</v>
          </cell>
          <cell r="E293" t="str">
            <v>11425</v>
          </cell>
          <cell r="F293" t="str">
            <v>รพช.ปะนาเระ</v>
          </cell>
          <cell r="G293" t="str">
            <v>โรงพยาบาลชุมชนปะนาเระ</v>
          </cell>
          <cell r="H293" t="str">
            <v>94040201</v>
          </cell>
          <cell r="I293">
            <v>94</v>
          </cell>
          <cell r="J293" t="str">
            <v>จังหวัดปัตตานี</v>
          </cell>
          <cell r="K293">
            <v>9404</v>
          </cell>
          <cell r="L293" t="str">
            <v>ปะนาเระ</v>
          </cell>
          <cell r="M293">
            <v>940402</v>
          </cell>
          <cell r="N293" t="str">
            <v>ท่าข้าม</v>
          </cell>
          <cell r="O293" t="str">
            <v>ใต้</v>
          </cell>
          <cell r="P293" t="str">
            <v>07</v>
          </cell>
          <cell r="Q293" t="str">
            <v>โรงพยาบาลชุมชน</v>
          </cell>
          <cell r="R293">
            <v>5</v>
          </cell>
          <cell r="S293">
            <v>30</v>
          </cell>
          <cell r="T293" t="str">
            <v>30</v>
          </cell>
          <cell r="U293" t="str">
            <v>21</v>
          </cell>
          <cell r="V293" t="str">
            <v>2.1 ทุติยภูมิระดับต้น</v>
          </cell>
        </row>
        <row r="294">
          <cell r="A294" t="str">
            <v>08</v>
          </cell>
          <cell r="B294" t="str">
            <v>21002</v>
          </cell>
          <cell r="C294" t="str">
            <v>กระทรวงสาธารณสุข สำนักงานปลัดกระทรวงสาธารณสุข</v>
          </cell>
          <cell r="D294" t="str">
            <v>001142600</v>
          </cell>
          <cell r="E294" t="str">
            <v>11426</v>
          </cell>
          <cell r="F294" t="str">
            <v>รพช.มายอ</v>
          </cell>
          <cell r="G294" t="str">
            <v>โรงพยาบาลชุมชนมายอ</v>
          </cell>
          <cell r="H294" t="str">
            <v>94050101</v>
          </cell>
          <cell r="I294">
            <v>94</v>
          </cell>
          <cell r="J294" t="str">
            <v>จังหวัดปัตตานี</v>
          </cell>
          <cell r="K294">
            <v>9405</v>
          </cell>
          <cell r="L294" t="str">
            <v>มายอ</v>
          </cell>
          <cell r="M294">
            <v>940501</v>
          </cell>
          <cell r="N294" t="str">
            <v>มายอ</v>
          </cell>
          <cell r="O294" t="str">
            <v>ใต้</v>
          </cell>
          <cell r="P294" t="str">
            <v>07</v>
          </cell>
          <cell r="Q294" t="str">
            <v>โรงพยาบาลชุมชน</v>
          </cell>
          <cell r="R294">
            <v>4</v>
          </cell>
          <cell r="S294">
            <v>34</v>
          </cell>
          <cell r="T294" t="str">
            <v>30</v>
          </cell>
          <cell r="U294" t="str">
            <v>21</v>
          </cell>
          <cell r="V294" t="str">
            <v>2.1 ทุติยภูมิระดับต้น</v>
          </cell>
        </row>
        <row r="295">
          <cell r="A295" t="str">
            <v>08</v>
          </cell>
          <cell r="B295" t="str">
            <v>21002</v>
          </cell>
          <cell r="C295" t="str">
            <v>กระทรวงสาธารณสุข สำนักงานปลัดกระทรวงสาธารณสุข</v>
          </cell>
          <cell r="D295" t="str">
            <v>001142700</v>
          </cell>
          <cell r="E295" t="str">
            <v>11427</v>
          </cell>
          <cell r="F295" t="str">
            <v>รพช.ทุ่งยางแดง</v>
          </cell>
          <cell r="G295" t="str">
            <v>โรงพยาบาลชุมชนทุ่งยางแดง</v>
          </cell>
          <cell r="H295" t="str">
            <v>94060101</v>
          </cell>
          <cell r="I295">
            <v>94</v>
          </cell>
          <cell r="J295" t="str">
            <v>จังหวัดปัตตานี</v>
          </cell>
          <cell r="K295">
            <v>9406</v>
          </cell>
          <cell r="L295" t="str">
            <v>ทุ่งยางแดง</v>
          </cell>
          <cell r="M295">
            <v>940601</v>
          </cell>
          <cell r="N295" t="str">
            <v>ตะโละแมะนา</v>
          </cell>
          <cell r="O295" t="str">
            <v>ใต้</v>
          </cell>
          <cell r="P295" t="str">
            <v>07</v>
          </cell>
          <cell r="Q295" t="str">
            <v>โรงพยาบาลชุมชน</v>
          </cell>
          <cell r="R295">
            <v>5</v>
          </cell>
          <cell r="S295">
            <v>30</v>
          </cell>
          <cell r="T295" t="str">
            <v>30</v>
          </cell>
          <cell r="U295" t="str">
            <v>21</v>
          </cell>
          <cell r="V295" t="str">
            <v>2.1 ทุติยภูมิระดับต้น</v>
          </cell>
        </row>
        <row r="296">
          <cell r="A296" t="str">
            <v>08</v>
          </cell>
          <cell r="B296" t="str">
            <v>21002</v>
          </cell>
          <cell r="C296" t="str">
            <v>กระทรวงสาธารณสุข สำนักงานปลัดกระทรวงสาธารณสุข</v>
          </cell>
          <cell r="D296" t="str">
            <v>001142800</v>
          </cell>
          <cell r="E296" t="str">
            <v>11428</v>
          </cell>
          <cell r="F296" t="str">
            <v>รพช.ไม้แก่น</v>
          </cell>
          <cell r="G296" t="str">
            <v>โรงพยาบาลชุมชนไม้แก่น</v>
          </cell>
          <cell r="H296" t="str">
            <v>94080104</v>
          </cell>
          <cell r="I296">
            <v>94</v>
          </cell>
          <cell r="J296" t="str">
            <v>จังหวัดปัตตานี</v>
          </cell>
          <cell r="K296">
            <v>9408</v>
          </cell>
          <cell r="L296" t="str">
            <v>ไม้แก่น</v>
          </cell>
          <cell r="M296">
            <v>940801</v>
          </cell>
          <cell r="N296" t="str">
            <v>ไทรทอง</v>
          </cell>
          <cell r="O296" t="str">
            <v>ใต้</v>
          </cell>
          <cell r="P296" t="str">
            <v>07</v>
          </cell>
          <cell r="Q296" t="str">
            <v>โรงพยาบาลชุมชน</v>
          </cell>
          <cell r="R296">
            <v>5</v>
          </cell>
          <cell r="S296">
            <v>30</v>
          </cell>
          <cell r="T296" t="str">
            <v>30</v>
          </cell>
          <cell r="U296" t="str">
            <v>21</v>
          </cell>
          <cell r="V296" t="str">
            <v>2.1 ทุติยภูมิระดับต้น</v>
          </cell>
        </row>
        <row r="297">
          <cell r="A297" t="str">
            <v>08</v>
          </cell>
          <cell r="B297" t="str">
            <v>21002</v>
          </cell>
          <cell r="C297" t="str">
            <v>กระทรวงสาธารณสุข สำนักงานปลัดกระทรวงสาธารณสุข</v>
          </cell>
          <cell r="D297" t="str">
            <v>001142900</v>
          </cell>
          <cell r="E297" t="str">
            <v>11429</v>
          </cell>
          <cell r="F297" t="str">
            <v>รพช.ยะหริ่ง</v>
          </cell>
          <cell r="G297" t="str">
            <v>โรงพยาบาลชุมชนยะหริ่ง</v>
          </cell>
          <cell r="H297" t="str">
            <v>94090802</v>
          </cell>
          <cell r="I297">
            <v>94</v>
          </cell>
          <cell r="J297" t="str">
            <v>จังหวัดปัตตานี</v>
          </cell>
          <cell r="K297">
            <v>9409</v>
          </cell>
          <cell r="L297" t="str">
            <v>ยะหริ่ง</v>
          </cell>
          <cell r="M297">
            <v>940908</v>
          </cell>
          <cell r="N297" t="str">
            <v>ยามู</v>
          </cell>
          <cell r="O297" t="str">
            <v>ใต้</v>
          </cell>
          <cell r="P297" t="str">
            <v>07</v>
          </cell>
          <cell r="Q297" t="str">
            <v>โรงพยาบาลชุมชน</v>
          </cell>
          <cell r="R297">
            <v>5</v>
          </cell>
          <cell r="S297">
            <v>30</v>
          </cell>
          <cell r="T297" t="str">
            <v>30</v>
          </cell>
          <cell r="U297" t="str">
            <v>21</v>
          </cell>
          <cell r="V297" t="str">
            <v>2.1 ทุติยภูมิระดับต้น</v>
          </cell>
        </row>
        <row r="298">
          <cell r="A298" t="str">
            <v>08</v>
          </cell>
          <cell r="B298" t="str">
            <v>21002</v>
          </cell>
          <cell r="C298" t="str">
            <v>กระทรวงสาธารณสุข สำนักงานปลัดกระทรวงสาธารณสุข</v>
          </cell>
          <cell r="D298" t="str">
            <v>001143000</v>
          </cell>
          <cell r="E298" t="str">
            <v>11430</v>
          </cell>
          <cell r="F298" t="str">
            <v>รพช.ยะรัง</v>
          </cell>
          <cell r="G298" t="str">
            <v>โรงพยาบาลชุมชนยะรัง</v>
          </cell>
          <cell r="H298" t="str">
            <v>94100601</v>
          </cell>
          <cell r="I298">
            <v>94</v>
          </cell>
          <cell r="J298" t="str">
            <v>จังหวัดปัตตานี</v>
          </cell>
          <cell r="K298">
            <v>9410</v>
          </cell>
          <cell r="L298" t="str">
            <v>ยะรัง</v>
          </cell>
          <cell r="M298">
            <v>941006</v>
          </cell>
          <cell r="N298" t="str">
            <v>ปิตูมุดี</v>
          </cell>
          <cell r="O298" t="str">
            <v>ใต้</v>
          </cell>
          <cell r="P298" t="str">
            <v>07</v>
          </cell>
          <cell r="Q298" t="str">
            <v>โรงพยาบาลชุมชน</v>
          </cell>
          <cell r="R298">
            <v>5</v>
          </cell>
          <cell r="S298">
            <v>30</v>
          </cell>
          <cell r="T298" t="str">
            <v>30</v>
          </cell>
          <cell r="U298" t="str">
            <v>21</v>
          </cell>
          <cell r="V298" t="str">
            <v>2.1 ทุติยภูมิระดับต้น</v>
          </cell>
        </row>
        <row r="299">
          <cell r="A299" t="str">
            <v>08</v>
          </cell>
          <cell r="B299" t="str">
            <v>21002</v>
          </cell>
          <cell r="C299" t="str">
            <v>กระทรวงสาธารณสุข สำนักงานปลัดกระทรวงสาธารณสุข</v>
          </cell>
          <cell r="D299" t="str">
            <v>001143100</v>
          </cell>
          <cell r="E299" t="str">
            <v>11431</v>
          </cell>
          <cell r="F299" t="str">
            <v>รพช.แม่ลาน</v>
          </cell>
          <cell r="G299" t="str">
            <v>โรงพยาบาลชุมชนแม่ลาน</v>
          </cell>
          <cell r="H299" t="str">
            <v>94120106</v>
          </cell>
          <cell r="I299">
            <v>94</v>
          </cell>
          <cell r="J299" t="str">
            <v>จังหวัดปัตตานี</v>
          </cell>
          <cell r="K299">
            <v>9412</v>
          </cell>
          <cell r="L299" t="str">
            <v>แม่ลาน</v>
          </cell>
          <cell r="M299">
            <v>941201</v>
          </cell>
          <cell r="N299" t="str">
            <v>แม่ลาน</v>
          </cell>
          <cell r="O299" t="str">
            <v>ใต้</v>
          </cell>
          <cell r="P299" t="str">
            <v>07</v>
          </cell>
          <cell r="Q299" t="str">
            <v>โรงพยาบาลชุมชน</v>
          </cell>
          <cell r="R299">
            <v>5</v>
          </cell>
          <cell r="S299">
            <v>10</v>
          </cell>
          <cell r="T299" t="str">
            <v>10</v>
          </cell>
          <cell r="U299" t="str">
            <v>21</v>
          </cell>
          <cell r="V299" t="str">
            <v>2.1 ทุติยภูมิระดับต้น</v>
          </cell>
        </row>
        <row r="300">
          <cell r="A300" t="str">
            <v>08</v>
          </cell>
          <cell r="B300" t="str">
            <v>21002</v>
          </cell>
          <cell r="C300" t="str">
            <v>กระทรวงสาธารณสุข สำนักงานปลัดกระทรวงสาธารณสุข</v>
          </cell>
          <cell r="D300" t="str">
            <v>001146000</v>
          </cell>
          <cell r="E300" t="str">
            <v>11460</v>
          </cell>
          <cell r="F300" t="str">
            <v>รพร.สายบุรี</v>
          </cell>
          <cell r="G300" t="str">
            <v>โรงพยาบาลสมเด็จพระยุพราชสายบุรี</v>
          </cell>
          <cell r="H300" t="str">
            <v>94070100</v>
          </cell>
          <cell r="I300">
            <v>94</v>
          </cell>
          <cell r="J300" t="str">
            <v>จังหวัดปัตตานี</v>
          </cell>
          <cell r="K300">
            <v>9407</v>
          </cell>
          <cell r="L300" t="str">
            <v>สายบุรี</v>
          </cell>
          <cell r="M300">
            <v>940701</v>
          </cell>
          <cell r="N300" t="str">
            <v>ตะลุบัน</v>
          </cell>
          <cell r="O300" t="str">
            <v>ใต้</v>
          </cell>
          <cell r="P300" t="str">
            <v>07</v>
          </cell>
          <cell r="Q300" t="str">
            <v>โรงพยาบาลชุมชน</v>
          </cell>
          <cell r="R300">
            <v>4</v>
          </cell>
          <cell r="S300">
            <v>60</v>
          </cell>
          <cell r="T300" t="str">
            <v>60</v>
          </cell>
          <cell r="U300" t="str">
            <v>22</v>
          </cell>
          <cell r="V300" t="str">
            <v>2.2 ทุติยภูมิระดับกลาง</v>
          </cell>
        </row>
        <row r="301">
          <cell r="A301" t="str">
            <v>08</v>
          </cell>
          <cell r="B301" t="str">
            <v>21002</v>
          </cell>
          <cell r="C301" t="str">
            <v>กระทรวงสาธารณสุข สำนักงานปลัดกระทรวงสาธารณสุข</v>
          </cell>
          <cell r="D301" t="str">
            <v>001146400</v>
          </cell>
          <cell r="E301" t="str">
            <v>11464</v>
          </cell>
          <cell r="F301" t="str">
            <v>รพช.กะพ้อ</v>
          </cell>
          <cell r="G301" t="str">
            <v>โรงพยาบาลชุมชนกะพ้อ</v>
          </cell>
          <cell r="H301" t="str">
            <v>94110101</v>
          </cell>
          <cell r="I301">
            <v>94</v>
          </cell>
          <cell r="J301" t="str">
            <v>จังหวัดปัตตานี</v>
          </cell>
          <cell r="K301">
            <v>9411</v>
          </cell>
          <cell r="L301" t="str">
            <v>กะพ้อ</v>
          </cell>
          <cell r="M301">
            <v>941101</v>
          </cell>
          <cell r="N301" t="str">
            <v>กะรุบี</v>
          </cell>
          <cell r="O301" t="str">
            <v>ใต้</v>
          </cell>
          <cell r="P301" t="str">
            <v>07</v>
          </cell>
          <cell r="Q301" t="str">
            <v>โรงพยาบาลชุมชน</v>
          </cell>
          <cell r="R301">
            <v>5</v>
          </cell>
          <cell r="S301">
            <v>10</v>
          </cell>
          <cell r="T301" t="str">
            <v>10</v>
          </cell>
          <cell r="U301" t="str">
            <v>21</v>
          </cell>
          <cell r="V301" t="str">
            <v>2.1 ทุติยภูมิระดับต้น</v>
          </cell>
        </row>
        <row r="302">
          <cell r="A302" t="str">
            <v>08</v>
          </cell>
          <cell r="B302" t="str">
            <v>21002</v>
          </cell>
          <cell r="C302" t="str">
            <v>กระทรวงสาธารณสุข สำนักงานปลัดกระทรวงสาธารณสุข</v>
          </cell>
          <cell r="D302" t="str">
            <v>001068400</v>
          </cell>
          <cell r="E302" t="str">
            <v>10684</v>
          </cell>
          <cell r="F302" t="str">
            <v>รพศ.ยะลา</v>
          </cell>
          <cell r="G302" t="str">
            <v>โรงพยาบาลศูนย์ยะลา</v>
          </cell>
          <cell r="H302" t="str">
            <v>95010100</v>
          </cell>
          <cell r="I302">
            <v>95</v>
          </cell>
          <cell r="J302" t="str">
            <v>จังหวัดยะลา</v>
          </cell>
          <cell r="K302">
            <v>9501</v>
          </cell>
          <cell r="L302" t="str">
            <v>เมืองยะลา</v>
          </cell>
          <cell r="M302">
            <v>950101</v>
          </cell>
          <cell r="N302" t="str">
            <v>สะเตง</v>
          </cell>
          <cell r="O302" t="str">
            <v>ใต้</v>
          </cell>
          <cell r="P302" t="str">
            <v>05</v>
          </cell>
          <cell r="Q302" t="str">
            <v>โรงพยาบาลศูนย์</v>
          </cell>
          <cell r="R302">
            <v>1</v>
          </cell>
          <cell r="S302">
            <v>602</v>
          </cell>
          <cell r="T302" t="str">
            <v>527</v>
          </cell>
          <cell r="U302" t="str">
            <v>31</v>
          </cell>
          <cell r="V302" t="str">
            <v>3.1 ตติยภูมิ</v>
          </cell>
        </row>
        <row r="303">
          <cell r="A303" t="str">
            <v>08</v>
          </cell>
          <cell r="B303" t="str">
            <v>21002</v>
          </cell>
          <cell r="C303" t="str">
            <v>กระทรวงสาธารณสุข สำนักงานปลัดกระทรวงสาธารณสุข</v>
          </cell>
          <cell r="D303" t="str">
            <v>001074900</v>
          </cell>
          <cell r="E303" t="str">
            <v>10749</v>
          </cell>
          <cell r="F303" t="str">
            <v>รพท.เบตง</v>
          </cell>
          <cell r="G303" t="str">
            <v>โรงพยาบาลทั่วไปเบตง</v>
          </cell>
          <cell r="H303" t="str">
            <v>95020100</v>
          </cell>
          <cell r="I303">
            <v>95</v>
          </cell>
          <cell r="J303" t="str">
            <v>จังหวัดยะลา</v>
          </cell>
          <cell r="K303">
            <v>9502</v>
          </cell>
          <cell r="L303" t="str">
            <v>เบตง</v>
          </cell>
          <cell r="M303">
            <v>950201</v>
          </cell>
          <cell r="N303" t="str">
            <v>เบตง</v>
          </cell>
          <cell r="O303" t="str">
            <v>ใต้</v>
          </cell>
          <cell r="P303" t="str">
            <v>06</v>
          </cell>
          <cell r="Q303" t="str">
            <v>โรงพยาบาลทั่วไป</v>
          </cell>
          <cell r="R303">
            <v>3</v>
          </cell>
          <cell r="S303">
            <v>170</v>
          </cell>
          <cell r="T303" t="str">
            <v>160</v>
          </cell>
          <cell r="U303" t="str">
            <v>23</v>
          </cell>
          <cell r="V303" t="str">
            <v>2.3 ทุติยภูมิระดับสูง</v>
          </cell>
        </row>
        <row r="304">
          <cell r="A304" t="str">
            <v>08</v>
          </cell>
          <cell r="B304" t="str">
            <v>21002</v>
          </cell>
          <cell r="C304" t="str">
            <v>กระทรวงสาธารณสุข สำนักงานปลัดกระทรวงสาธารณสุข</v>
          </cell>
          <cell r="D304" t="str">
            <v>001143200</v>
          </cell>
          <cell r="E304" t="str">
            <v>11432</v>
          </cell>
          <cell r="F304" t="str">
            <v>รพช.บันนังสตา</v>
          </cell>
          <cell r="G304" t="str">
            <v>โรงพยาบาลชุมชนบันนังสตา</v>
          </cell>
          <cell r="H304" t="str">
            <v>95030107</v>
          </cell>
          <cell r="I304">
            <v>95</v>
          </cell>
          <cell r="J304" t="str">
            <v>จังหวัดยะลา</v>
          </cell>
          <cell r="K304">
            <v>9503</v>
          </cell>
          <cell r="L304" t="str">
            <v>บันนังสตา</v>
          </cell>
          <cell r="M304">
            <v>950301</v>
          </cell>
          <cell r="N304" t="str">
            <v>บันนังสตา</v>
          </cell>
          <cell r="O304" t="str">
            <v>ใต้</v>
          </cell>
          <cell r="P304" t="str">
            <v>07</v>
          </cell>
          <cell r="Q304" t="str">
            <v>โรงพยาบาลชุมชน</v>
          </cell>
          <cell r="R304">
            <v>5</v>
          </cell>
          <cell r="S304">
            <v>34</v>
          </cell>
          <cell r="T304" t="str">
            <v>34</v>
          </cell>
          <cell r="U304" t="str">
            <v>22</v>
          </cell>
          <cell r="V304" t="str">
            <v>2.2 ทุติยภูมิระดับกลาง</v>
          </cell>
        </row>
        <row r="305">
          <cell r="A305" t="str">
            <v>08</v>
          </cell>
          <cell r="B305" t="str">
            <v>21002</v>
          </cell>
          <cell r="C305" t="str">
            <v>กระทรวงสาธารณสุข สำนักงานปลัดกระทรวงสาธารณสุข</v>
          </cell>
          <cell r="D305" t="str">
            <v>001143300</v>
          </cell>
          <cell r="E305" t="str">
            <v>11433</v>
          </cell>
          <cell r="F305" t="str">
            <v>รพช.ธารโต</v>
          </cell>
          <cell r="G305" t="str">
            <v>โรงพยาบาลชุมชนธารโต</v>
          </cell>
          <cell r="H305" t="str">
            <v>95040101</v>
          </cell>
          <cell r="I305">
            <v>95</v>
          </cell>
          <cell r="J305" t="str">
            <v>จังหวัดยะลา</v>
          </cell>
          <cell r="K305">
            <v>9504</v>
          </cell>
          <cell r="L305" t="str">
            <v>ธารโต</v>
          </cell>
          <cell r="M305">
            <v>950401</v>
          </cell>
          <cell r="N305" t="str">
            <v>ธารโต</v>
          </cell>
          <cell r="O305" t="str">
            <v>ใต้</v>
          </cell>
          <cell r="P305" t="str">
            <v>07</v>
          </cell>
          <cell r="Q305" t="str">
            <v>โรงพยาบาลชุมชน</v>
          </cell>
          <cell r="R305">
            <v>5</v>
          </cell>
          <cell r="S305">
            <v>30</v>
          </cell>
          <cell r="T305" t="str">
            <v>30</v>
          </cell>
          <cell r="U305" t="str">
            <v>21</v>
          </cell>
          <cell r="V305" t="str">
            <v>2.1 ทุติยภูมิระดับต้น</v>
          </cell>
        </row>
        <row r="306">
          <cell r="A306" t="str">
            <v>08</v>
          </cell>
          <cell r="B306" t="str">
            <v>21002</v>
          </cell>
          <cell r="C306" t="str">
            <v>กระทรวงสาธารณสุข สำนักงานปลัดกระทรวงสาธารณสุข</v>
          </cell>
          <cell r="D306" t="str">
            <v>001143400</v>
          </cell>
          <cell r="E306" t="str">
            <v>11434</v>
          </cell>
          <cell r="F306" t="str">
            <v>รพช.รามัน</v>
          </cell>
          <cell r="G306" t="str">
            <v>โรงพยาบาลชุมชนรามัน</v>
          </cell>
          <cell r="H306" t="str">
            <v>95060101</v>
          </cell>
          <cell r="I306">
            <v>95</v>
          </cell>
          <cell r="J306" t="str">
            <v>จังหวัดยะลา</v>
          </cell>
          <cell r="K306">
            <v>9506</v>
          </cell>
          <cell r="L306" t="str">
            <v>รามัน</v>
          </cell>
          <cell r="M306">
            <v>950601</v>
          </cell>
          <cell r="N306" t="str">
            <v>กายูบอเกาะ</v>
          </cell>
          <cell r="O306" t="str">
            <v>ใต้</v>
          </cell>
          <cell r="P306" t="str">
            <v>07</v>
          </cell>
          <cell r="Q306" t="str">
            <v>โรงพยาบาลชุมชน</v>
          </cell>
          <cell r="R306">
            <v>4</v>
          </cell>
          <cell r="S306">
            <v>81</v>
          </cell>
          <cell r="T306" t="str">
            <v>60</v>
          </cell>
          <cell r="U306" t="str">
            <v>22</v>
          </cell>
          <cell r="V306" t="str">
            <v>2.2 ทุติยภูมิระดับกลาง</v>
          </cell>
        </row>
        <row r="307">
          <cell r="A307" t="str">
            <v>08</v>
          </cell>
          <cell r="B307" t="str">
            <v>21002</v>
          </cell>
          <cell r="C307" t="str">
            <v>กระทรวงสาธารณสุข สำนักงานปลัดกระทรวงสาธารณสุข</v>
          </cell>
          <cell r="D307" t="str">
            <v>001146100</v>
          </cell>
          <cell r="E307" t="str">
            <v>11461</v>
          </cell>
          <cell r="F307" t="str">
            <v>รพร.ยะหา</v>
          </cell>
          <cell r="G307" t="str">
            <v>โรงพยาบาลสมเด็จพระยุพราชยะหา</v>
          </cell>
          <cell r="H307" t="str">
            <v>95050106</v>
          </cell>
          <cell r="I307">
            <v>95</v>
          </cell>
          <cell r="J307" t="str">
            <v>จังหวัดยะลา</v>
          </cell>
          <cell r="K307">
            <v>9505</v>
          </cell>
          <cell r="L307" t="str">
            <v>ยะหา</v>
          </cell>
          <cell r="M307">
            <v>950501</v>
          </cell>
          <cell r="N307" t="str">
            <v>ยะหา</v>
          </cell>
          <cell r="O307" t="str">
            <v>ใต้</v>
          </cell>
          <cell r="P307" t="str">
            <v>07</v>
          </cell>
          <cell r="Q307" t="str">
            <v>โรงพยาบาลชุมชน</v>
          </cell>
          <cell r="R307">
            <v>5</v>
          </cell>
          <cell r="S307">
            <v>72</v>
          </cell>
          <cell r="T307" t="str">
            <v>77</v>
          </cell>
          <cell r="U307" t="str">
            <v>22</v>
          </cell>
          <cell r="V307" t="str">
            <v>2.2 ทุติยภูมิระดับกลาง</v>
          </cell>
        </row>
        <row r="308">
          <cell r="A308" t="str">
            <v>08</v>
          </cell>
          <cell r="B308" t="str">
            <v>21002</v>
          </cell>
          <cell r="C308" t="str">
            <v>กระทรวงสาธารณสุข สำนักงานปลัดกระทรวงสาธารณสุข</v>
          </cell>
          <cell r="D308" t="str">
            <v>001380600</v>
          </cell>
          <cell r="E308" t="str">
            <v>13806</v>
          </cell>
          <cell r="F308" t="str">
            <v>รพช.กาบัง</v>
          </cell>
          <cell r="G308" t="str">
            <v>โรงพยาบาลชุมชนกาบัง</v>
          </cell>
          <cell r="H308" t="str">
            <v>95070105</v>
          </cell>
          <cell r="I308">
            <v>95</v>
          </cell>
          <cell r="J308" t="str">
            <v>จังหวัดยะลา</v>
          </cell>
          <cell r="K308">
            <v>9507</v>
          </cell>
          <cell r="L308" t="str">
            <v>กาบัง</v>
          </cell>
          <cell r="M308">
            <v>950701</v>
          </cell>
          <cell r="N308" t="str">
            <v>กาบัง</v>
          </cell>
          <cell r="O308" t="str">
            <v>ใต้</v>
          </cell>
          <cell r="P308" t="str">
            <v>07</v>
          </cell>
          <cell r="Q308" t="str">
            <v>โรงพยาบาลชุมชน</v>
          </cell>
          <cell r="R308">
            <v>5</v>
          </cell>
          <cell r="S308">
            <v>30</v>
          </cell>
          <cell r="T308" t="str">
            <v>30</v>
          </cell>
          <cell r="U308" t="str">
            <v>21</v>
          </cell>
          <cell r="V308" t="str">
            <v>2.1 ทุติยภูมิระดับต้น</v>
          </cell>
        </row>
        <row r="309">
          <cell r="A309" t="str">
            <v>08</v>
          </cell>
          <cell r="B309" t="str">
            <v>21002</v>
          </cell>
          <cell r="C309" t="str">
            <v>กระทรวงสาธารณสุข สำนักงานปลัดกระทรวงสาธารณสุข</v>
          </cell>
          <cell r="D309" t="str">
            <v>002468900</v>
          </cell>
          <cell r="E309" t="str">
            <v>24689</v>
          </cell>
          <cell r="F309" t="str">
            <v>รพช.กรงปีนัง</v>
          </cell>
          <cell r="G309" t="str">
            <v>โรงพยาบาลชุมชนกรงปีนัง</v>
          </cell>
          <cell r="H309" t="str">
            <v>95080203</v>
          </cell>
          <cell r="I309">
            <v>95</v>
          </cell>
          <cell r="J309" t="str">
            <v>จังหวัดยะลา</v>
          </cell>
          <cell r="K309">
            <v>9508</v>
          </cell>
          <cell r="L309" t="str">
            <v>กรงปินัง</v>
          </cell>
          <cell r="M309">
            <v>950802</v>
          </cell>
          <cell r="N309" t="str">
            <v>สะเอะ</v>
          </cell>
          <cell r="O309" t="str">
            <v>ใต้</v>
          </cell>
          <cell r="P309" t="str">
            <v>07</v>
          </cell>
          <cell r="Q309" t="str">
            <v>โรงพยาบาลชุมชน</v>
          </cell>
          <cell r="R309">
            <v>5</v>
          </cell>
          <cell r="S309">
            <v>30</v>
          </cell>
          <cell r="T309" t="str">
            <v>30</v>
          </cell>
        </row>
        <row r="310">
          <cell r="A310" t="str">
            <v>08</v>
          </cell>
          <cell r="B310" t="str">
            <v>21002</v>
          </cell>
          <cell r="C310" t="str">
            <v>กระทรวงสาธารณสุข สำนักงานปลัดกระทรวงสาธารณสุข</v>
          </cell>
          <cell r="D310" t="str">
            <v>001075000</v>
          </cell>
          <cell r="E310" t="str">
            <v>10750</v>
          </cell>
          <cell r="F310" t="str">
            <v>รพท.นราธิวาสราชนครินทร์</v>
          </cell>
          <cell r="G310" t="str">
            <v>โรงพยาบาลทั่วไปนราธิวาสราชนครินทร์</v>
          </cell>
          <cell r="H310" t="str">
            <v>96010100</v>
          </cell>
          <cell r="I310">
            <v>96</v>
          </cell>
          <cell r="J310" t="str">
            <v>จังหวัดนราธิวาส</v>
          </cell>
          <cell r="K310">
            <v>9601</v>
          </cell>
          <cell r="L310" t="str">
            <v>เมืองนราธิวาส</v>
          </cell>
          <cell r="M310">
            <v>960101</v>
          </cell>
          <cell r="N310" t="str">
            <v>บางนาค</v>
          </cell>
          <cell r="O310" t="str">
            <v>ใต้</v>
          </cell>
          <cell r="P310" t="str">
            <v>06</v>
          </cell>
          <cell r="Q310" t="str">
            <v>โรงพยาบาลทั่วไป</v>
          </cell>
          <cell r="R310">
            <v>2</v>
          </cell>
          <cell r="S310">
            <v>360</v>
          </cell>
          <cell r="T310" t="str">
            <v>360</v>
          </cell>
          <cell r="U310" t="str">
            <v>31</v>
          </cell>
          <cell r="V310" t="str">
            <v>3.1 ตติยภูมิ</v>
          </cell>
        </row>
        <row r="311">
          <cell r="A311" t="str">
            <v>08</v>
          </cell>
          <cell r="B311" t="str">
            <v>21002</v>
          </cell>
          <cell r="C311" t="str">
            <v>กระทรวงสาธารณสุข สำนักงานปลัดกระทรวงสาธารณสุข</v>
          </cell>
          <cell r="D311" t="str">
            <v>001075100</v>
          </cell>
          <cell r="E311" t="str">
            <v>10751</v>
          </cell>
          <cell r="F311" t="str">
            <v>รพท.สุไหงโก-ลก</v>
          </cell>
          <cell r="G311" t="str">
            <v>โรงพยาบาลทั่วไปสุไหงโก-ลก</v>
          </cell>
          <cell r="H311" t="str">
            <v>96100100</v>
          </cell>
          <cell r="I311">
            <v>96</v>
          </cell>
          <cell r="J311" t="str">
            <v>จังหวัดนราธิวาส</v>
          </cell>
          <cell r="K311">
            <v>9610</v>
          </cell>
          <cell r="L311" t="str">
            <v>สุไหงโก-ลก</v>
          </cell>
          <cell r="M311">
            <v>961001</v>
          </cell>
          <cell r="N311" t="str">
            <v>สุไหงโก-ลก</v>
          </cell>
          <cell r="O311" t="str">
            <v>ใต้</v>
          </cell>
          <cell r="P311" t="str">
            <v>06</v>
          </cell>
          <cell r="Q311" t="str">
            <v>โรงพยาบาลทั่วไป</v>
          </cell>
          <cell r="R311">
            <v>3</v>
          </cell>
          <cell r="S311">
            <v>212</v>
          </cell>
          <cell r="T311" t="str">
            <v>160</v>
          </cell>
          <cell r="U311" t="str">
            <v>23</v>
          </cell>
          <cell r="V311" t="str">
            <v>2.3 ทุติยภูมิระดับสูง</v>
          </cell>
        </row>
        <row r="312">
          <cell r="A312" t="str">
            <v>08</v>
          </cell>
          <cell r="B312" t="str">
            <v>21002</v>
          </cell>
          <cell r="C312" t="str">
            <v>กระทรวงสาธารณสุข สำนักงานปลัดกระทรวงสาธารณสุข</v>
          </cell>
          <cell r="D312" t="str">
            <v>001143500</v>
          </cell>
          <cell r="E312" t="str">
            <v>11435</v>
          </cell>
          <cell r="F312" t="str">
            <v>รพช.ตากใบ</v>
          </cell>
          <cell r="G312" t="str">
            <v>โรงพยาบาลชุมชนตากใบ</v>
          </cell>
          <cell r="H312" t="str">
            <v>96020104</v>
          </cell>
          <cell r="I312">
            <v>96</v>
          </cell>
          <cell r="J312" t="str">
            <v>จังหวัดนราธิวาส</v>
          </cell>
          <cell r="K312">
            <v>9602</v>
          </cell>
          <cell r="L312" t="str">
            <v>ตากใบ</v>
          </cell>
          <cell r="M312">
            <v>960201</v>
          </cell>
          <cell r="N312" t="str">
            <v>เจ๊ะเห</v>
          </cell>
          <cell r="O312" t="str">
            <v>ใต้</v>
          </cell>
          <cell r="P312" t="str">
            <v>07</v>
          </cell>
          <cell r="Q312" t="str">
            <v>โรงพยาบาลชุมชน</v>
          </cell>
          <cell r="R312">
            <v>4</v>
          </cell>
          <cell r="S312">
            <v>60</v>
          </cell>
          <cell r="T312" t="str">
            <v>30</v>
          </cell>
          <cell r="U312" t="str">
            <v>21</v>
          </cell>
          <cell r="V312" t="str">
            <v>2.1 ทุติยภูมิระดับต้น</v>
          </cell>
        </row>
        <row r="313">
          <cell r="A313" t="str">
            <v>08</v>
          </cell>
          <cell r="B313" t="str">
            <v>21002</v>
          </cell>
          <cell r="C313" t="str">
            <v>กระทรวงสาธารณสุข สำนักงานปลัดกระทรวงสาธารณสุข</v>
          </cell>
          <cell r="D313" t="str">
            <v>001143600</v>
          </cell>
          <cell r="E313" t="str">
            <v>11436</v>
          </cell>
          <cell r="F313" t="str">
            <v>รพช.บาเจาะ</v>
          </cell>
          <cell r="G313" t="str">
            <v>โรงพยาบาลชุมชนบาเจาะ</v>
          </cell>
          <cell r="H313" t="str">
            <v>96030101</v>
          </cell>
          <cell r="I313">
            <v>96</v>
          </cell>
          <cell r="J313" t="str">
            <v>จังหวัดนราธิวาส</v>
          </cell>
          <cell r="K313">
            <v>9603</v>
          </cell>
          <cell r="L313" t="str">
            <v>บาเจาะ</v>
          </cell>
          <cell r="M313">
            <v>960301</v>
          </cell>
          <cell r="N313" t="str">
            <v>บาเจาะ</v>
          </cell>
          <cell r="O313" t="str">
            <v>ใต้</v>
          </cell>
          <cell r="P313" t="str">
            <v>07</v>
          </cell>
          <cell r="Q313" t="str">
            <v>โรงพยาบาลชุมชน</v>
          </cell>
          <cell r="R313">
            <v>5</v>
          </cell>
          <cell r="S313">
            <v>39</v>
          </cell>
          <cell r="T313" t="str">
            <v>10</v>
          </cell>
          <cell r="U313" t="str">
            <v>21</v>
          </cell>
          <cell r="V313" t="str">
            <v>2.1 ทุติยภูมิระดับต้น</v>
          </cell>
        </row>
        <row r="314">
          <cell r="A314" t="str">
            <v>08</v>
          </cell>
          <cell r="B314" t="str">
            <v>21002</v>
          </cell>
          <cell r="C314" t="str">
            <v>กระทรวงสาธารณสุข สำนักงานปลัดกระทรวงสาธารณสุข</v>
          </cell>
          <cell r="D314" t="str">
            <v>001143700</v>
          </cell>
          <cell r="E314" t="str">
            <v>11437</v>
          </cell>
          <cell r="F314" t="str">
            <v>รพช.ระแงะ</v>
          </cell>
          <cell r="G314" t="str">
            <v>โรงพยาบาลชุมชนระแงะ</v>
          </cell>
          <cell r="H314" t="str">
            <v>96050101</v>
          </cell>
          <cell r="I314">
            <v>96</v>
          </cell>
          <cell r="J314" t="str">
            <v>จังหวัดนราธิวาส</v>
          </cell>
          <cell r="K314">
            <v>9605</v>
          </cell>
          <cell r="L314" t="str">
            <v>ระแงะ</v>
          </cell>
          <cell r="M314">
            <v>960501</v>
          </cell>
          <cell r="N314" t="str">
            <v>ตันหยงมัส</v>
          </cell>
          <cell r="O314" t="str">
            <v>ใต้</v>
          </cell>
          <cell r="P314" t="str">
            <v>07</v>
          </cell>
          <cell r="Q314" t="str">
            <v>โรงพยาบาลชุมชน</v>
          </cell>
          <cell r="R314">
            <v>4</v>
          </cell>
          <cell r="S314">
            <v>60</v>
          </cell>
          <cell r="T314" t="str">
            <v>30</v>
          </cell>
          <cell r="U314" t="str">
            <v>22</v>
          </cell>
          <cell r="V314" t="str">
            <v>2.2 ทุติยภูมิระดับกลาง</v>
          </cell>
        </row>
        <row r="315">
          <cell r="A315" t="str">
            <v>08</v>
          </cell>
          <cell r="B315" t="str">
            <v>21002</v>
          </cell>
          <cell r="C315" t="str">
            <v>กระทรวงสาธารณสุข สำนักงานปลัดกระทรวงสาธารณสุข</v>
          </cell>
          <cell r="D315" t="str">
            <v>001143800</v>
          </cell>
          <cell r="E315" t="str">
            <v>11438</v>
          </cell>
          <cell r="F315" t="str">
            <v>รพช.รือเสาะ</v>
          </cell>
          <cell r="G315" t="str">
            <v>โรงพยาบาลชุมชนรือเสาะ</v>
          </cell>
          <cell r="H315" t="str">
            <v>96060102</v>
          </cell>
          <cell r="I315">
            <v>96</v>
          </cell>
          <cell r="J315" t="str">
            <v>จังหวัดนราธิวาส</v>
          </cell>
          <cell r="K315">
            <v>9606</v>
          </cell>
          <cell r="L315" t="str">
            <v>รือเสาะ</v>
          </cell>
          <cell r="M315">
            <v>960601</v>
          </cell>
          <cell r="N315" t="str">
            <v>รือเสาะ</v>
          </cell>
          <cell r="O315" t="str">
            <v>ใต้</v>
          </cell>
          <cell r="P315" t="str">
            <v>07</v>
          </cell>
          <cell r="Q315" t="str">
            <v>โรงพยาบาลชุมชน</v>
          </cell>
          <cell r="R315">
            <v>4</v>
          </cell>
          <cell r="S315">
            <v>74</v>
          </cell>
          <cell r="T315" t="str">
            <v>30</v>
          </cell>
          <cell r="U315" t="str">
            <v>22</v>
          </cell>
          <cell r="V315" t="str">
            <v>2.2 ทุติยภูมิระดับกลาง</v>
          </cell>
        </row>
        <row r="316">
          <cell r="A316" t="str">
            <v>08</v>
          </cell>
          <cell r="B316" t="str">
            <v>21002</v>
          </cell>
          <cell r="C316" t="str">
            <v>กระทรวงสาธารณสุข สำนักงานปลัดกระทรวงสาธารณสุข</v>
          </cell>
          <cell r="D316" t="str">
            <v>001143900</v>
          </cell>
          <cell r="E316" t="str">
            <v>11439</v>
          </cell>
          <cell r="F316" t="str">
            <v>รพช.ศรีสาคร</v>
          </cell>
          <cell r="G316" t="str">
            <v>โรงพยาบาลชุมชนศรีสาคร</v>
          </cell>
          <cell r="H316" t="str">
            <v>96070102</v>
          </cell>
          <cell r="I316">
            <v>96</v>
          </cell>
          <cell r="J316" t="str">
            <v>จังหวัดนราธิวาส</v>
          </cell>
          <cell r="K316">
            <v>9607</v>
          </cell>
          <cell r="L316" t="str">
            <v>ศรีสาคร</v>
          </cell>
          <cell r="M316">
            <v>960701</v>
          </cell>
          <cell r="N316" t="str">
            <v>ซากอ</v>
          </cell>
          <cell r="O316" t="str">
            <v>ใต้</v>
          </cell>
          <cell r="P316" t="str">
            <v>07</v>
          </cell>
          <cell r="Q316" t="str">
            <v>โรงพยาบาลชุมชน</v>
          </cell>
          <cell r="R316">
            <v>4</v>
          </cell>
          <cell r="S316">
            <v>37</v>
          </cell>
          <cell r="T316" t="str">
            <v>10</v>
          </cell>
          <cell r="U316" t="str">
            <v>21</v>
          </cell>
          <cell r="V316" t="str">
            <v>2.1 ทุติยภูมิระดับต้น</v>
          </cell>
        </row>
        <row r="317">
          <cell r="A317" t="str">
            <v>08</v>
          </cell>
          <cell r="B317" t="str">
            <v>21002</v>
          </cell>
          <cell r="C317" t="str">
            <v>กระทรวงสาธารณสุข สำนักงานปลัดกระทรวงสาธารณสุข</v>
          </cell>
          <cell r="D317" t="str">
            <v>001144000</v>
          </cell>
          <cell r="E317" t="str">
            <v>11440</v>
          </cell>
          <cell r="F317" t="str">
            <v>รพช.แว้ง</v>
          </cell>
          <cell r="G317" t="str">
            <v>โรงพยาบาลชุมชนแว้ง</v>
          </cell>
          <cell r="H317" t="str">
            <v>96080107</v>
          </cell>
          <cell r="I317">
            <v>96</v>
          </cell>
          <cell r="J317" t="str">
            <v>จังหวัดนราธิวาส</v>
          </cell>
          <cell r="K317">
            <v>9608</v>
          </cell>
          <cell r="L317" t="str">
            <v>แว้ง</v>
          </cell>
          <cell r="M317">
            <v>960801</v>
          </cell>
          <cell r="N317" t="str">
            <v>แว้ง</v>
          </cell>
          <cell r="O317" t="str">
            <v>ใต้</v>
          </cell>
          <cell r="P317" t="str">
            <v>07</v>
          </cell>
          <cell r="Q317" t="str">
            <v>โรงพยาบาลชุมชน</v>
          </cell>
          <cell r="R317">
            <v>4</v>
          </cell>
          <cell r="S317">
            <v>30</v>
          </cell>
          <cell r="T317" t="str">
            <v>30</v>
          </cell>
          <cell r="U317" t="str">
            <v>21</v>
          </cell>
          <cell r="V317" t="str">
            <v>2.1 ทุติยภูมิระดับต้น</v>
          </cell>
        </row>
        <row r="318">
          <cell r="A318" t="str">
            <v>08</v>
          </cell>
          <cell r="B318" t="str">
            <v>21002</v>
          </cell>
          <cell r="C318" t="str">
            <v>กระทรวงสาธารณสุข สำนักงานปลัดกระทรวงสาธารณสุข</v>
          </cell>
          <cell r="D318" t="str">
            <v>001144100</v>
          </cell>
          <cell r="E318" t="str">
            <v>11441</v>
          </cell>
          <cell r="F318" t="str">
            <v>รพช.สุคิริน</v>
          </cell>
          <cell r="G318" t="str">
            <v>โรงพยาบาลชุมชนสุคิริน</v>
          </cell>
          <cell r="H318" t="str">
            <v>96090106</v>
          </cell>
          <cell r="I318">
            <v>96</v>
          </cell>
          <cell r="J318" t="str">
            <v>จังหวัดนราธิวาส</v>
          </cell>
          <cell r="K318">
            <v>9609</v>
          </cell>
          <cell r="L318" t="str">
            <v>สุคิริน</v>
          </cell>
          <cell r="M318">
            <v>960901</v>
          </cell>
          <cell r="N318" t="str">
            <v>มาโมง</v>
          </cell>
          <cell r="O318" t="str">
            <v>ใต้</v>
          </cell>
          <cell r="P318" t="str">
            <v>07</v>
          </cell>
          <cell r="Q318" t="str">
            <v>โรงพยาบาลชุมชน</v>
          </cell>
          <cell r="R318">
            <v>5</v>
          </cell>
          <cell r="S318">
            <v>38</v>
          </cell>
          <cell r="T318" t="str">
            <v>10</v>
          </cell>
          <cell r="U318" t="str">
            <v>21</v>
          </cell>
          <cell r="V318" t="str">
            <v>2.1 ทุติยภูมิระดับต้น</v>
          </cell>
        </row>
        <row r="319">
          <cell r="A319" t="str">
            <v>08</v>
          </cell>
          <cell r="B319" t="str">
            <v>21002</v>
          </cell>
          <cell r="C319" t="str">
            <v>กระทรวงสาธารณสุข สำนักงานปลัดกระทรวงสาธารณสุข</v>
          </cell>
          <cell r="D319" t="str">
            <v>001144200</v>
          </cell>
          <cell r="E319" t="str">
            <v>11442</v>
          </cell>
          <cell r="F319" t="str">
            <v>รพช.สุไหงปาดี</v>
          </cell>
          <cell r="G319" t="str">
            <v>โรงพยาบาลชุมชนสุไหงปาดี</v>
          </cell>
          <cell r="H319" t="str">
            <v>96110101</v>
          </cell>
          <cell r="I319">
            <v>96</v>
          </cell>
          <cell r="J319" t="str">
            <v>จังหวัดนราธิวาส</v>
          </cell>
          <cell r="K319">
            <v>9611</v>
          </cell>
          <cell r="L319" t="str">
            <v>สุไหงปาดี</v>
          </cell>
          <cell r="M319">
            <v>961101</v>
          </cell>
          <cell r="N319" t="str">
            <v>ปะลุรู</v>
          </cell>
          <cell r="O319" t="str">
            <v>ใต้</v>
          </cell>
          <cell r="P319" t="str">
            <v>07</v>
          </cell>
          <cell r="Q319" t="str">
            <v>โรงพยาบาลชุมชน</v>
          </cell>
          <cell r="R319">
            <v>4</v>
          </cell>
          <cell r="S319">
            <v>42</v>
          </cell>
          <cell r="T319" t="str">
            <v>30</v>
          </cell>
          <cell r="U319" t="str">
            <v>21</v>
          </cell>
          <cell r="V319" t="str">
            <v>2.1 ทุติยภูมิระดับต้น</v>
          </cell>
        </row>
        <row r="320">
          <cell r="A320" t="str">
            <v>08</v>
          </cell>
          <cell r="B320" t="str">
            <v>21002</v>
          </cell>
          <cell r="C320" t="str">
            <v>กระทรวงสาธารณสุข สำนักงานปลัดกระทรวงสาธารณสุข</v>
          </cell>
          <cell r="D320" t="str">
            <v>001381800</v>
          </cell>
          <cell r="E320" t="str">
            <v>13818</v>
          </cell>
          <cell r="F320" t="str">
            <v>รพช.จะแนะ</v>
          </cell>
          <cell r="G320" t="str">
            <v>โรงพยาบาลชุมชนจะแนะ</v>
          </cell>
          <cell r="H320" t="str">
            <v>96120102</v>
          </cell>
          <cell r="I320">
            <v>96</v>
          </cell>
          <cell r="J320" t="str">
            <v>จังหวัดนราธิวาส</v>
          </cell>
          <cell r="K320">
            <v>9612</v>
          </cell>
          <cell r="L320" t="str">
            <v>จะแนะ</v>
          </cell>
          <cell r="M320">
            <v>961201</v>
          </cell>
          <cell r="N320" t="str">
            <v>จะแนะ</v>
          </cell>
          <cell r="O320" t="str">
            <v>ใต้</v>
          </cell>
          <cell r="P320" t="str">
            <v>07</v>
          </cell>
          <cell r="Q320" t="str">
            <v>โรงพยาบาลชุมชน</v>
          </cell>
          <cell r="R320">
            <v>4</v>
          </cell>
          <cell r="S320">
            <v>39</v>
          </cell>
          <cell r="T320" t="str">
            <v>10</v>
          </cell>
          <cell r="U320" t="str">
            <v>21</v>
          </cell>
          <cell r="V320" t="str">
            <v>2.1 ทุติยภูมิระดับต้น</v>
          </cell>
        </row>
        <row r="321">
          <cell r="A321" t="str">
            <v>08</v>
          </cell>
          <cell r="B321" t="str">
            <v>21002</v>
          </cell>
          <cell r="C321" t="str">
            <v>กระทรวงสาธารณสุข สำนักงานปลัดกระทรวงสาธารณสุข</v>
          </cell>
          <cell r="D321" t="str">
            <v>001501000</v>
          </cell>
          <cell r="E321" t="str">
            <v>15010</v>
          </cell>
          <cell r="F321" t="str">
            <v>รพช.เจาะไอร้อง</v>
          </cell>
          <cell r="G321" t="str">
            <v>โรงพยาบาลชุมชนเจาะไอร้อง</v>
          </cell>
          <cell r="H321" t="str">
            <v>96130101</v>
          </cell>
          <cell r="I321">
            <v>96</v>
          </cell>
          <cell r="J321" t="str">
            <v>จังหวัดนราธิวาส</v>
          </cell>
          <cell r="K321">
            <v>9613</v>
          </cell>
          <cell r="L321" t="str">
            <v>เจาะไอร้อง</v>
          </cell>
          <cell r="M321">
            <v>961301</v>
          </cell>
          <cell r="N321" t="str">
            <v>จวบ</v>
          </cell>
          <cell r="O321" t="str">
            <v>ใต้</v>
          </cell>
          <cell r="P321" t="str">
            <v>07</v>
          </cell>
          <cell r="Q321" t="str">
            <v>โรงพยาบาลชุมชน</v>
          </cell>
          <cell r="R321">
            <v>4</v>
          </cell>
          <cell r="S321">
            <v>34</v>
          </cell>
          <cell r="T321" t="str">
            <v>10</v>
          </cell>
          <cell r="U321" t="str">
            <v>21</v>
          </cell>
          <cell r="V321" t="str">
            <v>2.1 ทุติยภูมิระดับต้น</v>
          </cell>
        </row>
        <row r="322">
          <cell r="A322" t="str">
            <v>08</v>
          </cell>
          <cell r="B322" t="str">
            <v>21002</v>
          </cell>
          <cell r="C322" t="str">
            <v>กระทรวงสาธารณสุข สำนักงานปลัดกระทรวงสาธารณสุข</v>
          </cell>
          <cell r="D322" t="str">
            <v>002377100</v>
          </cell>
          <cell r="E322" t="str">
            <v>23771</v>
          </cell>
          <cell r="F322" t="str">
            <v>รพช.ยี่งอเฉลิมพระเกียรติ 80 พรรษา</v>
          </cell>
          <cell r="G322" t="str">
            <v>โรงพยาบาลชุมชนยี่งอเฉลิมพระเกียรติ 80 พรรษา</v>
          </cell>
          <cell r="H322" t="str">
            <v>96040104</v>
          </cell>
          <cell r="I322">
            <v>96</v>
          </cell>
          <cell r="J322" t="str">
            <v>จังหวัดนราธิวาส</v>
          </cell>
          <cell r="K322">
            <v>9604</v>
          </cell>
          <cell r="L322" t="str">
            <v>ยี่งอ</v>
          </cell>
          <cell r="M322">
            <v>960401</v>
          </cell>
          <cell r="N322" t="str">
            <v>ยี่งอ</v>
          </cell>
          <cell r="O322" t="str">
            <v>ใต้</v>
          </cell>
          <cell r="P322" t="str">
            <v>07</v>
          </cell>
          <cell r="Q322" t="str">
            <v>โรงพยาบาลชุมชน</v>
          </cell>
          <cell r="R322">
            <v>5</v>
          </cell>
          <cell r="S322">
            <v>10</v>
          </cell>
          <cell r="T322" t="str">
            <v>30</v>
          </cell>
          <cell r="U322" t="str">
            <v>21</v>
          </cell>
          <cell r="V322" t="str">
            <v>2.1 ทุติยภูมิระดับต้น</v>
          </cell>
        </row>
        <row r="323">
          <cell r="A323" t="str">
            <v>09</v>
          </cell>
          <cell r="B323" t="str">
            <v>21002</v>
          </cell>
          <cell r="C323" t="str">
            <v>กระทรวงสาธารณสุข สำนักงานปลัดกระทรวงสาธารณสุข</v>
          </cell>
          <cell r="D323" t="str">
            <v>001066200</v>
          </cell>
          <cell r="E323" t="str">
            <v>10662</v>
          </cell>
          <cell r="F323" t="str">
            <v>รพศ.ชลบุรี</v>
          </cell>
          <cell r="G323" t="str">
            <v>โรงพยาบาลศูนย์ชลบุรี</v>
          </cell>
          <cell r="H323" t="str">
            <v>20010502</v>
          </cell>
          <cell r="I323">
            <v>20</v>
          </cell>
          <cell r="J323" t="str">
            <v>จังหวัดชลบุรี</v>
          </cell>
          <cell r="K323">
            <v>2001</v>
          </cell>
          <cell r="L323" t="str">
            <v>เมืองชลบุรี</v>
          </cell>
          <cell r="M323">
            <v>200105</v>
          </cell>
          <cell r="N323" t="str">
            <v>บ้านสวน</v>
          </cell>
          <cell r="O323" t="str">
            <v>ตะวันออก</v>
          </cell>
          <cell r="P323" t="str">
            <v>05</v>
          </cell>
          <cell r="Q323" t="str">
            <v>โรงพยาบาลศูนย์</v>
          </cell>
          <cell r="R323">
            <v>1</v>
          </cell>
          <cell r="S323">
            <v>825</v>
          </cell>
          <cell r="T323" t="str">
            <v>832</v>
          </cell>
          <cell r="U323" t="str">
            <v>31</v>
          </cell>
          <cell r="V323" t="str">
            <v>3.1 ตติยภูมิ</v>
          </cell>
        </row>
        <row r="324">
          <cell r="A324" t="str">
            <v>09</v>
          </cell>
          <cell r="B324" t="str">
            <v>21002</v>
          </cell>
          <cell r="C324" t="str">
            <v>กระทรวงสาธารณสุข สำนักงานปลัดกระทรวงสาธารณสุข</v>
          </cell>
          <cell r="D324" t="str">
            <v>001081700</v>
          </cell>
          <cell r="E324" t="str">
            <v>10817</v>
          </cell>
          <cell r="F324" t="str">
            <v>รพช.บ้านบึง</v>
          </cell>
          <cell r="G324" t="str">
            <v>โรงพยาบาลชุมชนบ้านบึง</v>
          </cell>
          <cell r="H324" t="str">
            <v>20020101</v>
          </cell>
          <cell r="I324">
            <v>20</v>
          </cell>
          <cell r="J324" t="str">
            <v>จังหวัดชลบุรี</v>
          </cell>
          <cell r="K324">
            <v>2002</v>
          </cell>
          <cell r="L324" t="str">
            <v>บ้านบึง</v>
          </cell>
          <cell r="M324">
            <v>200201</v>
          </cell>
          <cell r="N324" t="str">
            <v>บ้านบึง</v>
          </cell>
          <cell r="O324" t="str">
            <v>ตะวันออก</v>
          </cell>
          <cell r="P324" t="str">
            <v>07</v>
          </cell>
          <cell r="Q324" t="str">
            <v>โรงพยาบาลชุมชน</v>
          </cell>
          <cell r="R324">
            <v>4</v>
          </cell>
          <cell r="S324">
            <v>90</v>
          </cell>
          <cell r="T324" t="str">
            <v>90</v>
          </cell>
          <cell r="U324" t="str">
            <v>22</v>
          </cell>
          <cell r="V324" t="str">
            <v>2.2 ทุติยภูมิระดับกลาง</v>
          </cell>
        </row>
        <row r="325">
          <cell r="A325" t="str">
            <v>09</v>
          </cell>
          <cell r="B325" t="str">
            <v>21002</v>
          </cell>
          <cell r="C325" t="str">
            <v>กระทรวงสาธารณสุข สำนักงานปลัดกระทรวงสาธารณสุข</v>
          </cell>
          <cell r="D325" t="str">
            <v>001081800</v>
          </cell>
          <cell r="E325" t="str">
            <v>10818</v>
          </cell>
          <cell r="F325" t="str">
            <v>รพช.หนองใหญ่</v>
          </cell>
          <cell r="G325" t="str">
            <v>โรงพยาบาลชุมชนหนองใหญ่</v>
          </cell>
          <cell r="H325" t="str">
            <v>20030101</v>
          </cell>
          <cell r="I325">
            <v>20</v>
          </cell>
          <cell r="J325" t="str">
            <v>จังหวัดชลบุรี</v>
          </cell>
          <cell r="K325">
            <v>2003</v>
          </cell>
          <cell r="L325" t="str">
            <v>หนองใหญ่</v>
          </cell>
          <cell r="M325">
            <v>200301</v>
          </cell>
          <cell r="N325" t="str">
            <v>หนองใหญ่</v>
          </cell>
          <cell r="O325" t="str">
            <v>ตะวันออก</v>
          </cell>
          <cell r="P325" t="str">
            <v>07</v>
          </cell>
          <cell r="Q325" t="str">
            <v>โรงพยาบาลชุมชน</v>
          </cell>
          <cell r="R325">
            <v>4</v>
          </cell>
          <cell r="S325">
            <v>32</v>
          </cell>
          <cell r="T325" t="str">
            <v>30</v>
          </cell>
          <cell r="U325" t="str">
            <v>21</v>
          </cell>
          <cell r="V325" t="str">
            <v>2.1 ทุติยภูมิระดับต้น</v>
          </cell>
        </row>
        <row r="326">
          <cell r="A326" t="str">
            <v>09</v>
          </cell>
          <cell r="B326" t="str">
            <v>21002</v>
          </cell>
          <cell r="C326" t="str">
            <v>กระทรวงสาธารณสุข สำนักงานปลัดกระทรวงสาธารณสุข</v>
          </cell>
          <cell r="D326" t="str">
            <v>001081900</v>
          </cell>
          <cell r="E326" t="str">
            <v>10819</v>
          </cell>
          <cell r="F326" t="str">
            <v>รพช.บางละมุง</v>
          </cell>
          <cell r="G326" t="str">
            <v>โรงพยาบาลชุมชนบางละมุง</v>
          </cell>
          <cell r="H326" t="str">
            <v>20040805</v>
          </cell>
          <cell r="I326">
            <v>20</v>
          </cell>
          <cell r="J326" t="str">
            <v>จังหวัดชลบุรี</v>
          </cell>
          <cell r="K326">
            <v>2004</v>
          </cell>
          <cell r="L326" t="str">
            <v>บางละมุง</v>
          </cell>
          <cell r="M326">
            <v>200408</v>
          </cell>
          <cell r="N326" t="str">
            <v>นาเกลือ</v>
          </cell>
          <cell r="O326" t="str">
            <v>ตะวันออก</v>
          </cell>
          <cell r="P326" t="str">
            <v>07</v>
          </cell>
          <cell r="Q326" t="str">
            <v>โรงพยาบาลชุมชน</v>
          </cell>
          <cell r="R326">
            <v>4</v>
          </cell>
          <cell r="S326">
            <v>120</v>
          </cell>
          <cell r="T326" t="str">
            <v>120</v>
          </cell>
          <cell r="U326" t="str">
            <v>23</v>
          </cell>
          <cell r="V326" t="str">
            <v>2.3 ทุติยภูมิระดับสูง</v>
          </cell>
        </row>
        <row r="327">
          <cell r="A327" t="str">
            <v>09</v>
          </cell>
          <cell r="B327" t="str">
            <v>21002</v>
          </cell>
          <cell r="C327" t="str">
            <v>กระทรวงสาธารณสุข สำนักงานปลัดกระทรวงสาธารณสุข</v>
          </cell>
          <cell r="D327" t="str">
            <v>001082000</v>
          </cell>
          <cell r="E327" t="str">
            <v>10820</v>
          </cell>
          <cell r="F327" t="str">
            <v>รพช.วัดญาณสังวราราม</v>
          </cell>
          <cell r="G327" t="str">
            <v>โรงพยาบาลชุมชนวัดญาณสังวราราม</v>
          </cell>
          <cell r="H327" t="str">
            <v>20040611</v>
          </cell>
          <cell r="I327">
            <v>20</v>
          </cell>
          <cell r="J327" t="str">
            <v>จังหวัดชลบุรี</v>
          </cell>
          <cell r="K327">
            <v>2004</v>
          </cell>
          <cell r="L327" t="str">
            <v>บางละมุง</v>
          </cell>
          <cell r="M327">
            <v>200406</v>
          </cell>
          <cell r="N327" t="str">
            <v>ห้วยใหญ่</v>
          </cell>
          <cell r="O327" t="str">
            <v>ตะวันออก</v>
          </cell>
          <cell r="P327" t="str">
            <v>07</v>
          </cell>
          <cell r="Q327" t="str">
            <v>โรงพยาบาลชุมชน</v>
          </cell>
          <cell r="R327">
            <v>5</v>
          </cell>
          <cell r="S327">
            <v>22</v>
          </cell>
          <cell r="T327" t="str">
            <v>30</v>
          </cell>
          <cell r="U327" t="str">
            <v>21</v>
          </cell>
          <cell r="V327" t="str">
            <v>2.1 ทุติยภูมิระดับต้น</v>
          </cell>
        </row>
        <row r="328">
          <cell r="A328" t="str">
            <v>09</v>
          </cell>
          <cell r="B328" t="str">
            <v>21002</v>
          </cell>
          <cell r="C328" t="str">
            <v>กระทรวงสาธารณสุข สำนักงานปลัดกระทรวงสาธารณสุข</v>
          </cell>
          <cell r="D328" t="str">
            <v>001082100</v>
          </cell>
          <cell r="E328" t="str">
            <v>10821</v>
          </cell>
          <cell r="F328" t="str">
            <v>รพช.พานทอง</v>
          </cell>
          <cell r="G328" t="str">
            <v>โรงพยาบาลชุมชนพานทอง</v>
          </cell>
          <cell r="H328" t="str">
            <v>20050108</v>
          </cell>
          <cell r="I328">
            <v>20</v>
          </cell>
          <cell r="J328" t="str">
            <v>จังหวัดชลบุรี</v>
          </cell>
          <cell r="K328">
            <v>2005</v>
          </cell>
          <cell r="L328" t="str">
            <v>พานทอง</v>
          </cell>
          <cell r="M328">
            <v>200501</v>
          </cell>
          <cell r="N328" t="str">
            <v>พานทอง</v>
          </cell>
          <cell r="O328" t="str">
            <v>ตะวันออก</v>
          </cell>
          <cell r="P328" t="str">
            <v>07</v>
          </cell>
          <cell r="Q328" t="str">
            <v>โรงพยาบาลชุมชน</v>
          </cell>
          <cell r="R328">
            <v>4</v>
          </cell>
          <cell r="S328">
            <v>101</v>
          </cell>
          <cell r="T328" t="str">
            <v>60</v>
          </cell>
          <cell r="U328" t="str">
            <v>21</v>
          </cell>
          <cell r="V328" t="str">
            <v>2.1 ทุติยภูมิระดับต้น</v>
          </cell>
        </row>
        <row r="329">
          <cell r="A329" t="str">
            <v>09</v>
          </cell>
          <cell r="B329" t="str">
            <v>21002</v>
          </cell>
          <cell r="C329" t="str">
            <v>กระทรวงสาธารณสุข สำนักงานปลัดกระทรวงสาธารณสุข</v>
          </cell>
          <cell r="D329" t="str">
            <v>001082200</v>
          </cell>
          <cell r="E329" t="str">
            <v>10822</v>
          </cell>
          <cell r="F329" t="str">
            <v>รพช.พนัสนิคม</v>
          </cell>
          <cell r="G329" t="str">
            <v>โรงพยาบาลชุมชนพนัสนิคม</v>
          </cell>
          <cell r="H329" t="str">
            <v>20060901</v>
          </cell>
          <cell r="I329">
            <v>20</v>
          </cell>
          <cell r="J329" t="str">
            <v>จังหวัดชลบุรี</v>
          </cell>
          <cell r="K329">
            <v>2006</v>
          </cell>
          <cell r="L329" t="str">
            <v>พนัสนิคม</v>
          </cell>
          <cell r="M329">
            <v>200609</v>
          </cell>
          <cell r="N329" t="str">
            <v>กุฎโง้ง</v>
          </cell>
          <cell r="O329" t="str">
            <v>ตะวันออก</v>
          </cell>
          <cell r="P329" t="str">
            <v>07</v>
          </cell>
          <cell r="Q329" t="str">
            <v>โรงพยาบาลชุมชน</v>
          </cell>
          <cell r="R329">
            <v>4</v>
          </cell>
          <cell r="S329">
            <v>127</v>
          </cell>
          <cell r="T329" t="str">
            <v>120</v>
          </cell>
          <cell r="U329" t="str">
            <v>22</v>
          </cell>
          <cell r="V329" t="str">
            <v>2.2 ทุติยภูมิระดับกลาง</v>
          </cell>
        </row>
        <row r="330">
          <cell r="A330" t="str">
            <v>09</v>
          </cell>
          <cell r="B330" t="str">
            <v>21002</v>
          </cell>
          <cell r="C330" t="str">
            <v>กระทรวงสาธารณสุข สำนักงานปลัดกระทรวงสาธารณสุข</v>
          </cell>
          <cell r="D330" t="str">
            <v>001082300</v>
          </cell>
          <cell r="E330" t="str">
            <v>10823</v>
          </cell>
          <cell r="F330" t="str">
            <v>รพช.อ่าวอุดม</v>
          </cell>
          <cell r="G330" t="str">
            <v>โรงพยาบาลชุมชนอ่าวอุดม</v>
          </cell>
          <cell r="H330" t="str">
            <v>20070307</v>
          </cell>
          <cell r="I330">
            <v>20</v>
          </cell>
          <cell r="J330" t="str">
            <v>จังหวัดชลบุรี</v>
          </cell>
          <cell r="K330">
            <v>2007</v>
          </cell>
          <cell r="L330" t="str">
            <v>ศรีราชา</v>
          </cell>
          <cell r="M330">
            <v>200703</v>
          </cell>
          <cell r="N330" t="str">
            <v>ทุ่งสุขลา</v>
          </cell>
          <cell r="O330" t="str">
            <v>ตะวันออก</v>
          </cell>
          <cell r="P330" t="str">
            <v>07</v>
          </cell>
          <cell r="Q330" t="str">
            <v>โรงพยาบาลชุมชน</v>
          </cell>
          <cell r="R330">
            <v>4</v>
          </cell>
          <cell r="S330">
            <v>90</v>
          </cell>
          <cell r="T330" t="str">
            <v>90</v>
          </cell>
          <cell r="U330" t="str">
            <v>22</v>
          </cell>
          <cell r="V330" t="str">
            <v>2.2 ทุติยภูมิระดับกลาง</v>
          </cell>
        </row>
        <row r="331">
          <cell r="A331" t="str">
            <v>09</v>
          </cell>
          <cell r="B331" t="str">
            <v>21002</v>
          </cell>
          <cell r="C331" t="str">
            <v>กระทรวงสาธารณสุข สำนักงานปลัดกระทรวงสาธารณสุข</v>
          </cell>
          <cell r="D331" t="str">
            <v>001082400</v>
          </cell>
          <cell r="E331" t="str">
            <v>10824</v>
          </cell>
          <cell r="F331" t="str">
            <v>รพช.เกาะสีชัง</v>
          </cell>
          <cell r="G331" t="str">
            <v>โรงพยาบาลชุมชนเกาะสีชัง</v>
          </cell>
          <cell r="H331" t="str">
            <v>20080101</v>
          </cell>
          <cell r="I331">
            <v>20</v>
          </cell>
          <cell r="J331" t="str">
            <v>จังหวัดชลบุรี</v>
          </cell>
          <cell r="K331">
            <v>2008</v>
          </cell>
          <cell r="L331" t="str">
            <v>เกาะสีชัง</v>
          </cell>
          <cell r="M331">
            <v>200801</v>
          </cell>
          <cell r="N331" t="str">
            <v>ท่าเทววงษ์</v>
          </cell>
          <cell r="O331" t="str">
            <v>ตะวันออก</v>
          </cell>
          <cell r="P331" t="str">
            <v>07</v>
          </cell>
          <cell r="Q331" t="str">
            <v>โรงพยาบาลชุมชน</v>
          </cell>
          <cell r="R331">
            <v>5</v>
          </cell>
          <cell r="S331">
            <v>30</v>
          </cell>
          <cell r="T331" t="str">
            <v>30</v>
          </cell>
          <cell r="U331" t="str">
            <v>21</v>
          </cell>
          <cell r="V331" t="str">
            <v>2.1 ทุติยภูมิระดับต้น</v>
          </cell>
        </row>
        <row r="332">
          <cell r="A332" t="str">
            <v>09</v>
          </cell>
          <cell r="B332" t="str">
            <v>21002</v>
          </cell>
          <cell r="C332" t="str">
            <v>กระทรวงสาธารณสุข สำนักงานปลัดกระทรวงสาธารณสุข</v>
          </cell>
          <cell r="D332" t="str">
            <v>001082500</v>
          </cell>
          <cell r="E332" t="str">
            <v>10825</v>
          </cell>
          <cell r="F332" t="str">
            <v>รพช.สัตหีบกม10</v>
          </cell>
          <cell r="G332" t="str">
            <v>โรงพยาบาลชุมชนสัตหีบกม10</v>
          </cell>
          <cell r="H332" t="str">
            <v>20090301</v>
          </cell>
          <cell r="I332">
            <v>20</v>
          </cell>
          <cell r="J332" t="str">
            <v>จังหวัดชลบุรี</v>
          </cell>
          <cell r="K332">
            <v>2009</v>
          </cell>
          <cell r="L332" t="str">
            <v>สัตหีบ</v>
          </cell>
          <cell r="M332">
            <v>200903</v>
          </cell>
          <cell r="N332" t="str">
            <v>พลูตาหลวง</v>
          </cell>
          <cell r="O332" t="str">
            <v>ตะวันออก</v>
          </cell>
          <cell r="P332" t="str">
            <v>07</v>
          </cell>
          <cell r="Q332" t="str">
            <v>โรงพยาบาลชุมชน</v>
          </cell>
          <cell r="R332">
            <v>4</v>
          </cell>
          <cell r="S332">
            <v>40</v>
          </cell>
          <cell r="T332" t="str">
            <v>60</v>
          </cell>
          <cell r="U332" t="str">
            <v>21</v>
          </cell>
          <cell r="V332" t="str">
            <v>2.1 ทุติยภูมิระดับต้น</v>
          </cell>
        </row>
        <row r="333">
          <cell r="A333" t="str">
            <v>09</v>
          </cell>
          <cell r="B333" t="str">
            <v>21002</v>
          </cell>
          <cell r="C333" t="str">
            <v>กระทรวงสาธารณสุข สำนักงานปลัดกระทรวงสาธารณสุข</v>
          </cell>
          <cell r="D333" t="str">
            <v>001082600</v>
          </cell>
          <cell r="E333" t="str">
            <v>10826</v>
          </cell>
          <cell r="F333" t="str">
            <v>รพช.บ่อทอง</v>
          </cell>
          <cell r="G333" t="str">
            <v>โรงพยาบาลชุมชนบ่อทอง</v>
          </cell>
          <cell r="H333" t="str">
            <v>20100101</v>
          </cell>
          <cell r="I333">
            <v>20</v>
          </cell>
          <cell r="J333" t="str">
            <v>จังหวัดชลบุรี</v>
          </cell>
          <cell r="K333">
            <v>2010</v>
          </cell>
          <cell r="L333" t="str">
            <v>บ่อทอง</v>
          </cell>
          <cell r="M333">
            <v>201001</v>
          </cell>
          <cell r="N333" t="str">
            <v>บ่อทอง</v>
          </cell>
          <cell r="O333" t="str">
            <v>ตะวันออก</v>
          </cell>
          <cell r="P333" t="str">
            <v>07</v>
          </cell>
          <cell r="Q333" t="str">
            <v>โรงพยาบาลชุมชน</v>
          </cell>
          <cell r="R333">
            <v>4</v>
          </cell>
          <cell r="S333">
            <v>60</v>
          </cell>
          <cell r="T333" t="str">
            <v>60</v>
          </cell>
          <cell r="U333" t="str">
            <v>21</v>
          </cell>
          <cell r="V333" t="str">
            <v>2.1 ทุติยภูมิระดับต้น</v>
          </cell>
        </row>
        <row r="334">
          <cell r="A334" t="str">
            <v>09</v>
          </cell>
          <cell r="B334" t="str">
            <v>21002</v>
          </cell>
          <cell r="C334" t="str">
            <v>กระทรวงสาธารณสุข สำนักงานปลัดกระทรวงสาธารณสุข</v>
          </cell>
          <cell r="D334" t="str">
            <v>001066300</v>
          </cell>
          <cell r="E334" t="str">
            <v>10663</v>
          </cell>
          <cell r="F334" t="str">
            <v>รพศ.ระยอง</v>
          </cell>
          <cell r="G334" t="str">
            <v>โรงพยาบาลศูนย์ระยอง</v>
          </cell>
          <cell r="H334" t="str">
            <v>21010100</v>
          </cell>
          <cell r="I334">
            <v>21</v>
          </cell>
          <cell r="J334" t="str">
            <v>จังหวัดระยอง</v>
          </cell>
          <cell r="K334">
            <v>2101</v>
          </cell>
          <cell r="L334" t="str">
            <v>เมืองระยอง</v>
          </cell>
          <cell r="M334">
            <v>210101</v>
          </cell>
          <cell r="N334" t="str">
            <v>ท่าประดู่</v>
          </cell>
          <cell r="O334" t="str">
            <v>ตะวันออก</v>
          </cell>
          <cell r="P334" t="str">
            <v>05</v>
          </cell>
          <cell r="Q334" t="str">
            <v>โรงพยาบาลศูนย์</v>
          </cell>
          <cell r="R334">
            <v>1</v>
          </cell>
          <cell r="S334">
            <v>555</v>
          </cell>
          <cell r="T334" t="str">
            <v>555</v>
          </cell>
          <cell r="U334" t="str">
            <v>31</v>
          </cell>
          <cell r="V334" t="str">
            <v>3.1 ตติยภูมิ</v>
          </cell>
        </row>
        <row r="335">
          <cell r="A335" t="str">
            <v>09</v>
          </cell>
          <cell r="B335" t="str">
            <v>21002</v>
          </cell>
          <cell r="C335" t="str">
            <v>กระทรวงสาธารณสุข สำนักงานปลัดกระทรวงสาธารณสุข</v>
          </cell>
          <cell r="D335" t="str">
            <v>001082700</v>
          </cell>
          <cell r="E335" t="str">
            <v>10827</v>
          </cell>
          <cell r="F335" t="str">
            <v>รพช.มาบตาพุด</v>
          </cell>
          <cell r="G335" t="str">
            <v>โรงพยาบาลชุมชนมาบตาพุด</v>
          </cell>
          <cell r="H335" t="str">
            <v>21011300</v>
          </cell>
          <cell r="I335">
            <v>21</v>
          </cell>
          <cell r="J335" t="str">
            <v>จังหวัดระยอง</v>
          </cell>
          <cell r="K335">
            <v>2101</v>
          </cell>
          <cell r="L335" t="str">
            <v>เมืองระยอง</v>
          </cell>
          <cell r="M335">
            <v>210113</v>
          </cell>
          <cell r="N335" t="str">
            <v>ห้วยโป่ง</v>
          </cell>
          <cell r="O335" t="str">
            <v>ตะวันออก</v>
          </cell>
          <cell r="P335" t="str">
            <v>07</v>
          </cell>
          <cell r="Q335" t="str">
            <v>โรงพยาบาลชุมชน</v>
          </cell>
          <cell r="R335">
            <v>5</v>
          </cell>
          <cell r="S335">
            <v>30</v>
          </cell>
          <cell r="T335" t="str">
            <v>38</v>
          </cell>
          <cell r="U335" t="str">
            <v>22</v>
          </cell>
          <cell r="V335" t="str">
            <v>2.2 ทุติยภูมิระดับกลาง</v>
          </cell>
        </row>
        <row r="336">
          <cell r="A336" t="str">
            <v>09</v>
          </cell>
          <cell r="B336" t="str">
            <v>21002</v>
          </cell>
          <cell r="C336" t="str">
            <v>กระทรวงสาธารณสุข สำนักงานปลัดกระทรวงสาธารณสุข</v>
          </cell>
          <cell r="D336" t="str">
            <v>001082800</v>
          </cell>
          <cell r="E336" t="str">
            <v>10828</v>
          </cell>
          <cell r="F336" t="str">
            <v>รพช.บ้านฉาง</v>
          </cell>
          <cell r="G336" t="str">
            <v>โรงพยาบาลชุมชนบ้านฉาง</v>
          </cell>
          <cell r="H336" t="str">
            <v>21020201</v>
          </cell>
          <cell r="I336">
            <v>21</v>
          </cell>
          <cell r="J336" t="str">
            <v>จังหวัดระยอง</v>
          </cell>
          <cell r="K336">
            <v>2102</v>
          </cell>
          <cell r="L336" t="str">
            <v>บ้านฉาง</v>
          </cell>
          <cell r="M336">
            <v>210202</v>
          </cell>
          <cell r="N336" t="str">
            <v>พลา</v>
          </cell>
          <cell r="O336" t="str">
            <v>ตะวันออก</v>
          </cell>
          <cell r="P336" t="str">
            <v>07</v>
          </cell>
          <cell r="Q336" t="str">
            <v>โรงพยาบาลชุมชน</v>
          </cell>
          <cell r="R336">
            <v>4</v>
          </cell>
          <cell r="S336">
            <v>120</v>
          </cell>
          <cell r="T336" t="str">
            <v>70</v>
          </cell>
          <cell r="U336" t="str">
            <v>22</v>
          </cell>
          <cell r="V336" t="str">
            <v>2.2 ทุติยภูมิระดับกลาง</v>
          </cell>
        </row>
        <row r="337">
          <cell r="A337" t="str">
            <v>09</v>
          </cell>
          <cell r="B337" t="str">
            <v>21002</v>
          </cell>
          <cell r="C337" t="str">
            <v>กระทรวงสาธารณสุข สำนักงานปลัดกระทรวงสาธารณสุข</v>
          </cell>
          <cell r="D337" t="str">
            <v>001082900</v>
          </cell>
          <cell r="E337" t="str">
            <v>10829</v>
          </cell>
          <cell r="F337" t="str">
            <v>รพช.แกลง</v>
          </cell>
          <cell r="G337" t="str">
            <v>โรงพยาบาลชุมชนแกลง</v>
          </cell>
          <cell r="H337" t="str">
            <v>21030100</v>
          </cell>
          <cell r="I337">
            <v>21</v>
          </cell>
          <cell r="J337" t="str">
            <v>จังหวัดระยอง</v>
          </cell>
          <cell r="K337">
            <v>2103</v>
          </cell>
          <cell r="L337" t="str">
            <v>แกลง</v>
          </cell>
          <cell r="M337">
            <v>210301</v>
          </cell>
          <cell r="N337" t="str">
            <v>ทางเกวียน</v>
          </cell>
          <cell r="O337" t="str">
            <v>ตะวันออก</v>
          </cell>
          <cell r="P337" t="str">
            <v>07</v>
          </cell>
          <cell r="Q337" t="str">
            <v>โรงพยาบาลชุมชน</v>
          </cell>
          <cell r="R337">
            <v>4</v>
          </cell>
          <cell r="S337">
            <v>167</v>
          </cell>
          <cell r="T337" t="str">
            <v>158</v>
          </cell>
          <cell r="U337" t="str">
            <v>23</v>
          </cell>
          <cell r="V337" t="str">
            <v>2.3 ทุติยภูมิระดับสูง</v>
          </cell>
        </row>
        <row r="338">
          <cell r="A338" t="str">
            <v>09</v>
          </cell>
          <cell r="B338" t="str">
            <v>21002</v>
          </cell>
          <cell r="C338" t="str">
            <v>กระทรวงสาธารณสุข สำนักงานปลัดกระทรวงสาธารณสุข</v>
          </cell>
          <cell r="D338" t="str">
            <v>001083000</v>
          </cell>
          <cell r="E338" t="str">
            <v>10830</v>
          </cell>
          <cell r="F338" t="str">
            <v>รพช.วังจันทร์</v>
          </cell>
          <cell r="G338" t="str">
            <v>โรงพยาบาลชุมชนวังจันทร์</v>
          </cell>
          <cell r="H338" t="str">
            <v>21040203</v>
          </cell>
          <cell r="I338">
            <v>21</v>
          </cell>
          <cell r="J338" t="str">
            <v>จังหวัดระยอง</v>
          </cell>
          <cell r="K338">
            <v>2104</v>
          </cell>
          <cell r="L338" t="str">
            <v>วังจันทร์</v>
          </cell>
          <cell r="M338">
            <v>210402</v>
          </cell>
          <cell r="N338" t="str">
            <v>ชุมแสง</v>
          </cell>
          <cell r="O338" t="str">
            <v>ตะวันออก</v>
          </cell>
          <cell r="P338" t="str">
            <v>07</v>
          </cell>
          <cell r="Q338" t="str">
            <v>โรงพยาบาลชุมชน</v>
          </cell>
          <cell r="R338">
            <v>5</v>
          </cell>
          <cell r="S338">
            <v>30</v>
          </cell>
          <cell r="T338" t="str">
            <v>45</v>
          </cell>
          <cell r="U338" t="str">
            <v>22</v>
          </cell>
          <cell r="V338" t="str">
            <v>2.2 ทุติยภูมิระดับกลาง</v>
          </cell>
        </row>
        <row r="339">
          <cell r="A339" t="str">
            <v>09</v>
          </cell>
          <cell r="B339" t="str">
            <v>21002</v>
          </cell>
          <cell r="C339" t="str">
            <v>กระทรวงสาธารณสุข สำนักงานปลัดกระทรวงสาธารณสุข</v>
          </cell>
          <cell r="D339" t="str">
            <v>001083100</v>
          </cell>
          <cell r="E339" t="str">
            <v>10831</v>
          </cell>
          <cell r="F339" t="str">
            <v>รพช.บ้านค่าย</v>
          </cell>
          <cell r="G339" t="str">
            <v>โรงพยาบาลชุมชนบ้านค่าย</v>
          </cell>
          <cell r="H339" t="str">
            <v>21050204</v>
          </cell>
          <cell r="I339">
            <v>21</v>
          </cell>
          <cell r="J339" t="str">
            <v>จังหวัดระยอง</v>
          </cell>
          <cell r="K339">
            <v>2105</v>
          </cell>
          <cell r="L339" t="str">
            <v>บ้านค่าย</v>
          </cell>
          <cell r="M339">
            <v>210502</v>
          </cell>
          <cell r="N339" t="str">
            <v>หนองละลอก</v>
          </cell>
          <cell r="O339" t="str">
            <v>ตะวันออก</v>
          </cell>
          <cell r="P339" t="str">
            <v>07</v>
          </cell>
          <cell r="Q339" t="str">
            <v>โรงพยาบาลชุมชน</v>
          </cell>
          <cell r="R339">
            <v>4</v>
          </cell>
          <cell r="S339">
            <v>38</v>
          </cell>
          <cell r="T339" t="str">
            <v>38</v>
          </cell>
          <cell r="U339" t="str">
            <v>22</v>
          </cell>
          <cell r="V339" t="str">
            <v>2.2 ทุติยภูมิระดับกลาง</v>
          </cell>
        </row>
        <row r="340">
          <cell r="A340" t="str">
            <v>09</v>
          </cell>
          <cell r="B340" t="str">
            <v>21002</v>
          </cell>
          <cell r="C340" t="str">
            <v>กระทรวงสาธารณสุข สำนักงานปลัดกระทรวงสาธารณสุข</v>
          </cell>
          <cell r="D340" t="str">
            <v>001083200</v>
          </cell>
          <cell r="E340" t="str">
            <v>10832</v>
          </cell>
          <cell r="F340" t="str">
            <v>รพช.ปลวกแดง</v>
          </cell>
          <cell r="G340" t="str">
            <v>โรงพยาบาลชุมชนปลวกแดง</v>
          </cell>
          <cell r="H340" t="str">
            <v>21060101</v>
          </cell>
          <cell r="I340">
            <v>21</v>
          </cell>
          <cell r="J340" t="str">
            <v>จังหวัดระยอง</v>
          </cell>
          <cell r="K340">
            <v>2106</v>
          </cell>
          <cell r="L340" t="str">
            <v>ปลวกแดง</v>
          </cell>
          <cell r="M340">
            <v>210601</v>
          </cell>
          <cell r="N340" t="str">
            <v>ปลวกแดง</v>
          </cell>
          <cell r="O340" t="str">
            <v>ตะวันออก</v>
          </cell>
          <cell r="P340" t="str">
            <v>07</v>
          </cell>
          <cell r="Q340" t="str">
            <v>โรงพยาบาลชุมชน</v>
          </cell>
          <cell r="R340">
            <v>5</v>
          </cell>
          <cell r="S340">
            <v>30</v>
          </cell>
          <cell r="T340" t="str">
            <v>36</v>
          </cell>
          <cell r="U340" t="str">
            <v>22</v>
          </cell>
          <cell r="V340" t="str">
            <v>2.2 ทุติยภูมิระดับกลาง</v>
          </cell>
        </row>
        <row r="341">
          <cell r="A341" t="str">
            <v>09</v>
          </cell>
          <cell r="B341" t="str">
            <v>21002</v>
          </cell>
          <cell r="C341" t="str">
            <v>กระทรวงสาธารณสุข สำนักงานปลัดกระทรวงสาธารณสุข</v>
          </cell>
          <cell r="D341" t="str">
            <v>002273400</v>
          </cell>
          <cell r="E341" t="str">
            <v>22734</v>
          </cell>
          <cell r="F341" t="str">
            <v>รพช.เขาชะเมาเฉลิมพระเกียรติ 80 พรรษา</v>
          </cell>
          <cell r="G341" t="str">
            <v>โรงพยาบาลชุมชนเขาชะเมาเฉลิมพระเกียรติ 80 พรรษา</v>
          </cell>
          <cell r="H341" t="str">
            <v>21070202</v>
          </cell>
          <cell r="I341">
            <v>21</v>
          </cell>
          <cell r="J341" t="str">
            <v>จังหวัดระยอง</v>
          </cell>
          <cell r="K341">
            <v>2107</v>
          </cell>
          <cell r="L341" t="str">
            <v>เขาชะเมา</v>
          </cell>
          <cell r="M341">
            <v>210702</v>
          </cell>
          <cell r="N341" t="str">
            <v>ห้วยทับมอญ</v>
          </cell>
          <cell r="O341" t="str">
            <v>ตะวันออก</v>
          </cell>
          <cell r="P341" t="str">
            <v>07</v>
          </cell>
          <cell r="Q341" t="str">
            <v>โรงพยาบาลชุมชน</v>
          </cell>
          <cell r="R341">
            <v>5</v>
          </cell>
          <cell r="S341">
            <v>30</v>
          </cell>
          <cell r="T341" t="str">
            <v>30</v>
          </cell>
          <cell r="U341" t="str">
            <v>21</v>
          </cell>
          <cell r="V341" t="str">
            <v>2.1 ทุติยภูมิระดับต้น</v>
          </cell>
        </row>
        <row r="342">
          <cell r="A342" t="str">
            <v>09</v>
          </cell>
          <cell r="B342" t="str">
            <v>21002</v>
          </cell>
          <cell r="C342" t="str">
            <v>กระทรวงสาธารณสุข สำนักงานปลัดกระทรวงสาธารณสุข</v>
          </cell>
          <cell r="D342" t="str">
            <v>002396200</v>
          </cell>
          <cell r="E342" t="str">
            <v>23962</v>
          </cell>
          <cell r="F342" t="str">
            <v>รพช.นิคมพัฒนา</v>
          </cell>
          <cell r="G342" t="str">
            <v>โรงพยาบาลชุมชนนิคมพัฒนา</v>
          </cell>
          <cell r="H342" t="str">
            <v>21080302</v>
          </cell>
          <cell r="I342">
            <v>21</v>
          </cell>
          <cell r="J342" t="str">
            <v>จังหวัดระยอง</v>
          </cell>
          <cell r="K342">
            <v>2108</v>
          </cell>
          <cell r="L342" t="str">
            <v>นิคมพัฒนา</v>
          </cell>
          <cell r="M342">
            <v>210803</v>
          </cell>
          <cell r="N342" t="str">
            <v>พนานิคม</v>
          </cell>
          <cell r="O342" t="str">
            <v>ตะวันออก</v>
          </cell>
          <cell r="P342" t="str">
            <v>07</v>
          </cell>
          <cell r="Q342" t="str">
            <v>โรงพยาบาลชุมชน</v>
          </cell>
          <cell r="R342">
            <v>5</v>
          </cell>
          <cell r="S342">
            <v>30</v>
          </cell>
          <cell r="T342" t="str">
            <v>30</v>
          </cell>
          <cell r="U342" t="str">
            <v>21</v>
          </cell>
          <cell r="V342" t="str">
            <v>2.1 ทุติยภูมิระดับต้น</v>
          </cell>
        </row>
        <row r="343">
          <cell r="A343" t="str">
            <v>09</v>
          </cell>
          <cell r="B343" t="str">
            <v>21002</v>
          </cell>
          <cell r="C343" t="str">
            <v>กระทรวงสาธารณสุข สำนักงานปลัดกระทรวงสาธารณสุข</v>
          </cell>
          <cell r="D343" t="str">
            <v>001066400</v>
          </cell>
          <cell r="E343" t="str">
            <v>10664</v>
          </cell>
          <cell r="F343" t="str">
            <v>รพศ.พระปกเกล้า</v>
          </cell>
          <cell r="G343" t="str">
            <v>โรงพยาบาลศูนย์พระปกเกล้า</v>
          </cell>
          <cell r="H343" t="str">
            <v>22010200</v>
          </cell>
          <cell r="I343">
            <v>22</v>
          </cell>
          <cell r="J343" t="str">
            <v>จังหวัดจันทบุรี</v>
          </cell>
          <cell r="K343">
            <v>2201</v>
          </cell>
          <cell r="L343" t="str">
            <v>เมืองจันทบุรี</v>
          </cell>
          <cell r="M343">
            <v>220102</v>
          </cell>
          <cell r="N343" t="str">
            <v>วัดใหม่</v>
          </cell>
          <cell r="O343" t="str">
            <v>ตะวันออก</v>
          </cell>
          <cell r="P343" t="str">
            <v>05</v>
          </cell>
          <cell r="Q343" t="str">
            <v>โรงพยาบาลศูนย์</v>
          </cell>
          <cell r="R343">
            <v>1</v>
          </cell>
          <cell r="S343">
            <v>733</v>
          </cell>
          <cell r="T343" t="str">
            <v>755</v>
          </cell>
          <cell r="U343" t="str">
            <v>31</v>
          </cell>
          <cell r="V343" t="str">
            <v>3.1 ตติยภูมิ</v>
          </cell>
        </row>
        <row r="344">
          <cell r="A344" t="str">
            <v>09</v>
          </cell>
          <cell r="B344" t="str">
            <v>21002</v>
          </cell>
          <cell r="C344" t="str">
            <v>กระทรวงสาธารณสุข สำนักงานปลัดกระทรวงสาธารณสุข</v>
          </cell>
          <cell r="D344" t="str">
            <v>001083400</v>
          </cell>
          <cell r="E344" t="str">
            <v>10834</v>
          </cell>
          <cell r="F344" t="str">
            <v>รพช.ขลุง</v>
          </cell>
          <cell r="G344" t="str">
            <v>โรงพยาบาลชุมชนขลุง</v>
          </cell>
          <cell r="H344" t="str">
            <v>22020100</v>
          </cell>
          <cell r="I344">
            <v>22</v>
          </cell>
          <cell r="J344" t="str">
            <v>จังหวัดจันทบุรี</v>
          </cell>
          <cell r="K344">
            <v>2202</v>
          </cell>
          <cell r="L344" t="str">
            <v>ขลุง</v>
          </cell>
          <cell r="M344">
            <v>220201</v>
          </cell>
          <cell r="N344" t="str">
            <v>ขลุง</v>
          </cell>
          <cell r="O344" t="str">
            <v>ตะวันออก</v>
          </cell>
          <cell r="P344" t="str">
            <v>07</v>
          </cell>
          <cell r="Q344" t="str">
            <v>โรงพยาบาลชุมชน</v>
          </cell>
          <cell r="R344">
            <v>5</v>
          </cell>
          <cell r="S344">
            <v>30</v>
          </cell>
          <cell r="T344" t="str">
            <v>30</v>
          </cell>
          <cell r="U344" t="str">
            <v>22</v>
          </cell>
          <cell r="V344" t="str">
            <v>2.2 ทุติยภูมิระดับกลาง</v>
          </cell>
        </row>
        <row r="345">
          <cell r="A345" t="str">
            <v>09</v>
          </cell>
          <cell r="B345" t="str">
            <v>21002</v>
          </cell>
          <cell r="C345" t="str">
            <v>กระทรวงสาธารณสุข สำนักงานปลัดกระทรวงสาธารณสุข</v>
          </cell>
          <cell r="D345" t="str">
            <v>001083500</v>
          </cell>
          <cell r="E345" t="str">
            <v>10835</v>
          </cell>
          <cell r="F345" t="str">
            <v>รพช.ท่าใหม่</v>
          </cell>
          <cell r="G345" t="str">
            <v>โรงพยาบาลชุมชนท่าใหม่</v>
          </cell>
          <cell r="H345" t="str">
            <v>22030100</v>
          </cell>
          <cell r="I345">
            <v>22</v>
          </cell>
          <cell r="J345" t="str">
            <v>จังหวัดจันทบุรี</v>
          </cell>
          <cell r="K345">
            <v>2203</v>
          </cell>
          <cell r="L345" t="str">
            <v>ท่าใหม่</v>
          </cell>
          <cell r="M345">
            <v>220301</v>
          </cell>
          <cell r="N345" t="str">
            <v>ท่าใหม่</v>
          </cell>
          <cell r="O345" t="str">
            <v>ตะวันออก</v>
          </cell>
          <cell r="P345" t="str">
            <v>07</v>
          </cell>
          <cell r="Q345" t="str">
            <v>โรงพยาบาลชุมชน</v>
          </cell>
          <cell r="R345">
            <v>4</v>
          </cell>
          <cell r="S345">
            <v>32</v>
          </cell>
          <cell r="T345" t="str">
            <v>30</v>
          </cell>
          <cell r="U345" t="str">
            <v>22</v>
          </cell>
          <cell r="V345" t="str">
            <v>2.2 ทุติยภูมิระดับกลาง</v>
          </cell>
        </row>
        <row r="346">
          <cell r="A346" t="str">
            <v>09</v>
          </cell>
          <cell r="B346" t="str">
            <v>21002</v>
          </cell>
          <cell r="C346" t="str">
            <v>กระทรวงสาธารณสุข สำนักงานปลัดกระทรวงสาธารณสุข</v>
          </cell>
          <cell r="D346" t="str">
            <v>001083600</v>
          </cell>
          <cell r="E346" t="str">
            <v>10836</v>
          </cell>
          <cell r="F346" t="str">
            <v>รพช.เขาสุกิม</v>
          </cell>
          <cell r="G346" t="str">
            <v>โรงพยาบาลชุมชนเขาสุกิม</v>
          </cell>
          <cell r="H346" t="str">
            <v>22030712</v>
          </cell>
          <cell r="I346">
            <v>22</v>
          </cell>
          <cell r="J346" t="str">
            <v>จังหวัดจันทบุรี</v>
          </cell>
          <cell r="K346">
            <v>2203</v>
          </cell>
          <cell r="L346" t="str">
            <v>ท่าใหม่</v>
          </cell>
          <cell r="M346">
            <v>220307</v>
          </cell>
          <cell r="N346" t="str">
            <v>เขาบายศรี</v>
          </cell>
          <cell r="O346" t="str">
            <v>ตะวันออก</v>
          </cell>
          <cell r="P346" t="str">
            <v>07</v>
          </cell>
          <cell r="Q346" t="str">
            <v>โรงพยาบาลชุมชน</v>
          </cell>
          <cell r="R346">
            <v>5</v>
          </cell>
          <cell r="S346">
            <v>28</v>
          </cell>
          <cell r="T346" t="str">
            <v>30</v>
          </cell>
          <cell r="U346" t="str">
            <v>22</v>
          </cell>
          <cell r="V346" t="str">
            <v>2.2 ทุติยภูมิระดับกลาง</v>
          </cell>
        </row>
        <row r="347">
          <cell r="A347" t="str">
            <v>09</v>
          </cell>
          <cell r="B347" t="str">
            <v>21002</v>
          </cell>
          <cell r="C347" t="str">
            <v>กระทรวงสาธารณสุข สำนักงานปลัดกระทรวงสาธารณสุข</v>
          </cell>
          <cell r="D347" t="str">
            <v>001083700</v>
          </cell>
          <cell r="E347" t="str">
            <v>10837</v>
          </cell>
          <cell r="F347" t="str">
            <v>รพช.สองพี่น้อง</v>
          </cell>
          <cell r="G347" t="str">
            <v>โรงพยาบาลชุมชนสองพี่น้อง</v>
          </cell>
          <cell r="H347" t="str">
            <v>22030805</v>
          </cell>
          <cell r="I347">
            <v>22</v>
          </cell>
          <cell r="J347" t="str">
            <v>จังหวัดจันทบุรี</v>
          </cell>
          <cell r="K347">
            <v>2203</v>
          </cell>
          <cell r="L347" t="str">
            <v>ท่าใหม่</v>
          </cell>
          <cell r="M347">
            <v>220308</v>
          </cell>
          <cell r="N347" t="str">
            <v>สองพี่น้อง</v>
          </cell>
          <cell r="O347" t="str">
            <v>ตะวันออก</v>
          </cell>
          <cell r="P347" t="str">
            <v>07</v>
          </cell>
          <cell r="Q347" t="str">
            <v>โรงพยาบาลชุมชน</v>
          </cell>
          <cell r="R347">
            <v>5</v>
          </cell>
          <cell r="S347">
            <v>24</v>
          </cell>
          <cell r="T347" t="str">
            <v>30</v>
          </cell>
          <cell r="U347" t="str">
            <v>22</v>
          </cell>
          <cell r="V347" t="str">
            <v>2.2 ทุติยภูมิระดับกลาง</v>
          </cell>
        </row>
        <row r="348">
          <cell r="A348" t="str">
            <v>09</v>
          </cell>
          <cell r="B348" t="str">
            <v>21002</v>
          </cell>
          <cell r="C348" t="str">
            <v>กระทรวงสาธารณสุข สำนักงานปลัดกระทรวงสาธารณสุข</v>
          </cell>
          <cell r="D348" t="str">
            <v>001083800</v>
          </cell>
          <cell r="E348" t="str">
            <v>10838</v>
          </cell>
          <cell r="F348" t="str">
            <v>รพช.โป่งน้ำร้อน</v>
          </cell>
          <cell r="G348" t="str">
            <v>โรงพยาบาลชุมชนโป่งน้ำร้อน</v>
          </cell>
          <cell r="H348" t="str">
            <v>22040101</v>
          </cell>
          <cell r="I348">
            <v>22</v>
          </cell>
          <cell r="J348" t="str">
            <v>จังหวัดจันทบุรี</v>
          </cell>
          <cell r="K348">
            <v>2204</v>
          </cell>
          <cell r="L348" t="str">
            <v>โป่งน้ำร้อน</v>
          </cell>
          <cell r="M348">
            <v>220401</v>
          </cell>
          <cell r="N348" t="str">
            <v>ทับไทร</v>
          </cell>
          <cell r="O348" t="str">
            <v>ตะวันออก</v>
          </cell>
          <cell r="P348" t="str">
            <v>07</v>
          </cell>
          <cell r="Q348" t="str">
            <v>โรงพยาบาลชุมชน</v>
          </cell>
          <cell r="R348">
            <v>4</v>
          </cell>
          <cell r="S348">
            <v>60</v>
          </cell>
          <cell r="T348" t="str">
            <v>60</v>
          </cell>
          <cell r="U348" t="str">
            <v>22</v>
          </cell>
          <cell r="V348" t="str">
            <v>2.2 ทุติยภูมิระดับกลาง</v>
          </cell>
        </row>
        <row r="349">
          <cell r="A349" t="str">
            <v>09</v>
          </cell>
          <cell r="B349" t="str">
            <v>21002</v>
          </cell>
          <cell r="C349" t="str">
            <v>กระทรวงสาธารณสุข สำนักงานปลัดกระทรวงสาธารณสุข</v>
          </cell>
          <cell r="D349" t="str">
            <v>001083900</v>
          </cell>
          <cell r="E349" t="str">
            <v>10839</v>
          </cell>
          <cell r="F349" t="str">
            <v>รพช.มะขาม</v>
          </cell>
          <cell r="G349" t="str">
            <v>โรงพยาบาลชุมชนมะขาม</v>
          </cell>
          <cell r="H349" t="str">
            <v>22050101</v>
          </cell>
          <cell r="I349">
            <v>22</v>
          </cell>
          <cell r="J349" t="str">
            <v>จังหวัดจันทบุรี</v>
          </cell>
          <cell r="K349">
            <v>2205</v>
          </cell>
          <cell r="L349" t="str">
            <v>มะขาม</v>
          </cell>
          <cell r="M349">
            <v>220501</v>
          </cell>
          <cell r="N349" t="str">
            <v>มะขาม</v>
          </cell>
          <cell r="O349" t="str">
            <v>ตะวันออก</v>
          </cell>
          <cell r="P349" t="str">
            <v>07</v>
          </cell>
          <cell r="Q349" t="str">
            <v>โรงพยาบาลชุมชน</v>
          </cell>
          <cell r="R349">
            <v>5</v>
          </cell>
          <cell r="S349">
            <v>30</v>
          </cell>
          <cell r="T349" t="str">
            <v>10</v>
          </cell>
          <cell r="U349" t="str">
            <v>22</v>
          </cell>
          <cell r="V349" t="str">
            <v>2.2 ทุติยภูมิระดับกลาง</v>
          </cell>
        </row>
        <row r="350">
          <cell r="A350" t="str">
            <v>09</v>
          </cell>
          <cell r="B350" t="str">
            <v>21002</v>
          </cell>
          <cell r="C350" t="str">
            <v>กระทรวงสาธารณสุข สำนักงานปลัดกระทรวงสาธารณสุข</v>
          </cell>
          <cell r="D350" t="str">
            <v>001084000</v>
          </cell>
          <cell r="E350" t="str">
            <v>10840</v>
          </cell>
          <cell r="F350" t="str">
            <v>รพช.แหลมสิงห์</v>
          </cell>
          <cell r="G350" t="str">
            <v>โรงพยาบาลชุมชนแหลมสิงห์</v>
          </cell>
          <cell r="H350" t="str">
            <v>22060101</v>
          </cell>
          <cell r="I350">
            <v>22</v>
          </cell>
          <cell r="J350" t="str">
            <v>จังหวัดจันทบุรี</v>
          </cell>
          <cell r="K350">
            <v>2206</v>
          </cell>
          <cell r="L350" t="str">
            <v>แหลมสิงห์</v>
          </cell>
          <cell r="M350">
            <v>220602</v>
          </cell>
          <cell r="N350" t="str">
            <v>เกาะเปริด</v>
          </cell>
          <cell r="O350" t="str">
            <v>ตะวันออก</v>
          </cell>
          <cell r="P350" t="str">
            <v>07</v>
          </cell>
          <cell r="Q350" t="str">
            <v>โรงพยาบาลชุมชน</v>
          </cell>
          <cell r="R350">
            <v>5</v>
          </cell>
          <cell r="S350">
            <v>30</v>
          </cell>
          <cell r="T350" t="str">
            <v>10</v>
          </cell>
          <cell r="U350" t="str">
            <v>22</v>
          </cell>
          <cell r="V350" t="str">
            <v>2.2 ทุติยภูมิระดับกลาง</v>
          </cell>
        </row>
        <row r="351">
          <cell r="A351" t="str">
            <v>09</v>
          </cell>
          <cell r="B351" t="str">
            <v>21002</v>
          </cell>
          <cell r="C351" t="str">
            <v>กระทรวงสาธารณสุข สำนักงานปลัดกระทรวงสาธารณสุข</v>
          </cell>
          <cell r="D351" t="str">
            <v>001084100</v>
          </cell>
          <cell r="E351" t="str">
            <v>10841</v>
          </cell>
          <cell r="F351" t="str">
            <v>รพช.สอยดาว</v>
          </cell>
          <cell r="G351" t="str">
            <v>โรงพยาบาลชุมชนสอยดาว</v>
          </cell>
          <cell r="H351" t="str">
            <v>22070101</v>
          </cell>
          <cell r="I351">
            <v>22</v>
          </cell>
          <cell r="J351" t="str">
            <v>จังหวัดจันทบุรี</v>
          </cell>
          <cell r="K351">
            <v>2207</v>
          </cell>
          <cell r="L351" t="str">
            <v>สอยดาว</v>
          </cell>
          <cell r="M351">
            <v>220701</v>
          </cell>
          <cell r="N351" t="str">
            <v>ปะตง</v>
          </cell>
          <cell r="O351" t="str">
            <v>ตะวันออก</v>
          </cell>
          <cell r="P351" t="str">
            <v>07</v>
          </cell>
          <cell r="Q351" t="str">
            <v>โรงพยาบาลชุมชน</v>
          </cell>
          <cell r="R351">
            <v>4</v>
          </cell>
          <cell r="S351">
            <v>60</v>
          </cell>
          <cell r="T351" t="str">
            <v>60</v>
          </cell>
          <cell r="U351" t="str">
            <v>22</v>
          </cell>
          <cell r="V351" t="str">
            <v>2.2 ทุติยภูมิระดับกลาง</v>
          </cell>
        </row>
        <row r="352">
          <cell r="A352" t="str">
            <v>09</v>
          </cell>
          <cell r="B352" t="str">
            <v>21002</v>
          </cell>
          <cell r="C352" t="str">
            <v>กระทรวงสาธารณสุข สำนักงานปลัดกระทรวงสาธารณสุข</v>
          </cell>
          <cell r="D352" t="str">
            <v>001084200</v>
          </cell>
          <cell r="E352" t="str">
            <v>10842</v>
          </cell>
          <cell r="F352" t="str">
            <v>รพช.แก่งหางแมว</v>
          </cell>
          <cell r="G352" t="str">
            <v>โรงพยาบาลชุมชนแก่งหางแมว</v>
          </cell>
          <cell r="H352" t="str">
            <v>22080103</v>
          </cell>
          <cell r="I352">
            <v>22</v>
          </cell>
          <cell r="J352" t="str">
            <v>จังหวัดจันทบุรี</v>
          </cell>
          <cell r="K352">
            <v>2208</v>
          </cell>
          <cell r="L352" t="str">
            <v>แก่งหางแมว</v>
          </cell>
          <cell r="M352">
            <v>220801</v>
          </cell>
          <cell r="N352" t="str">
            <v>แก่งหางแมว</v>
          </cell>
          <cell r="O352" t="str">
            <v>ตะวันออก</v>
          </cell>
          <cell r="P352" t="str">
            <v>07</v>
          </cell>
          <cell r="Q352" t="str">
            <v>โรงพยาบาลชุมชน</v>
          </cell>
          <cell r="R352">
            <v>5</v>
          </cell>
          <cell r="S352">
            <v>30</v>
          </cell>
          <cell r="T352" t="str">
            <v>10</v>
          </cell>
          <cell r="U352" t="str">
            <v>22</v>
          </cell>
          <cell r="V352" t="str">
            <v>2.2 ทุติยภูมิระดับกลาง</v>
          </cell>
        </row>
        <row r="353">
          <cell r="A353" t="str">
            <v>09</v>
          </cell>
          <cell r="B353" t="str">
            <v>21002</v>
          </cell>
          <cell r="C353" t="str">
            <v>กระทรวงสาธารณสุข สำนักงานปลัดกระทรวงสาธารณสุข</v>
          </cell>
          <cell r="D353" t="str">
            <v>001084300</v>
          </cell>
          <cell r="E353" t="str">
            <v>10843</v>
          </cell>
          <cell r="F353" t="str">
            <v>รพช.นายายอาม</v>
          </cell>
          <cell r="G353" t="str">
            <v>โรงพยาบาลชุมชนนายายอาม</v>
          </cell>
          <cell r="H353" t="str">
            <v>22090112</v>
          </cell>
          <cell r="I353">
            <v>22</v>
          </cell>
          <cell r="J353" t="str">
            <v>จังหวัดจันทบุรี</v>
          </cell>
          <cell r="K353">
            <v>2209</v>
          </cell>
          <cell r="L353" t="str">
            <v>นายายอาม</v>
          </cell>
          <cell r="M353">
            <v>220901</v>
          </cell>
          <cell r="N353" t="str">
            <v>นายายอาม</v>
          </cell>
          <cell r="O353" t="str">
            <v>ตะวันออก</v>
          </cell>
          <cell r="P353" t="str">
            <v>07</v>
          </cell>
          <cell r="Q353" t="str">
            <v>โรงพยาบาลชุมชน</v>
          </cell>
          <cell r="R353">
            <v>4</v>
          </cell>
          <cell r="S353">
            <v>37</v>
          </cell>
          <cell r="T353" t="str">
            <v>10</v>
          </cell>
          <cell r="U353" t="str">
            <v>22</v>
          </cell>
          <cell r="V353" t="str">
            <v>2.2 ทุติยภูมิระดับกลาง</v>
          </cell>
        </row>
        <row r="354">
          <cell r="A354" t="str">
            <v>09</v>
          </cell>
          <cell r="B354" t="str">
            <v>21002</v>
          </cell>
          <cell r="C354" t="str">
            <v>กระทรวงสาธารณสุข สำนักงานปลัดกระทรวงสาธารณสุข</v>
          </cell>
          <cell r="D354" t="str">
            <v>001084400</v>
          </cell>
          <cell r="E354" t="str">
            <v>10844</v>
          </cell>
          <cell r="F354" t="str">
            <v>รพช.เขาคิชฌกูฏ</v>
          </cell>
          <cell r="G354" t="str">
            <v>โรงพยาบาลชุมชนเขาคิชฌกูฏ</v>
          </cell>
          <cell r="H354" t="str">
            <v>22100110</v>
          </cell>
          <cell r="I354">
            <v>22</v>
          </cell>
          <cell r="J354" t="str">
            <v>จังหวัดจันทบุรี</v>
          </cell>
          <cell r="K354">
            <v>2210</v>
          </cell>
          <cell r="L354" t="str">
            <v>เขาคิชฌกูฏ</v>
          </cell>
          <cell r="M354">
            <v>221002</v>
          </cell>
          <cell r="N354" t="str">
            <v>พลวง</v>
          </cell>
          <cell r="O354" t="str">
            <v>ตะวันออก</v>
          </cell>
          <cell r="P354" t="str">
            <v>07</v>
          </cell>
          <cell r="Q354" t="str">
            <v>โรงพยาบาลชุมชน</v>
          </cell>
          <cell r="R354">
            <v>5</v>
          </cell>
          <cell r="S354">
            <v>30</v>
          </cell>
          <cell r="T354" t="str">
            <v>30</v>
          </cell>
          <cell r="U354" t="str">
            <v>22</v>
          </cell>
          <cell r="V354" t="str">
            <v>2.2 ทุติยภูมิระดับกลาง</v>
          </cell>
        </row>
        <row r="355">
          <cell r="A355" t="str">
            <v>09</v>
          </cell>
          <cell r="B355" t="str">
            <v>21002</v>
          </cell>
          <cell r="C355" t="str">
            <v>กระทรวงสาธารณสุข สำนักงานปลัดกระทรวงสาธารณสุข</v>
          </cell>
          <cell r="D355" t="str">
            <v>001069600</v>
          </cell>
          <cell r="E355" t="str">
            <v>10696</v>
          </cell>
          <cell r="F355" t="str">
            <v>รพท.ตราด</v>
          </cell>
          <cell r="G355" t="str">
            <v>โรงพยาบาลทั่วไปตราด</v>
          </cell>
          <cell r="H355" t="str">
            <v>23010700</v>
          </cell>
          <cell r="I355">
            <v>23</v>
          </cell>
          <cell r="J355" t="str">
            <v>จังหวัดตราด</v>
          </cell>
          <cell r="K355">
            <v>2301</v>
          </cell>
          <cell r="L355" t="str">
            <v>เมืองตราด</v>
          </cell>
          <cell r="M355">
            <v>230107</v>
          </cell>
          <cell r="N355" t="str">
            <v>วังกระแจะ</v>
          </cell>
          <cell r="O355" t="str">
            <v>ตะวันออก</v>
          </cell>
          <cell r="P355" t="str">
            <v>06</v>
          </cell>
          <cell r="Q355" t="str">
            <v>โรงพยาบาลทั่วไป</v>
          </cell>
          <cell r="R355">
            <v>2</v>
          </cell>
          <cell r="S355">
            <v>312</v>
          </cell>
          <cell r="T355" t="str">
            <v>314</v>
          </cell>
          <cell r="U355" t="str">
            <v>23</v>
          </cell>
          <cell r="V355" t="str">
            <v>2.3 ทุติยภูมิระดับสูง</v>
          </cell>
        </row>
        <row r="356">
          <cell r="A356" t="str">
            <v>09</v>
          </cell>
          <cell r="B356" t="str">
            <v>21002</v>
          </cell>
          <cell r="C356" t="str">
            <v>กระทรวงสาธารณสุข สำนักงานปลัดกระทรวงสาธารณสุข</v>
          </cell>
          <cell r="D356" t="str">
            <v>001084500</v>
          </cell>
          <cell r="E356" t="str">
            <v>10845</v>
          </cell>
          <cell r="F356" t="str">
            <v>รพช.คลองใหญ่</v>
          </cell>
          <cell r="G356" t="str">
            <v>โรงพยาบาลชุมชนคลองใหญ่</v>
          </cell>
          <cell r="H356" t="str">
            <v>23020109</v>
          </cell>
          <cell r="I356">
            <v>23</v>
          </cell>
          <cell r="J356" t="str">
            <v>จังหวัดตราด</v>
          </cell>
          <cell r="K356">
            <v>2302</v>
          </cell>
          <cell r="L356" t="str">
            <v>คลองใหญ่</v>
          </cell>
          <cell r="M356">
            <v>230201</v>
          </cell>
          <cell r="N356" t="str">
            <v>คลองใหญ่</v>
          </cell>
          <cell r="O356" t="str">
            <v>ตะวันออก</v>
          </cell>
          <cell r="P356" t="str">
            <v>07</v>
          </cell>
          <cell r="Q356" t="str">
            <v>โรงพยาบาลชุมชน</v>
          </cell>
          <cell r="R356">
            <v>5</v>
          </cell>
          <cell r="S356">
            <v>30</v>
          </cell>
          <cell r="T356" t="str">
            <v>36</v>
          </cell>
          <cell r="U356" t="str">
            <v>21</v>
          </cell>
          <cell r="V356" t="str">
            <v>2.1 ทุติยภูมิระดับต้น</v>
          </cell>
        </row>
        <row r="357">
          <cell r="A357" t="str">
            <v>09</v>
          </cell>
          <cell r="B357" t="str">
            <v>21002</v>
          </cell>
          <cell r="C357" t="str">
            <v>กระทรวงสาธารณสุข สำนักงานปลัดกระทรวงสาธารณสุข</v>
          </cell>
          <cell r="D357" t="str">
            <v>001084600</v>
          </cell>
          <cell r="E357" t="str">
            <v>10846</v>
          </cell>
          <cell r="F357" t="str">
            <v>รพช.เขาสมิง</v>
          </cell>
          <cell r="G357" t="str">
            <v>โรงพยาบาลชุมชนเขาสมิง</v>
          </cell>
          <cell r="H357" t="str">
            <v>23030201</v>
          </cell>
          <cell r="I357">
            <v>23</v>
          </cell>
          <cell r="J357" t="str">
            <v>จังหวัดตราด</v>
          </cell>
          <cell r="K357">
            <v>2303</v>
          </cell>
          <cell r="L357" t="str">
            <v>เขาสมิง</v>
          </cell>
          <cell r="M357">
            <v>230302</v>
          </cell>
          <cell r="N357" t="str">
            <v>แสนตุ้ง</v>
          </cell>
          <cell r="O357" t="str">
            <v>ตะวันออก</v>
          </cell>
          <cell r="P357" t="str">
            <v>07</v>
          </cell>
          <cell r="Q357" t="str">
            <v>โรงพยาบาลชุมชน</v>
          </cell>
          <cell r="R357">
            <v>5</v>
          </cell>
          <cell r="S357">
            <v>30</v>
          </cell>
          <cell r="T357" t="str">
            <v>38</v>
          </cell>
          <cell r="U357" t="str">
            <v>21</v>
          </cell>
          <cell r="V357" t="str">
            <v>2.1 ทุติยภูมิระดับต้น</v>
          </cell>
        </row>
        <row r="358">
          <cell r="A358" t="str">
            <v>09</v>
          </cell>
          <cell r="B358" t="str">
            <v>21002</v>
          </cell>
          <cell r="C358" t="str">
            <v>กระทรวงสาธารณสุข สำนักงานปลัดกระทรวงสาธารณสุข</v>
          </cell>
          <cell r="D358" t="str">
            <v>001084700</v>
          </cell>
          <cell r="E358" t="str">
            <v>10847</v>
          </cell>
          <cell r="F358" t="str">
            <v>รพช.บ่อไร่</v>
          </cell>
          <cell r="G358" t="str">
            <v>โรงพยาบาลชุมชนบ่อไร่</v>
          </cell>
          <cell r="H358" t="str">
            <v>23040104</v>
          </cell>
          <cell r="I358">
            <v>23</v>
          </cell>
          <cell r="J358" t="str">
            <v>จังหวัดตราด</v>
          </cell>
          <cell r="K358">
            <v>2304</v>
          </cell>
          <cell r="L358" t="str">
            <v>บ่อไร่</v>
          </cell>
          <cell r="M358">
            <v>230401</v>
          </cell>
          <cell r="N358" t="str">
            <v>บ่อพลอย</v>
          </cell>
          <cell r="O358" t="str">
            <v>ตะวันออก</v>
          </cell>
          <cell r="P358" t="str">
            <v>07</v>
          </cell>
          <cell r="Q358" t="str">
            <v>โรงพยาบาลชุมชน</v>
          </cell>
          <cell r="R358">
            <v>5</v>
          </cell>
          <cell r="S358">
            <v>30</v>
          </cell>
          <cell r="T358" t="str">
            <v>37</v>
          </cell>
          <cell r="U358" t="str">
            <v>21</v>
          </cell>
          <cell r="V358" t="str">
            <v>2.1 ทุติยภูมิระดับต้น</v>
          </cell>
        </row>
        <row r="359">
          <cell r="A359" t="str">
            <v>09</v>
          </cell>
          <cell r="B359" t="str">
            <v>21002</v>
          </cell>
          <cell r="C359" t="str">
            <v>กระทรวงสาธารณสุข สำนักงานปลัดกระทรวงสาธารณสุข</v>
          </cell>
          <cell r="D359" t="str">
            <v>001084800</v>
          </cell>
          <cell r="E359" t="str">
            <v>10848</v>
          </cell>
          <cell r="F359" t="str">
            <v>รพช.แหลมงอบ</v>
          </cell>
          <cell r="G359" t="str">
            <v>โรงพยาบาลชุมชนแหลมงอบ</v>
          </cell>
          <cell r="H359" t="str">
            <v>23050106</v>
          </cell>
          <cell r="I359">
            <v>23</v>
          </cell>
          <cell r="J359" t="str">
            <v>จังหวัดตราด</v>
          </cell>
          <cell r="K359">
            <v>2305</v>
          </cell>
          <cell r="L359" t="str">
            <v>แหลมงอบ</v>
          </cell>
          <cell r="M359">
            <v>230501</v>
          </cell>
          <cell r="N359" t="str">
            <v>แหลมงอบ</v>
          </cell>
          <cell r="O359" t="str">
            <v>ตะวันออก</v>
          </cell>
          <cell r="P359" t="str">
            <v>07</v>
          </cell>
          <cell r="Q359" t="str">
            <v>โรงพยาบาลชุมชน</v>
          </cell>
          <cell r="R359">
            <v>5</v>
          </cell>
          <cell r="S359">
            <v>30</v>
          </cell>
          <cell r="T359" t="str">
            <v>35</v>
          </cell>
          <cell r="U359" t="str">
            <v>21</v>
          </cell>
          <cell r="V359" t="str">
            <v>2.1 ทุติยภูมิระดับต้น</v>
          </cell>
        </row>
        <row r="360">
          <cell r="A360" t="str">
            <v>09</v>
          </cell>
          <cell r="B360" t="str">
            <v>21002</v>
          </cell>
          <cell r="C360" t="str">
            <v>กระทรวงสาธารณสุข สำนักงานปลัดกระทรวงสาธารณสุข</v>
          </cell>
          <cell r="D360" t="str">
            <v>001084900</v>
          </cell>
          <cell r="E360" t="str">
            <v>10849</v>
          </cell>
          <cell r="F360" t="str">
            <v>รพช.เกาะกูด</v>
          </cell>
          <cell r="G360" t="str">
            <v>โรงพยาบาลชุมชนเกาะกูด</v>
          </cell>
          <cell r="H360" t="str">
            <v>23060201</v>
          </cell>
          <cell r="I360">
            <v>23</v>
          </cell>
          <cell r="J360" t="str">
            <v>จังหวัดตราด</v>
          </cell>
          <cell r="K360">
            <v>2306</v>
          </cell>
          <cell r="L360" t="str">
            <v>เกาะกูด</v>
          </cell>
          <cell r="M360">
            <v>230602</v>
          </cell>
          <cell r="N360" t="str">
            <v>เกาะกูด</v>
          </cell>
          <cell r="O360" t="str">
            <v>ตะวันออก</v>
          </cell>
          <cell r="P360" t="str">
            <v>07</v>
          </cell>
          <cell r="Q360" t="str">
            <v>โรงพยาบาลชุมชน</v>
          </cell>
          <cell r="R360">
            <v>5</v>
          </cell>
          <cell r="S360">
            <v>10</v>
          </cell>
          <cell r="T360" t="str">
            <v>6</v>
          </cell>
          <cell r="U360" t="str">
            <v>21</v>
          </cell>
          <cell r="V360" t="str">
            <v>2.1 ทุติยภูมิระดับต้น</v>
          </cell>
        </row>
        <row r="361">
          <cell r="A361" t="str">
            <v>09</v>
          </cell>
          <cell r="B361" t="str">
            <v>21002</v>
          </cell>
          <cell r="C361" t="str">
            <v>กระทรวงสาธารณสุข สำนักงานปลัดกระทรวงสาธารณสุข</v>
          </cell>
          <cell r="D361" t="str">
            <v>001381600</v>
          </cell>
          <cell r="E361" t="str">
            <v>13816</v>
          </cell>
          <cell r="F361" t="str">
            <v>รพช.เกาะช้าง</v>
          </cell>
          <cell r="G361" t="str">
            <v>โรงพยาบาลชุมชนเกาะช้าง</v>
          </cell>
          <cell r="H361" t="str">
            <v>23070102</v>
          </cell>
          <cell r="I361">
            <v>23</v>
          </cell>
          <cell r="J361" t="str">
            <v>จังหวัดตราด</v>
          </cell>
          <cell r="K361">
            <v>2307</v>
          </cell>
          <cell r="L361" t="str">
            <v>เกาะช้าง</v>
          </cell>
          <cell r="M361">
            <v>230701</v>
          </cell>
          <cell r="N361" t="str">
            <v>เกาะช้าง</v>
          </cell>
          <cell r="O361" t="str">
            <v>ตะวันออก</v>
          </cell>
          <cell r="P361" t="str">
            <v>07</v>
          </cell>
          <cell r="Q361" t="str">
            <v>โรงพยาบาลชุมชน</v>
          </cell>
          <cell r="R361">
            <v>5</v>
          </cell>
          <cell r="S361">
            <v>30</v>
          </cell>
          <cell r="T361" t="str">
            <v>24</v>
          </cell>
          <cell r="U361" t="str">
            <v>21</v>
          </cell>
          <cell r="V361" t="str">
            <v>2.1 ทุติยภูมิระดับต้น</v>
          </cell>
        </row>
        <row r="362">
          <cell r="A362" t="str">
            <v>10</v>
          </cell>
          <cell r="B362" t="str">
            <v>21002</v>
          </cell>
          <cell r="C362" t="str">
            <v>กระทรวงสาธารณสุข สำนักงานปลัดกระทรวงสาธารณสุข</v>
          </cell>
          <cell r="D362" t="str">
            <v>001104000</v>
          </cell>
          <cell r="E362" t="str">
            <v>11040</v>
          </cell>
          <cell r="F362" t="str">
            <v>รพท.บึงกาฬ</v>
          </cell>
          <cell r="G362" t="str">
            <v>โรงพยาบาลทั่วไปบึงกาฬ</v>
          </cell>
          <cell r="H362" t="str">
            <v>38010101</v>
          </cell>
          <cell r="I362">
            <v>38</v>
          </cell>
          <cell r="J362" t="str">
            <v>จังหวัดบึงกาฬ</v>
          </cell>
          <cell r="K362">
            <v>3801</v>
          </cell>
          <cell r="L362" t="str">
            <v>เมืองบึงกาฬ</v>
          </cell>
          <cell r="M362">
            <v>380101</v>
          </cell>
          <cell r="N362" t="str">
            <v>บึงกาฬ</v>
          </cell>
          <cell r="O362" t="str">
            <v>ตะวันออกเฉียงเหนือ</v>
          </cell>
          <cell r="P362" t="str">
            <v>07</v>
          </cell>
          <cell r="Q362" t="str">
            <v>โรงพยาบาลทั่วไป</v>
          </cell>
          <cell r="R362">
            <v>3</v>
          </cell>
          <cell r="S362">
            <v>90</v>
          </cell>
          <cell r="T362" t="str">
            <v>90</v>
          </cell>
          <cell r="U362" t="str">
            <v>23</v>
          </cell>
          <cell r="V362" t="str">
            <v>2.3 ทุติยภูมิระดับสูง</v>
          </cell>
        </row>
        <row r="363">
          <cell r="A363" t="str">
            <v>10</v>
          </cell>
          <cell r="B363" t="str">
            <v>21002</v>
          </cell>
          <cell r="C363" t="str">
            <v>กระทรวงสาธารณสุข สำนักงานปลัดกระทรวงสาธารณสุข</v>
          </cell>
          <cell r="D363" t="str">
            <v>001104100</v>
          </cell>
          <cell r="E363" t="str">
            <v>11041</v>
          </cell>
          <cell r="F363" t="str">
            <v>รพช.พรเจริญ</v>
          </cell>
          <cell r="G363" t="str">
            <v>โรงพยาบาลชุมชนพรเจริญ</v>
          </cell>
          <cell r="H363" t="str">
            <v>38020308</v>
          </cell>
          <cell r="I363">
            <v>38</v>
          </cell>
          <cell r="J363" t="str">
            <v>จังหวัดบึงกาฬ</v>
          </cell>
          <cell r="K363">
            <v>3802</v>
          </cell>
          <cell r="L363" t="str">
            <v>พรเจริญ</v>
          </cell>
          <cell r="M363">
            <v>380203</v>
          </cell>
          <cell r="N363" t="str">
            <v>พรเจริญ</v>
          </cell>
          <cell r="O363" t="str">
            <v>ตะวันออกเฉียงเหนือ</v>
          </cell>
          <cell r="P363" t="str">
            <v>07</v>
          </cell>
          <cell r="Q363" t="str">
            <v>โรงพยาบาลชุมชน</v>
          </cell>
          <cell r="R363">
            <v>5</v>
          </cell>
          <cell r="S363">
            <v>30</v>
          </cell>
          <cell r="T363" t="str">
            <v>30</v>
          </cell>
          <cell r="U363" t="str">
            <v>21</v>
          </cell>
          <cell r="V363" t="str">
            <v>2.1 ทุติยภูมิระดับต้น</v>
          </cell>
        </row>
        <row r="364">
          <cell r="A364" t="str">
            <v>10</v>
          </cell>
          <cell r="B364" t="str">
            <v>21002</v>
          </cell>
          <cell r="C364" t="str">
            <v>กระทรวงสาธารณสุข สำนักงานปลัดกระทรวงสาธารณสุข</v>
          </cell>
          <cell r="D364" t="str">
            <v>001104300</v>
          </cell>
          <cell r="E364" t="str">
            <v>11043</v>
          </cell>
          <cell r="F364" t="str">
            <v>รพช.โซ่พิสัย</v>
          </cell>
          <cell r="G364" t="str">
            <v>โรงพยาบาลชุมชนโซ่พิสัย</v>
          </cell>
          <cell r="H364" t="str">
            <v>38030101</v>
          </cell>
          <cell r="I364">
            <v>38</v>
          </cell>
          <cell r="J364" t="str">
            <v>จังหวัดบึงกาฬ</v>
          </cell>
          <cell r="K364">
            <v>3803</v>
          </cell>
          <cell r="L364" t="str">
            <v>โซ่พิสัย</v>
          </cell>
          <cell r="M364">
            <v>380301</v>
          </cell>
          <cell r="N364" t="str">
            <v>โซ่</v>
          </cell>
          <cell r="O364" t="str">
            <v>ตะวันออกเฉียงเหนือ</v>
          </cell>
          <cell r="P364" t="str">
            <v>07</v>
          </cell>
          <cell r="Q364" t="str">
            <v>โรงพยาบาลชุมชน</v>
          </cell>
          <cell r="R364">
            <v>5</v>
          </cell>
          <cell r="S364">
            <v>30</v>
          </cell>
          <cell r="T364" t="str">
            <v>30</v>
          </cell>
          <cell r="U364" t="str">
            <v>21</v>
          </cell>
          <cell r="V364" t="str">
            <v>2.1 ทุติยภูมิระดับต้น</v>
          </cell>
        </row>
        <row r="365">
          <cell r="A365" t="str">
            <v>10</v>
          </cell>
          <cell r="B365" t="str">
            <v>21002</v>
          </cell>
          <cell r="C365" t="str">
            <v>กระทรวงสาธารณสุข สำนักงานปลัดกระทรวงสาธารณสุข</v>
          </cell>
          <cell r="D365" t="str">
            <v>001104600</v>
          </cell>
          <cell r="E365" t="str">
            <v>11046</v>
          </cell>
          <cell r="F365" t="str">
            <v>รพช.เซกา</v>
          </cell>
          <cell r="G365" t="str">
            <v>โรงพยาบาลชุมชนเซกา</v>
          </cell>
          <cell r="H365" t="str">
            <v>38040100</v>
          </cell>
          <cell r="I365">
            <v>38</v>
          </cell>
          <cell r="J365" t="str">
            <v>จังหวัดบึงกาฬ</v>
          </cell>
          <cell r="K365">
            <v>3804</v>
          </cell>
          <cell r="L365" t="str">
            <v>เซกา</v>
          </cell>
          <cell r="M365">
            <v>380401</v>
          </cell>
          <cell r="N365" t="str">
            <v>เซกา</v>
          </cell>
          <cell r="O365" t="str">
            <v>ตะวันออกเฉียงเหนือ</v>
          </cell>
          <cell r="P365" t="str">
            <v>07</v>
          </cell>
          <cell r="Q365" t="str">
            <v>โรงพยาบาลชุมชน</v>
          </cell>
          <cell r="R365">
            <v>4</v>
          </cell>
          <cell r="S365">
            <v>60</v>
          </cell>
          <cell r="T365" t="str">
            <v>30</v>
          </cell>
          <cell r="U365" t="str">
            <v>22</v>
          </cell>
          <cell r="V365" t="str">
            <v>2.2 ทุติยภูมิระดับกลาง</v>
          </cell>
        </row>
        <row r="366">
          <cell r="A366" t="str">
            <v>10</v>
          </cell>
          <cell r="B366" t="str">
            <v>21002</v>
          </cell>
          <cell r="C366" t="str">
            <v>กระทรวงสาธารณสุข สำนักงานปลัดกระทรวงสาธารณสุข</v>
          </cell>
          <cell r="D366" t="str">
            <v>001104700</v>
          </cell>
          <cell r="E366" t="str">
            <v>11047</v>
          </cell>
          <cell r="F366" t="str">
            <v>รพช.ปากคาด</v>
          </cell>
          <cell r="G366" t="str">
            <v>โรงพยาบาลชุมชนปากคาด</v>
          </cell>
          <cell r="H366" t="str">
            <v>38050404</v>
          </cell>
          <cell r="I366">
            <v>38</v>
          </cell>
          <cell r="J366" t="str">
            <v>จังหวัดบึงกาฬ</v>
          </cell>
          <cell r="K366">
            <v>3805</v>
          </cell>
          <cell r="L366" t="str">
            <v>ปากคาด</v>
          </cell>
          <cell r="M366">
            <v>380504</v>
          </cell>
          <cell r="N366" t="str">
            <v>โนนศิลา</v>
          </cell>
          <cell r="O366" t="str">
            <v>ตะวันออกเฉียงเหนือ</v>
          </cell>
          <cell r="P366" t="str">
            <v>07</v>
          </cell>
          <cell r="Q366" t="str">
            <v>โรงพยาบาลชุมชน</v>
          </cell>
          <cell r="R366">
            <v>5</v>
          </cell>
          <cell r="S366">
            <v>30</v>
          </cell>
          <cell r="T366" t="str">
            <v>30</v>
          </cell>
          <cell r="U366" t="str">
            <v>21</v>
          </cell>
          <cell r="V366" t="str">
            <v>2.1 ทุติยภูมิระดับต้น</v>
          </cell>
        </row>
        <row r="367">
          <cell r="A367" t="str">
            <v>10</v>
          </cell>
          <cell r="B367" t="str">
            <v>21002</v>
          </cell>
          <cell r="C367" t="str">
            <v>กระทรวงสาธารณสุข สำนักงานปลัดกระทรวงสาธารณสุข</v>
          </cell>
          <cell r="D367" t="str">
            <v>001104800</v>
          </cell>
          <cell r="E367" t="str">
            <v>11048</v>
          </cell>
          <cell r="F367" t="str">
            <v>รพช.บึงโขงหลง</v>
          </cell>
          <cell r="G367" t="str">
            <v>โรงพยาบาลชุมชนบึงโขงหลง</v>
          </cell>
          <cell r="H367" t="str">
            <v>38060111</v>
          </cell>
          <cell r="I367">
            <v>38</v>
          </cell>
          <cell r="J367" t="str">
            <v>จังหวัดบึงกาฬ</v>
          </cell>
          <cell r="K367">
            <v>3806</v>
          </cell>
          <cell r="L367" t="str">
            <v>บึงโขงหลง</v>
          </cell>
          <cell r="M367">
            <v>380601</v>
          </cell>
          <cell r="N367" t="str">
            <v>บึงโขงหลง</v>
          </cell>
          <cell r="O367" t="str">
            <v>ตะวันออกเฉียงเหนือ</v>
          </cell>
          <cell r="P367" t="str">
            <v>07</v>
          </cell>
          <cell r="Q367" t="str">
            <v>โรงพยาบาลชุมชน</v>
          </cell>
          <cell r="R367">
            <v>5</v>
          </cell>
          <cell r="S367">
            <v>30</v>
          </cell>
          <cell r="T367" t="str">
            <v>30</v>
          </cell>
          <cell r="U367" t="str">
            <v>21</v>
          </cell>
          <cell r="V367" t="str">
            <v>2.1 ทุติยภูมิระดับต้น</v>
          </cell>
        </row>
        <row r="368">
          <cell r="A368" t="str">
            <v>10</v>
          </cell>
          <cell r="B368" t="str">
            <v>21002</v>
          </cell>
          <cell r="C368" t="str">
            <v>กระทรวงสาธารณสุข สำนักงานปลัดกระทรวงสาธารณสุข</v>
          </cell>
          <cell r="D368" t="str">
            <v>001104900</v>
          </cell>
          <cell r="E368" t="str">
            <v>11049</v>
          </cell>
          <cell r="F368" t="str">
            <v>รพช.ศรีวิไล</v>
          </cell>
          <cell r="G368" t="str">
            <v>โรงพยาบาลชุมชนศรีวิไล</v>
          </cell>
          <cell r="H368" t="str">
            <v>38070111</v>
          </cell>
          <cell r="I368">
            <v>38</v>
          </cell>
          <cell r="J368" t="str">
            <v>จังหวัดบึงกาฬ</v>
          </cell>
          <cell r="K368">
            <v>3807</v>
          </cell>
          <cell r="L368" t="str">
            <v>ศรีวิไล</v>
          </cell>
          <cell r="M368">
            <v>380701</v>
          </cell>
          <cell r="N368" t="str">
            <v>ศรีวิไล</v>
          </cell>
          <cell r="O368" t="str">
            <v>ตะวันออกเฉียงเหนือ</v>
          </cell>
          <cell r="P368" t="str">
            <v>07</v>
          </cell>
          <cell r="Q368" t="str">
            <v>โรงพยาบาลชุมชน</v>
          </cell>
          <cell r="R368">
            <v>5</v>
          </cell>
          <cell r="S368">
            <v>30</v>
          </cell>
          <cell r="T368" t="str">
            <v>30</v>
          </cell>
          <cell r="U368" t="str">
            <v>21</v>
          </cell>
          <cell r="V368" t="str">
            <v>2.1 ทุติยภูมิระดับต้น</v>
          </cell>
        </row>
        <row r="369">
          <cell r="A369" t="str">
            <v>10</v>
          </cell>
          <cell r="B369" t="str">
            <v>21002</v>
          </cell>
          <cell r="C369" t="str">
            <v>กระทรวงสาธารณสุข สำนักงานปลัดกระทรวงสาธารณสุข</v>
          </cell>
          <cell r="D369" t="str">
            <v>001105000</v>
          </cell>
          <cell r="E369" t="str">
            <v>11050</v>
          </cell>
          <cell r="F369" t="str">
            <v>รพช.บุ่งคล้า</v>
          </cell>
          <cell r="G369" t="str">
            <v>โรงพยาบาลชุมชนบุ่งคล้า</v>
          </cell>
          <cell r="H369" t="str">
            <v>38080101</v>
          </cell>
          <cell r="I369">
            <v>38</v>
          </cell>
          <cell r="J369" t="str">
            <v>จังหวัดบึงกาฬ</v>
          </cell>
          <cell r="K369">
            <v>3808</v>
          </cell>
          <cell r="L369" t="str">
            <v>บุ่งคล้า</v>
          </cell>
          <cell r="M369">
            <v>380801</v>
          </cell>
          <cell r="N369" t="str">
            <v>บุ่งคล้า</v>
          </cell>
          <cell r="O369" t="str">
            <v>ตะวันออกเฉียงเหนือ</v>
          </cell>
          <cell r="P369" t="str">
            <v>07</v>
          </cell>
          <cell r="Q369" t="str">
            <v>โรงพยาบาลชุมชน</v>
          </cell>
          <cell r="R369">
            <v>5</v>
          </cell>
          <cell r="S369">
            <v>10</v>
          </cell>
          <cell r="T369" t="str">
            <v>10</v>
          </cell>
          <cell r="U369" t="str">
            <v>21</v>
          </cell>
          <cell r="V369" t="str">
            <v>2.1 ทุติยภูมิระดับต้น</v>
          </cell>
        </row>
        <row r="370">
          <cell r="A370" t="str">
            <v>10</v>
          </cell>
          <cell r="B370" t="str">
            <v>21002</v>
          </cell>
          <cell r="C370" t="str">
            <v>กระทรวงสาธารณสุข สำนักงานปลัดกระทรวงสาธารณสุข</v>
          </cell>
          <cell r="D370" t="str">
            <v>001070400</v>
          </cell>
          <cell r="E370" t="str">
            <v>10704</v>
          </cell>
          <cell r="F370" t="str">
            <v>รพท.หนองบัวลำภู</v>
          </cell>
          <cell r="G370" t="str">
            <v>โรงพยาบาลทั่วไปหนองบัวลำภู</v>
          </cell>
          <cell r="H370" t="str">
            <v>39010101</v>
          </cell>
          <cell r="I370">
            <v>39</v>
          </cell>
          <cell r="J370" t="str">
            <v>จังหวัดหนองบัวลำภู</v>
          </cell>
          <cell r="K370">
            <v>3901</v>
          </cell>
          <cell r="L370" t="str">
            <v>เมืองหนองบัวลำภู</v>
          </cell>
          <cell r="M370">
            <v>390101</v>
          </cell>
          <cell r="N370" t="str">
            <v>หนองบัว</v>
          </cell>
          <cell r="O370" t="str">
            <v>ตะวันออกเฉียงเหนือ</v>
          </cell>
          <cell r="P370" t="str">
            <v>06</v>
          </cell>
          <cell r="Q370" t="str">
            <v>โรงพยาบาลทั่วไป</v>
          </cell>
          <cell r="R370">
            <v>3</v>
          </cell>
          <cell r="S370">
            <v>228</v>
          </cell>
          <cell r="T370" t="str">
            <v>228</v>
          </cell>
          <cell r="U370" t="str">
            <v>23</v>
          </cell>
          <cell r="V370" t="str">
            <v>2.3 ทุติยภูมิระดับสูง</v>
          </cell>
        </row>
        <row r="371">
          <cell r="A371" t="str">
            <v>10</v>
          </cell>
          <cell r="B371" t="str">
            <v>21002</v>
          </cell>
          <cell r="C371" t="str">
            <v>กระทรวงสาธารณสุข สำนักงานปลัดกระทรวงสาธารณสุข</v>
          </cell>
          <cell r="D371" t="str">
            <v>001099100</v>
          </cell>
          <cell r="E371" t="str">
            <v>10991</v>
          </cell>
          <cell r="F371" t="str">
            <v>รพช.นากลาง</v>
          </cell>
          <cell r="G371" t="str">
            <v>โรงพยาบาลชุมชนนากลาง</v>
          </cell>
          <cell r="H371" t="str">
            <v>39020106</v>
          </cell>
          <cell r="I371">
            <v>39</v>
          </cell>
          <cell r="J371" t="str">
            <v>จังหวัดหนองบัวลำภู</v>
          </cell>
          <cell r="K371">
            <v>3902</v>
          </cell>
          <cell r="L371" t="str">
            <v>นากลาง</v>
          </cell>
          <cell r="M371">
            <v>390201</v>
          </cell>
          <cell r="N371" t="str">
            <v>นากลาง</v>
          </cell>
          <cell r="O371" t="str">
            <v>ตะวันออกเฉียงเหนือ</v>
          </cell>
          <cell r="P371" t="str">
            <v>07</v>
          </cell>
          <cell r="Q371" t="str">
            <v>โรงพยาบาลชุมชน</v>
          </cell>
          <cell r="R371">
            <v>4</v>
          </cell>
          <cell r="S371">
            <v>60</v>
          </cell>
          <cell r="T371" t="str">
            <v>60</v>
          </cell>
          <cell r="U371" t="str">
            <v>21</v>
          </cell>
          <cell r="V371" t="str">
            <v>2.1 ทุติยภูมิระดับต้น</v>
          </cell>
        </row>
        <row r="372">
          <cell r="A372" t="str">
            <v>10</v>
          </cell>
          <cell r="B372" t="str">
            <v>21002</v>
          </cell>
          <cell r="C372" t="str">
            <v>กระทรวงสาธารณสุข สำนักงานปลัดกระทรวงสาธารณสุข</v>
          </cell>
          <cell r="D372" t="str">
            <v>001099200</v>
          </cell>
          <cell r="E372" t="str">
            <v>10992</v>
          </cell>
          <cell r="F372" t="str">
            <v>รพช.โนนสัง</v>
          </cell>
          <cell r="G372" t="str">
            <v>โรงพยาบาลชุมชนโนนสัง</v>
          </cell>
          <cell r="H372" t="str">
            <v>39030115</v>
          </cell>
          <cell r="I372">
            <v>39</v>
          </cell>
          <cell r="J372" t="str">
            <v>จังหวัดหนองบัวลำภู</v>
          </cell>
          <cell r="K372">
            <v>3903</v>
          </cell>
          <cell r="L372" t="str">
            <v>โนนสัง</v>
          </cell>
          <cell r="M372">
            <v>390301</v>
          </cell>
          <cell r="N372" t="str">
            <v>โนนสัง</v>
          </cell>
          <cell r="O372" t="str">
            <v>ตะวันออกเฉียงเหนือ</v>
          </cell>
          <cell r="P372" t="str">
            <v>07</v>
          </cell>
          <cell r="Q372" t="str">
            <v>โรงพยาบาลชุมชน</v>
          </cell>
          <cell r="R372">
            <v>5</v>
          </cell>
          <cell r="S372">
            <v>30</v>
          </cell>
          <cell r="T372" t="str">
            <v>30</v>
          </cell>
          <cell r="U372" t="str">
            <v>21</v>
          </cell>
          <cell r="V372" t="str">
            <v>2.1 ทุติยภูมิระดับต้น</v>
          </cell>
        </row>
        <row r="373">
          <cell r="A373" t="str">
            <v>10</v>
          </cell>
          <cell r="B373" t="str">
            <v>21002</v>
          </cell>
          <cell r="C373" t="str">
            <v>กระทรวงสาธารณสุข สำนักงานปลัดกระทรวงสาธารณสุข</v>
          </cell>
          <cell r="D373" t="str">
            <v>001099300</v>
          </cell>
          <cell r="E373" t="str">
            <v>10993</v>
          </cell>
          <cell r="F373" t="str">
            <v>รพช.ศรีบุญเรือง</v>
          </cell>
          <cell r="G373" t="str">
            <v>โรงพยาบาลชุมชนศรีบุญเรือง</v>
          </cell>
          <cell r="H373" t="str">
            <v>39040107</v>
          </cell>
          <cell r="I373">
            <v>39</v>
          </cell>
          <cell r="J373" t="str">
            <v>จังหวัดหนองบัวลำภู</v>
          </cell>
          <cell r="K373">
            <v>3904</v>
          </cell>
          <cell r="L373" t="str">
            <v>ศรีบุญเรือง</v>
          </cell>
          <cell r="M373">
            <v>390401</v>
          </cell>
          <cell r="N373" t="str">
            <v>เมืองใหม่</v>
          </cell>
          <cell r="O373" t="str">
            <v>ตะวันออกเฉียงเหนือ</v>
          </cell>
          <cell r="P373" t="str">
            <v>07</v>
          </cell>
          <cell r="Q373" t="str">
            <v>โรงพยาบาลชุมชน</v>
          </cell>
          <cell r="R373">
            <v>4</v>
          </cell>
          <cell r="S373">
            <v>60</v>
          </cell>
          <cell r="T373" t="str">
            <v>60</v>
          </cell>
          <cell r="U373" t="str">
            <v>21</v>
          </cell>
          <cell r="V373" t="str">
            <v>2.1 ทุติยภูมิระดับต้น</v>
          </cell>
        </row>
        <row r="374">
          <cell r="A374" t="str">
            <v>10</v>
          </cell>
          <cell r="B374" t="str">
            <v>21002</v>
          </cell>
          <cell r="C374" t="str">
            <v>กระทรวงสาธารณสุข สำนักงานปลัดกระทรวงสาธารณสุข</v>
          </cell>
          <cell r="D374" t="str">
            <v>001099400</v>
          </cell>
          <cell r="E374" t="str">
            <v>10994</v>
          </cell>
          <cell r="F374" t="str">
            <v>รพช.สุวรรณคูหา</v>
          </cell>
          <cell r="G374" t="str">
            <v>โรงพยาบาลชุมชนสุวรรณคูหา</v>
          </cell>
          <cell r="H374" t="str">
            <v>39050606</v>
          </cell>
          <cell r="I374">
            <v>39</v>
          </cell>
          <cell r="J374" t="str">
            <v>จังหวัดหนองบัวลำภู</v>
          </cell>
          <cell r="K374">
            <v>3905</v>
          </cell>
          <cell r="L374" t="str">
            <v>สุวรรณคูหา</v>
          </cell>
          <cell r="M374">
            <v>390506</v>
          </cell>
          <cell r="N374" t="str">
            <v>สุวรรณคูหา</v>
          </cell>
          <cell r="O374" t="str">
            <v>ตะวันออกเฉียงเหนือ</v>
          </cell>
          <cell r="P374" t="str">
            <v>07</v>
          </cell>
          <cell r="Q374" t="str">
            <v>โรงพยาบาลชุมชน</v>
          </cell>
          <cell r="R374">
            <v>5</v>
          </cell>
          <cell r="S374">
            <v>30</v>
          </cell>
          <cell r="T374" t="str">
            <v>30</v>
          </cell>
          <cell r="U374" t="str">
            <v>21</v>
          </cell>
          <cell r="V374" t="str">
            <v>2.1 ทุติยภูมิระดับต้น</v>
          </cell>
        </row>
        <row r="375">
          <cell r="A375" t="str">
            <v>10</v>
          </cell>
          <cell r="B375" t="str">
            <v>21002</v>
          </cell>
          <cell r="C375" t="str">
            <v>กระทรวงสาธารณสุข สำนักงานปลัดกระทรวงสาธารณสุข</v>
          </cell>
          <cell r="D375" t="str">
            <v>002336700</v>
          </cell>
          <cell r="E375" t="str">
            <v>23367</v>
          </cell>
          <cell r="F375" t="str">
            <v>รพช.นาวังเฉลิมพระเกียรติ 80 พรรษา</v>
          </cell>
          <cell r="G375" t="str">
            <v>โรงพยาบาลชุมชนนาวังเฉลิมพระเกียรติ 80 พรรษา</v>
          </cell>
          <cell r="H375" t="str">
            <v>39060100</v>
          </cell>
          <cell r="I375">
            <v>39</v>
          </cell>
          <cell r="J375" t="str">
            <v>จังหวัดหนองบัวลำภู</v>
          </cell>
          <cell r="K375">
            <v>3906</v>
          </cell>
          <cell r="L375" t="str">
            <v>นาวัง</v>
          </cell>
          <cell r="M375">
            <v>390601</v>
          </cell>
          <cell r="N375" t="str">
            <v>นาเหล่า</v>
          </cell>
          <cell r="O375" t="str">
            <v>ตะวันออกเฉียงเหนือ</v>
          </cell>
          <cell r="P375" t="str">
            <v>07</v>
          </cell>
          <cell r="Q375" t="str">
            <v>โรงพยาบาลชุมชน</v>
          </cell>
          <cell r="R375">
            <v>5</v>
          </cell>
          <cell r="S375">
            <v>30</v>
          </cell>
          <cell r="T375" t="str">
            <v>30</v>
          </cell>
          <cell r="U375" t="str">
            <v>21</v>
          </cell>
          <cell r="V375" t="str">
            <v>2.1 ทุติยภูมิระดับต้น</v>
          </cell>
        </row>
        <row r="376">
          <cell r="A376" t="str">
            <v>10</v>
          </cell>
          <cell r="B376" t="str">
            <v>21002</v>
          </cell>
          <cell r="C376" t="str">
            <v>กระทรวงสาธารณสุข สำนักงานปลัดกระทรวงสาธารณสุข</v>
          </cell>
          <cell r="D376" t="str">
            <v>001067100</v>
          </cell>
          <cell r="E376" t="str">
            <v>10671</v>
          </cell>
          <cell r="F376" t="str">
            <v>รพศ.อุดรธานี</v>
          </cell>
          <cell r="G376" t="str">
            <v>โรงพยาบาลศูนย์อุดรธานี</v>
          </cell>
          <cell r="H376" t="str">
            <v>41010100</v>
          </cell>
          <cell r="I376">
            <v>41</v>
          </cell>
          <cell r="J376" t="str">
            <v>จังหวัดอุดรธานี</v>
          </cell>
          <cell r="K376">
            <v>4101</v>
          </cell>
          <cell r="L376" t="str">
            <v>เมืองอุดรธานี</v>
          </cell>
          <cell r="M376">
            <v>410101</v>
          </cell>
          <cell r="N376" t="str">
            <v>หมากแข้ง</v>
          </cell>
          <cell r="O376" t="str">
            <v>ตะวันออกเฉียงเหนือ</v>
          </cell>
          <cell r="P376" t="str">
            <v>05</v>
          </cell>
          <cell r="Q376" t="str">
            <v>โรงพยาบาลศูนย์</v>
          </cell>
          <cell r="R376">
            <v>1</v>
          </cell>
          <cell r="S376">
            <v>806</v>
          </cell>
          <cell r="T376" t="str">
            <v>806</v>
          </cell>
          <cell r="U376" t="str">
            <v>31</v>
          </cell>
          <cell r="V376" t="str">
            <v>3.1 ตติยภูมิ</v>
          </cell>
        </row>
        <row r="377">
          <cell r="A377" t="str">
            <v>10</v>
          </cell>
          <cell r="B377" t="str">
            <v>21002</v>
          </cell>
          <cell r="C377" t="str">
            <v>กระทรวงสาธารณสุข สำนักงานปลัดกระทรวงสาธารณสุข</v>
          </cell>
          <cell r="D377" t="str">
            <v>001101300</v>
          </cell>
          <cell r="E377" t="str">
            <v>11013</v>
          </cell>
          <cell r="F377" t="str">
            <v>รพช.กุดจับ</v>
          </cell>
          <cell r="G377" t="str">
            <v>โรงพยาบาลชุมชนกุดจับ</v>
          </cell>
          <cell r="H377" t="str">
            <v>41020603</v>
          </cell>
          <cell r="I377">
            <v>41</v>
          </cell>
          <cell r="J377" t="str">
            <v>จังหวัดอุดรธานี</v>
          </cell>
          <cell r="K377">
            <v>4102</v>
          </cell>
          <cell r="L377" t="str">
            <v>กุดจับ</v>
          </cell>
          <cell r="M377">
            <v>410206</v>
          </cell>
          <cell r="N377" t="str">
            <v>เมืองเพีย</v>
          </cell>
          <cell r="O377" t="str">
            <v>ตะวันออกเฉียงเหนือ</v>
          </cell>
          <cell r="P377" t="str">
            <v>07</v>
          </cell>
          <cell r="Q377" t="str">
            <v>โรงพยาบาลชุมชน</v>
          </cell>
          <cell r="R377">
            <v>5</v>
          </cell>
          <cell r="S377">
            <v>30</v>
          </cell>
          <cell r="T377" t="str">
            <v>30</v>
          </cell>
          <cell r="U377" t="str">
            <v>21</v>
          </cell>
          <cell r="V377" t="str">
            <v>2.1 ทุติยภูมิระดับต้น</v>
          </cell>
        </row>
        <row r="378">
          <cell r="A378" t="str">
            <v>10</v>
          </cell>
          <cell r="B378" t="str">
            <v>21002</v>
          </cell>
          <cell r="C378" t="str">
            <v>กระทรวงสาธารณสุข สำนักงานปลัดกระทรวงสาธารณสุข</v>
          </cell>
          <cell r="D378" t="str">
            <v>001101400</v>
          </cell>
          <cell r="E378" t="str">
            <v>11014</v>
          </cell>
          <cell r="F378" t="str">
            <v>รพช.หนองวัวซอ</v>
          </cell>
          <cell r="G378" t="str">
            <v>โรงพยาบาลชุมชนหนองวัวซอ</v>
          </cell>
          <cell r="H378" t="str">
            <v>41030105</v>
          </cell>
          <cell r="I378">
            <v>41</v>
          </cell>
          <cell r="J378" t="str">
            <v>จังหวัดอุดรธานี</v>
          </cell>
          <cell r="K378">
            <v>4103</v>
          </cell>
          <cell r="L378" t="str">
            <v>หนองวัวซอ</v>
          </cell>
          <cell r="M378">
            <v>410301</v>
          </cell>
          <cell r="N378" t="str">
            <v>หมากหญ้า</v>
          </cell>
          <cell r="O378" t="str">
            <v>ตะวันออกเฉียงเหนือ</v>
          </cell>
          <cell r="P378" t="str">
            <v>07</v>
          </cell>
          <cell r="Q378" t="str">
            <v>โรงพยาบาลชุมชน</v>
          </cell>
          <cell r="R378">
            <v>5</v>
          </cell>
          <cell r="S378">
            <v>30</v>
          </cell>
          <cell r="T378" t="str">
            <v>30</v>
          </cell>
          <cell r="U378" t="str">
            <v>21</v>
          </cell>
          <cell r="V378" t="str">
            <v>2.1 ทุติยภูมิระดับต้น</v>
          </cell>
        </row>
        <row r="379">
          <cell r="A379" t="str">
            <v>10</v>
          </cell>
          <cell r="B379" t="str">
            <v>21002</v>
          </cell>
          <cell r="C379" t="str">
            <v>กระทรวงสาธารณสุข สำนักงานปลัดกระทรวงสาธารณสุข</v>
          </cell>
          <cell r="D379" t="str">
            <v>001101500</v>
          </cell>
          <cell r="E379" t="str">
            <v>11015</v>
          </cell>
          <cell r="F379" t="str">
            <v>รพช.กุมภวาปี</v>
          </cell>
          <cell r="G379" t="str">
            <v>โรงพยาบาลชุมชนกุมภวาปี</v>
          </cell>
          <cell r="H379" t="str">
            <v>41041505</v>
          </cell>
          <cell r="I379">
            <v>41</v>
          </cell>
          <cell r="J379" t="str">
            <v>จังหวัดอุดรธานี</v>
          </cell>
          <cell r="K379">
            <v>4104</v>
          </cell>
          <cell r="L379" t="str">
            <v>กุมภวาปี</v>
          </cell>
          <cell r="M379">
            <v>410415</v>
          </cell>
          <cell r="N379" t="str">
            <v>กุมภวาปี</v>
          </cell>
          <cell r="O379" t="str">
            <v>ตะวันออกเฉียงเหนือ</v>
          </cell>
          <cell r="P379" t="str">
            <v>07</v>
          </cell>
          <cell r="Q379" t="str">
            <v>โรงพยาบาลชุมชน</v>
          </cell>
          <cell r="R379">
            <v>4</v>
          </cell>
          <cell r="S379">
            <v>120</v>
          </cell>
          <cell r="T379" t="str">
            <v>90</v>
          </cell>
          <cell r="U379" t="str">
            <v>21</v>
          </cell>
          <cell r="V379" t="str">
            <v>2.1 ทุติยภูมิระดับต้น</v>
          </cell>
        </row>
        <row r="380">
          <cell r="A380" t="str">
            <v>10</v>
          </cell>
          <cell r="B380" t="str">
            <v>21002</v>
          </cell>
          <cell r="C380" t="str">
            <v>กระทรวงสาธารณสุข สำนักงานปลัดกระทรวงสาธารณสุข</v>
          </cell>
          <cell r="D380" t="str">
            <v>001101600</v>
          </cell>
          <cell r="E380" t="str">
            <v>11016</v>
          </cell>
          <cell r="F380" t="str">
            <v>รพช.ห้วยเกิ้ง</v>
          </cell>
          <cell r="G380" t="str">
            <v>โรงพยาบาลชุมชนห้วยเกิ้ง</v>
          </cell>
          <cell r="H380" t="str">
            <v>41040704</v>
          </cell>
          <cell r="I380">
            <v>41</v>
          </cell>
          <cell r="J380" t="str">
            <v>จังหวัดอุดรธานี</v>
          </cell>
          <cell r="K380">
            <v>4104</v>
          </cell>
          <cell r="L380" t="str">
            <v>กุมภวาปี</v>
          </cell>
          <cell r="M380">
            <v>410407</v>
          </cell>
          <cell r="N380" t="str">
            <v>ห้วยเกิ้ง</v>
          </cell>
          <cell r="O380" t="str">
            <v>ตะวันออกเฉียงเหนือ</v>
          </cell>
          <cell r="P380" t="str">
            <v>07</v>
          </cell>
          <cell r="Q380" t="str">
            <v>โรงพยาบาลชุมชน</v>
          </cell>
          <cell r="R380">
            <v>5</v>
          </cell>
          <cell r="S380">
            <v>10</v>
          </cell>
          <cell r="T380" t="str">
            <v>10</v>
          </cell>
          <cell r="U380" t="str">
            <v>21</v>
          </cell>
          <cell r="V380" t="str">
            <v>2.1 ทุติยภูมิระดับต้น</v>
          </cell>
        </row>
        <row r="381">
          <cell r="A381" t="str">
            <v>10</v>
          </cell>
          <cell r="B381" t="str">
            <v>21002</v>
          </cell>
          <cell r="C381" t="str">
            <v>กระทรวงสาธารณสุข สำนักงานปลัดกระทรวงสาธารณสุข</v>
          </cell>
          <cell r="D381" t="str">
            <v>001101700</v>
          </cell>
          <cell r="E381" t="str">
            <v>11017</v>
          </cell>
          <cell r="F381" t="str">
            <v>รพช.โนนสะอาด</v>
          </cell>
          <cell r="G381" t="str">
            <v>โรงพยาบาลชุมชนโนนสะอาด</v>
          </cell>
          <cell r="H381" t="str">
            <v>41050102</v>
          </cell>
          <cell r="I381">
            <v>41</v>
          </cell>
          <cell r="J381" t="str">
            <v>จังหวัดอุดรธานี</v>
          </cell>
          <cell r="K381">
            <v>4105</v>
          </cell>
          <cell r="L381" t="str">
            <v>โนนสะอาด</v>
          </cell>
          <cell r="M381">
            <v>410501</v>
          </cell>
          <cell r="N381" t="str">
            <v>โนนสะอาด</v>
          </cell>
          <cell r="O381" t="str">
            <v>ตะวันออกเฉียงเหนือ</v>
          </cell>
          <cell r="P381" t="str">
            <v>07</v>
          </cell>
          <cell r="Q381" t="str">
            <v>โรงพยาบาลชุมชน</v>
          </cell>
          <cell r="R381">
            <v>5</v>
          </cell>
          <cell r="S381">
            <v>30</v>
          </cell>
          <cell r="T381" t="str">
            <v>30</v>
          </cell>
          <cell r="U381" t="str">
            <v>21</v>
          </cell>
          <cell r="V381" t="str">
            <v>2.1 ทุติยภูมิระดับต้น</v>
          </cell>
        </row>
        <row r="382">
          <cell r="A382" t="str">
            <v>10</v>
          </cell>
          <cell r="B382" t="str">
            <v>21002</v>
          </cell>
          <cell r="C382" t="str">
            <v>กระทรวงสาธารณสุข สำนักงานปลัดกระทรวงสาธารณสุข</v>
          </cell>
          <cell r="D382" t="str">
            <v>001101800</v>
          </cell>
          <cell r="E382" t="str">
            <v>11018</v>
          </cell>
          <cell r="F382" t="str">
            <v>รพช.หนองหาน</v>
          </cell>
          <cell r="G382" t="str">
            <v>โรงพยาบาลชุมชนหนองหาน</v>
          </cell>
          <cell r="H382" t="str">
            <v>41060106</v>
          </cell>
          <cell r="I382">
            <v>41</v>
          </cell>
          <cell r="J382" t="str">
            <v>จังหวัดอุดรธานี</v>
          </cell>
          <cell r="K382">
            <v>4106</v>
          </cell>
          <cell r="L382" t="str">
            <v>หนองหาน</v>
          </cell>
          <cell r="M382">
            <v>410601</v>
          </cell>
          <cell r="N382" t="str">
            <v>หนองหาน</v>
          </cell>
          <cell r="O382" t="str">
            <v>ตะวันออกเฉียงเหนือ</v>
          </cell>
          <cell r="P382" t="str">
            <v>07</v>
          </cell>
          <cell r="Q382" t="str">
            <v>โรงพยาบาลชุมชน</v>
          </cell>
          <cell r="R382">
            <v>4</v>
          </cell>
          <cell r="S382">
            <v>90</v>
          </cell>
          <cell r="T382" t="str">
            <v>90</v>
          </cell>
          <cell r="U382" t="str">
            <v>22</v>
          </cell>
          <cell r="V382" t="str">
            <v>2.2 ทุติยภูมิระดับกลาง</v>
          </cell>
        </row>
        <row r="383">
          <cell r="A383" t="str">
            <v>10</v>
          </cell>
          <cell r="B383" t="str">
            <v>21002</v>
          </cell>
          <cell r="C383" t="str">
            <v>กระทรวงสาธารณสุข สำนักงานปลัดกระทรวงสาธารณสุข</v>
          </cell>
          <cell r="D383" t="str">
            <v>001101900</v>
          </cell>
          <cell r="E383" t="str">
            <v>11019</v>
          </cell>
          <cell r="F383" t="str">
            <v>รพช.ทุ่งฝน</v>
          </cell>
          <cell r="G383" t="str">
            <v>โรงพยาบาลชุมชนทุ่งฝน</v>
          </cell>
          <cell r="H383" t="str">
            <v>41070111</v>
          </cell>
          <cell r="I383">
            <v>41</v>
          </cell>
          <cell r="J383" t="str">
            <v>จังหวัดอุดรธานี</v>
          </cell>
          <cell r="K383">
            <v>4107</v>
          </cell>
          <cell r="L383" t="str">
            <v>ทุ่งฝน</v>
          </cell>
          <cell r="M383">
            <v>410701</v>
          </cell>
          <cell r="N383" t="str">
            <v>ทุ่งฝน</v>
          </cell>
          <cell r="O383" t="str">
            <v>ตะวันออกเฉียงเหนือ</v>
          </cell>
          <cell r="P383" t="str">
            <v>07</v>
          </cell>
          <cell r="Q383" t="str">
            <v>โรงพยาบาลชุมชน</v>
          </cell>
          <cell r="R383">
            <v>5</v>
          </cell>
          <cell r="S383">
            <v>30</v>
          </cell>
          <cell r="T383" t="str">
            <v>30</v>
          </cell>
          <cell r="U383" t="str">
            <v>21</v>
          </cell>
          <cell r="V383" t="str">
            <v>2.1 ทุติยภูมิระดับต้น</v>
          </cell>
        </row>
        <row r="384">
          <cell r="A384" t="str">
            <v>10</v>
          </cell>
          <cell r="B384" t="str">
            <v>21002</v>
          </cell>
          <cell r="C384" t="str">
            <v>กระทรวงสาธารณสุข สำนักงานปลัดกระทรวงสาธารณสุข</v>
          </cell>
          <cell r="D384" t="str">
            <v>001102000</v>
          </cell>
          <cell r="E384" t="str">
            <v>11020</v>
          </cell>
          <cell r="F384" t="str">
            <v>รพช.ไชยวาน</v>
          </cell>
          <cell r="G384" t="str">
            <v>โรงพยาบาลชุมชนไชยวาน</v>
          </cell>
          <cell r="H384" t="str">
            <v>41080105</v>
          </cell>
          <cell r="I384">
            <v>41</v>
          </cell>
          <cell r="J384" t="str">
            <v>จังหวัดอุดรธานี</v>
          </cell>
          <cell r="K384">
            <v>4108</v>
          </cell>
          <cell r="L384" t="str">
            <v>ไชยวาน</v>
          </cell>
          <cell r="M384">
            <v>410801</v>
          </cell>
          <cell r="N384" t="str">
            <v>ไชยวาน</v>
          </cell>
          <cell r="O384" t="str">
            <v>ตะวันออกเฉียงเหนือ</v>
          </cell>
          <cell r="P384" t="str">
            <v>07</v>
          </cell>
          <cell r="Q384" t="str">
            <v>โรงพยาบาลชุมชน</v>
          </cell>
          <cell r="R384">
            <v>5</v>
          </cell>
          <cell r="S384">
            <v>30</v>
          </cell>
          <cell r="T384" t="str">
            <v>30</v>
          </cell>
          <cell r="U384" t="str">
            <v>21</v>
          </cell>
          <cell r="V384" t="str">
            <v>2.1 ทุติยภูมิระดับต้น</v>
          </cell>
        </row>
        <row r="385">
          <cell r="A385" t="str">
            <v>10</v>
          </cell>
          <cell r="B385" t="str">
            <v>21002</v>
          </cell>
          <cell r="C385" t="str">
            <v>กระทรวงสาธารณสุข สำนักงานปลัดกระทรวงสาธารณสุข</v>
          </cell>
          <cell r="D385" t="str">
            <v>001102100</v>
          </cell>
          <cell r="E385" t="str">
            <v>11021</v>
          </cell>
          <cell r="F385" t="str">
            <v>รพช.ศรีธาตุ</v>
          </cell>
          <cell r="G385" t="str">
            <v>โรงพยาบาลชุมชนศรีธาตุ</v>
          </cell>
          <cell r="H385" t="str">
            <v>41090208</v>
          </cell>
          <cell r="I385">
            <v>41</v>
          </cell>
          <cell r="J385" t="str">
            <v>จังหวัดอุดรธานี</v>
          </cell>
          <cell r="K385">
            <v>4109</v>
          </cell>
          <cell r="L385" t="str">
            <v>ศรีธาตุ</v>
          </cell>
          <cell r="M385">
            <v>410902</v>
          </cell>
          <cell r="N385" t="str">
            <v>จำปี</v>
          </cell>
          <cell r="O385" t="str">
            <v>ตะวันออกเฉียงเหนือ</v>
          </cell>
          <cell r="P385" t="str">
            <v>07</v>
          </cell>
          <cell r="Q385" t="str">
            <v>โรงพยาบาลชุมชน</v>
          </cell>
          <cell r="R385">
            <v>5</v>
          </cell>
          <cell r="S385">
            <v>30</v>
          </cell>
          <cell r="T385" t="str">
            <v>30</v>
          </cell>
          <cell r="U385" t="str">
            <v>22</v>
          </cell>
          <cell r="V385" t="str">
            <v>2.2 ทุติยภูมิระดับกลาง</v>
          </cell>
        </row>
        <row r="386">
          <cell r="A386" t="str">
            <v>10</v>
          </cell>
          <cell r="B386" t="str">
            <v>21002</v>
          </cell>
          <cell r="C386" t="str">
            <v>กระทรวงสาธารณสุข สำนักงานปลัดกระทรวงสาธารณสุข</v>
          </cell>
          <cell r="D386" t="str">
            <v>001102200</v>
          </cell>
          <cell r="E386" t="str">
            <v>11022</v>
          </cell>
          <cell r="F386" t="str">
            <v>รพช.วังสามหมอ</v>
          </cell>
          <cell r="G386" t="str">
            <v>โรงพยาบาลชุมชนวังสามหมอ</v>
          </cell>
          <cell r="H386" t="str">
            <v>41100611</v>
          </cell>
          <cell r="I386">
            <v>41</v>
          </cell>
          <cell r="J386" t="str">
            <v>จังหวัดอุดรธานี</v>
          </cell>
          <cell r="K386">
            <v>4110</v>
          </cell>
          <cell r="L386" t="str">
            <v>วังสามหมอ</v>
          </cell>
          <cell r="M386">
            <v>411006</v>
          </cell>
          <cell r="N386" t="str">
            <v>วังสามหมอ</v>
          </cell>
          <cell r="O386" t="str">
            <v>ตะวันออกเฉียงเหนือ</v>
          </cell>
          <cell r="P386" t="str">
            <v>07</v>
          </cell>
          <cell r="Q386" t="str">
            <v>โรงพยาบาลชุมชน</v>
          </cell>
          <cell r="R386">
            <v>5</v>
          </cell>
          <cell r="S386">
            <v>30</v>
          </cell>
          <cell r="T386" t="str">
            <v>30</v>
          </cell>
          <cell r="U386" t="str">
            <v>21</v>
          </cell>
          <cell r="V386" t="str">
            <v>2.1 ทุติยภูมิระดับต้น</v>
          </cell>
        </row>
        <row r="387">
          <cell r="A387" t="str">
            <v>10</v>
          </cell>
          <cell r="B387" t="str">
            <v>21002</v>
          </cell>
          <cell r="C387" t="str">
            <v>กระทรวงสาธารณสุข สำนักงานปลัดกระทรวงสาธารณสุข</v>
          </cell>
          <cell r="D387" t="str">
            <v>001102300</v>
          </cell>
          <cell r="E387" t="str">
            <v>11023</v>
          </cell>
          <cell r="F387" t="str">
            <v>รพช.บ้านผือ</v>
          </cell>
          <cell r="G387" t="str">
            <v>โรงพยาบาลชุมชนบ้านผือ</v>
          </cell>
          <cell r="H387" t="str">
            <v>41170102</v>
          </cell>
          <cell r="I387">
            <v>41</v>
          </cell>
          <cell r="J387" t="str">
            <v>จังหวัดอุดรธานี</v>
          </cell>
          <cell r="K387">
            <v>4117</v>
          </cell>
          <cell r="L387" t="str">
            <v>บ้านผือ</v>
          </cell>
          <cell r="M387">
            <v>411701</v>
          </cell>
          <cell r="N387" t="str">
            <v>บ้านผือ</v>
          </cell>
          <cell r="O387" t="str">
            <v>ตะวันออกเฉียงเหนือ</v>
          </cell>
          <cell r="P387" t="str">
            <v>07</v>
          </cell>
          <cell r="Q387" t="str">
            <v>โรงพยาบาลชุมชน</v>
          </cell>
          <cell r="R387">
            <v>4</v>
          </cell>
          <cell r="S387">
            <v>90</v>
          </cell>
          <cell r="T387" t="str">
            <v>90</v>
          </cell>
          <cell r="U387" t="str">
            <v>22</v>
          </cell>
          <cell r="V387" t="str">
            <v>2.2 ทุติยภูมิระดับกลาง</v>
          </cell>
        </row>
        <row r="388">
          <cell r="A388" t="str">
            <v>10</v>
          </cell>
          <cell r="B388" t="str">
            <v>21002</v>
          </cell>
          <cell r="C388" t="str">
            <v>กระทรวงสาธารณสุข สำนักงานปลัดกระทรวงสาธารณสุข</v>
          </cell>
          <cell r="D388" t="str">
            <v>001102400</v>
          </cell>
          <cell r="E388" t="str">
            <v>11024</v>
          </cell>
          <cell r="F388" t="str">
            <v>รพช.น้ำโสม</v>
          </cell>
          <cell r="G388" t="str">
            <v>โรงพยาบาลชุมชนน้ำโสม</v>
          </cell>
          <cell r="H388" t="str">
            <v>41181001</v>
          </cell>
          <cell r="I388">
            <v>41</v>
          </cell>
          <cell r="J388" t="str">
            <v>จังหวัดอุดรธานี</v>
          </cell>
          <cell r="K388">
            <v>4118</v>
          </cell>
          <cell r="L388" t="str">
            <v>น้ำโสม</v>
          </cell>
          <cell r="M388">
            <v>411810</v>
          </cell>
          <cell r="N388" t="str">
            <v>ศรีสำราญ</v>
          </cell>
          <cell r="O388" t="str">
            <v>ตะวันออกเฉียงเหนือ</v>
          </cell>
          <cell r="P388" t="str">
            <v>07</v>
          </cell>
          <cell r="Q388" t="str">
            <v>โรงพยาบาลชุมชน</v>
          </cell>
          <cell r="R388">
            <v>4</v>
          </cell>
          <cell r="S388">
            <v>60</v>
          </cell>
          <cell r="T388" t="str">
            <v>60</v>
          </cell>
          <cell r="U388" t="str">
            <v>21</v>
          </cell>
          <cell r="V388" t="str">
            <v>2.1 ทุติยภูมิระดับต้น</v>
          </cell>
        </row>
        <row r="389">
          <cell r="A389" t="str">
            <v>10</v>
          </cell>
          <cell r="B389" t="str">
            <v>21002</v>
          </cell>
          <cell r="C389" t="str">
            <v>กระทรวงสาธารณสุข สำนักงานปลัดกระทรวงสาธารณสุข</v>
          </cell>
          <cell r="D389" t="str">
            <v>001102500</v>
          </cell>
          <cell r="E389" t="str">
            <v>11025</v>
          </cell>
          <cell r="F389" t="str">
            <v>รพช.เพ็ญ</v>
          </cell>
          <cell r="G389" t="str">
            <v>โรงพยาบาลชุมชนเพ็ญ</v>
          </cell>
          <cell r="H389" t="str">
            <v>41190101</v>
          </cell>
          <cell r="I389">
            <v>41</v>
          </cell>
          <cell r="J389" t="str">
            <v>จังหวัดอุดรธานี</v>
          </cell>
          <cell r="K389">
            <v>4119</v>
          </cell>
          <cell r="L389" t="str">
            <v>เพ็ญ</v>
          </cell>
          <cell r="M389">
            <v>411901</v>
          </cell>
          <cell r="N389" t="str">
            <v>เพ็ญ</v>
          </cell>
          <cell r="O389" t="str">
            <v>ตะวันออกเฉียงเหนือ</v>
          </cell>
          <cell r="P389" t="str">
            <v>07</v>
          </cell>
          <cell r="Q389" t="str">
            <v>โรงพยาบาลชุมชน</v>
          </cell>
          <cell r="R389">
            <v>4</v>
          </cell>
          <cell r="S389">
            <v>75</v>
          </cell>
          <cell r="T389" t="str">
            <v>60</v>
          </cell>
          <cell r="U389" t="str">
            <v>22</v>
          </cell>
          <cell r="V389" t="str">
            <v>2.2 ทุติยภูมิระดับกลาง</v>
          </cell>
        </row>
        <row r="390">
          <cell r="A390" t="str">
            <v>10</v>
          </cell>
          <cell r="B390" t="str">
            <v>21002</v>
          </cell>
          <cell r="C390" t="str">
            <v>กระทรวงสาธารณสุข สำนักงานปลัดกระทรวงสาธารณสุข</v>
          </cell>
          <cell r="D390" t="str">
            <v>001102600</v>
          </cell>
          <cell r="E390" t="str">
            <v>11026</v>
          </cell>
          <cell r="F390" t="str">
            <v>รพช.สร้างคอม</v>
          </cell>
          <cell r="G390" t="str">
            <v>โรงพยาบาลชุมชนสร้างคอม</v>
          </cell>
          <cell r="H390" t="str">
            <v>41200104</v>
          </cell>
          <cell r="I390">
            <v>41</v>
          </cell>
          <cell r="J390" t="str">
            <v>จังหวัดอุดรธานี</v>
          </cell>
          <cell r="K390">
            <v>4120</v>
          </cell>
          <cell r="L390" t="str">
            <v>สร้างคอม</v>
          </cell>
          <cell r="M390">
            <v>412001</v>
          </cell>
          <cell r="N390" t="str">
            <v>สร้างคอม</v>
          </cell>
          <cell r="O390" t="str">
            <v>ตะวันออกเฉียงเหนือ</v>
          </cell>
          <cell r="P390" t="str">
            <v>07</v>
          </cell>
          <cell r="Q390" t="str">
            <v>โรงพยาบาลชุมชน</v>
          </cell>
          <cell r="R390">
            <v>5</v>
          </cell>
          <cell r="S390">
            <v>30</v>
          </cell>
          <cell r="T390" t="str">
            <v>30</v>
          </cell>
          <cell r="U390" t="str">
            <v>21</v>
          </cell>
          <cell r="V390" t="str">
            <v>2.1 ทุติยภูมิระดับต้น</v>
          </cell>
        </row>
        <row r="391">
          <cell r="A391" t="str">
            <v>10</v>
          </cell>
          <cell r="B391" t="str">
            <v>21002</v>
          </cell>
          <cell r="C391" t="str">
            <v>กระทรวงสาธารณสุข สำนักงานปลัดกระทรวงสาธารณสุข</v>
          </cell>
          <cell r="D391" t="str">
            <v>001102700</v>
          </cell>
          <cell r="E391" t="str">
            <v>11027</v>
          </cell>
          <cell r="F391" t="str">
            <v>รพช.หนองแสง</v>
          </cell>
          <cell r="G391" t="str">
            <v>โรงพยาบาลชุมชนหนองแสง</v>
          </cell>
          <cell r="H391" t="str">
            <v>41210407</v>
          </cell>
          <cell r="I391">
            <v>41</v>
          </cell>
          <cell r="J391" t="str">
            <v>จังหวัดอุดรธานี</v>
          </cell>
          <cell r="K391">
            <v>4121</v>
          </cell>
          <cell r="L391" t="str">
            <v>หนองแสง</v>
          </cell>
          <cell r="M391">
            <v>412104</v>
          </cell>
          <cell r="N391" t="str">
            <v>ทับกุง</v>
          </cell>
          <cell r="O391" t="str">
            <v>ตะวันออกเฉียงเหนือ</v>
          </cell>
          <cell r="P391" t="str">
            <v>07</v>
          </cell>
          <cell r="Q391" t="str">
            <v>โรงพยาบาลชุมชน</v>
          </cell>
          <cell r="R391">
            <v>5</v>
          </cell>
          <cell r="S391">
            <v>30</v>
          </cell>
          <cell r="T391" t="str">
            <v>30</v>
          </cell>
          <cell r="U391" t="str">
            <v>21</v>
          </cell>
          <cell r="V391" t="str">
            <v>2.1 ทุติยภูมิระดับต้น</v>
          </cell>
        </row>
        <row r="392">
          <cell r="A392" t="str">
            <v>10</v>
          </cell>
          <cell r="B392" t="str">
            <v>21002</v>
          </cell>
          <cell r="C392" t="str">
            <v>กระทรวงสาธารณสุข สำนักงานปลัดกระทรวงสาธารณสุข</v>
          </cell>
          <cell r="D392" t="str">
            <v>001102800</v>
          </cell>
          <cell r="E392" t="str">
            <v>11028</v>
          </cell>
          <cell r="F392" t="str">
            <v>รพช.นายูง</v>
          </cell>
          <cell r="G392" t="str">
            <v>โรงพยาบาลชุมชนนายูง</v>
          </cell>
          <cell r="H392" t="str">
            <v>41220107</v>
          </cell>
          <cell r="I392">
            <v>41</v>
          </cell>
          <cell r="J392" t="str">
            <v>จังหวัดอุดรธานี</v>
          </cell>
          <cell r="K392">
            <v>4122</v>
          </cell>
          <cell r="L392" t="str">
            <v>นายูง</v>
          </cell>
          <cell r="M392">
            <v>412201</v>
          </cell>
          <cell r="N392" t="str">
            <v>นายูง</v>
          </cell>
          <cell r="O392" t="str">
            <v>ตะวันออกเฉียงเหนือ</v>
          </cell>
          <cell r="P392" t="str">
            <v>07</v>
          </cell>
          <cell r="Q392" t="str">
            <v>โรงพยาบาลชุมชน</v>
          </cell>
          <cell r="R392">
            <v>5</v>
          </cell>
          <cell r="S392">
            <v>30</v>
          </cell>
          <cell r="T392" t="str">
            <v>30</v>
          </cell>
          <cell r="U392" t="str">
            <v>21</v>
          </cell>
          <cell r="V392" t="str">
            <v>2.1 ทุติยภูมิระดับต้น</v>
          </cell>
        </row>
        <row r="393">
          <cell r="A393" t="str">
            <v>10</v>
          </cell>
          <cell r="B393" t="str">
            <v>21002</v>
          </cell>
          <cell r="C393" t="str">
            <v>กระทรวงสาธารณสุข สำนักงานปลัดกระทรวงสาธารณสุข</v>
          </cell>
          <cell r="D393" t="str">
            <v>001102900</v>
          </cell>
          <cell r="E393" t="str">
            <v>11029</v>
          </cell>
          <cell r="F393" t="str">
            <v>รพช.พิบูลย์รักษ์</v>
          </cell>
          <cell r="G393" t="str">
            <v>โรงพยาบาลชุมชนพิบูลย์รักษ์</v>
          </cell>
          <cell r="H393" t="str">
            <v>41230111</v>
          </cell>
          <cell r="I393">
            <v>41</v>
          </cell>
          <cell r="J393" t="str">
            <v>จังหวัดอุดรธานี</v>
          </cell>
          <cell r="K393">
            <v>4123</v>
          </cell>
          <cell r="L393" t="str">
            <v>พิบูลย์รักษ์</v>
          </cell>
          <cell r="M393">
            <v>412301</v>
          </cell>
          <cell r="N393" t="str">
            <v>บ้านแดง</v>
          </cell>
          <cell r="O393" t="str">
            <v>ตะวันออกเฉียงเหนือ</v>
          </cell>
          <cell r="P393" t="str">
            <v>07</v>
          </cell>
          <cell r="Q393" t="str">
            <v>โรงพยาบาลชุมชน</v>
          </cell>
          <cell r="R393">
            <v>5</v>
          </cell>
          <cell r="S393">
            <v>30</v>
          </cell>
          <cell r="T393" t="str">
            <v>30</v>
          </cell>
          <cell r="U393" t="str">
            <v>21</v>
          </cell>
          <cell r="V393" t="str">
            <v>2.1 ทุติยภูมิระดับต้น</v>
          </cell>
        </row>
        <row r="394">
          <cell r="A394" t="str">
            <v>10</v>
          </cell>
          <cell r="B394" t="str">
            <v>21002</v>
          </cell>
          <cell r="C394" t="str">
            <v>กระทรวงสาธารณสุข สำนักงานปลัดกระทรวงสาธารณสุข</v>
          </cell>
          <cell r="D394" t="str">
            <v>001144600</v>
          </cell>
          <cell r="E394" t="str">
            <v>11446</v>
          </cell>
          <cell r="F394" t="str">
            <v>รพร.บ้านดุง</v>
          </cell>
          <cell r="G394" t="str">
            <v>โรงพยาบาลสมเด็จพระยุพราชบ้านดุง</v>
          </cell>
          <cell r="H394" t="str">
            <v>41110107</v>
          </cell>
          <cell r="I394">
            <v>41</v>
          </cell>
          <cell r="J394" t="str">
            <v>จังหวัดอุดรธานี</v>
          </cell>
          <cell r="K394">
            <v>4111</v>
          </cell>
          <cell r="L394" t="str">
            <v>บ้านดุง</v>
          </cell>
          <cell r="M394">
            <v>411101</v>
          </cell>
          <cell r="N394" t="str">
            <v>ศรีสุทโธ</v>
          </cell>
          <cell r="O394" t="str">
            <v>ตะวันออกเฉียงเหนือ</v>
          </cell>
          <cell r="P394" t="str">
            <v>07</v>
          </cell>
          <cell r="Q394" t="str">
            <v>โรงพยาบาลชุมชน</v>
          </cell>
          <cell r="R394">
            <v>4</v>
          </cell>
          <cell r="S394">
            <v>90</v>
          </cell>
          <cell r="T394" t="str">
            <v>90</v>
          </cell>
          <cell r="U394" t="str">
            <v>21</v>
          </cell>
          <cell r="V394" t="str">
            <v>2.1 ทุติยภูมิระดับต้น</v>
          </cell>
        </row>
        <row r="395">
          <cell r="A395" t="str">
            <v>10</v>
          </cell>
          <cell r="B395" t="str">
            <v>21002</v>
          </cell>
          <cell r="C395" t="str">
            <v>กระทรวงสาธารณสุข สำนักงานปลัดกระทรวงสาธารณสุข</v>
          </cell>
          <cell r="D395" t="str">
            <v>001070500</v>
          </cell>
          <cell r="E395" t="str">
            <v>10705</v>
          </cell>
          <cell r="F395" t="str">
            <v>รพท.เลย</v>
          </cell>
          <cell r="G395" t="str">
            <v>โรงพยาบาลทั่วไปเลย</v>
          </cell>
          <cell r="H395" t="str">
            <v>42010101</v>
          </cell>
          <cell r="I395">
            <v>42</v>
          </cell>
          <cell r="J395" t="str">
            <v>จังหวัดเลย</v>
          </cell>
          <cell r="K395">
            <v>4201</v>
          </cell>
          <cell r="L395" t="str">
            <v>เมืองเลย</v>
          </cell>
          <cell r="M395">
            <v>420101</v>
          </cell>
          <cell r="N395" t="str">
            <v>กุดป่อง</v>
          </cell>
          <cell r="O395" t="str">
            <v>ตะวันออกเฉียงเหนือ</v>
          </cell>
          <cell r="P395" t="str">
            <v>06</v>
          </cell>
          <cell r="Q395" t="str">
            <v>โรงพยาบาลทั่วไป</v>
          </cell>
          <cell r="R395">
            <v>2</v>
          </cell>
          <cell r="S395">
            <v>324</v>
          </cell>
          <cell r="T395" t="str">
            <v>324</v>
          </cell>
          <cell r="U395" t="str">
            <v>23</v>
          </cell>
          <cell r="V395" t="str">
            <v>2.3 ทุติยภูมิระดับสูง</v>
          </cell>
        </row>
        <row r="396">
          <cell r="A396" t="str">
            <v>10</v>
          </cell>
          <cell r="B396" t="str">
            <v>21002</v>
          </cell>
          <cell r="C396" t="str">
            <v>กระทรวงสาธารณสุข สำนักงานปลัดกระทรวงสาธารณสุข</v>
          </cell>
          <cell r="D396" t="str">
            <v>001103000</v>
          </cell>
          <cell r="E396" t="str">
            <v>11030</v>
          </cell>
          <cell r="F396" t="str">
            <v>รพช.นาด้วง</v>
          </cell>
          <cell r="G396" t="str">
            <v>โรงพยาบาลชุมชนนาด้วง</v>
          </cell>
          <cell r="H396" t="str">
            <v>42020106</v>
          </cell>
          <cell r="I396">
            <v>42</v>
          </cell>
          <cell r="J396" t="str">
            <v>จังหวัดเลย</v>
          </cell>
          <cell r="K396">
            <v>4202</v>
          </cell>
          <cell r="L396" t="str">
            <v>นาด้วง</v>
          </cell>
          <cell r="M396">
            <v>420201</v>
          </cell>
          <cell r="N396" t="str">
            <v>นาด้วง</v>
          </cell>
          <cell r="O396" t="str">
            <v>ตะวันออกเฉียงเหนือ</v>
          </cell>
          <cell r="P396" t="str">
            <v>07</v>
          </cell>
          <cell r="Q396" t="str">
            <v>โรงพยาบาลชุมชน</v>
          </cell>
          <cell r="R396">
            <v>5</v>
          </cell>
          <cell r="S396">
            <v>30</v>
          </cell>
          <cell r="T396" t="str">
            <v>30</v>
          </cell>
          <cell r="U396" t="str">
            <v>21</v>
          </cell>
          <cell r="V396" t="str">
            <v>2.1 ทุติยภูมิระดับต้น</v>
          </cell>
        </row>
        <row r="397">
          <cell r="A397" t="str">
            <v>10</v>
          </cell>
          <cell r="B397" t="str">
            <v>21002</v>
          </cell>
          <cell r="C397" t="str">
            <v>กระทรวงสาธารณสุข สำนักงานปลัดกระทรวงสาธารณสุข</v>
          </cell>
          <cell r="D397" t="str">
            <v>001103100</v>
          </cell>
          <cell r="E397" t="str">
            <v>11031</v>
          </cell>
          <cell r="F397" t="str">
            <v>รพช.เชียงคาน</v>
          </cell>
          <cell r="G397" t="str">
            <v>โรงพยาบาลชุมชนเชียงคาน</v>
          </cell>
          <cell r="H397" t="str">
            <v>42030102</v>
          </cell>
          <cell r="I397">
            <v>42</v>
          </cell>
          <cell r="J397" t="str">
            <v>จังหวัดเลย</v>
          </cell>
          <cell r="K397">
            <v>4203</v>
          </cell>
          <cell r="L397" t="str">
            <v>เชียงคาน</v>
          </cell>
          <cell r="M397">
            <v>420301</v>
          </cell>
          <cell r="N397" t="str">
            <v>เชียงคาน</v>
          </cell>
          <cell r="O397" t="str">
            <v>ตะวันออกเฉียงเหนือ</v>
          </cell>
          <cell r="P397" t="str">
            <v>07</v>
          </cell>
          <cell r="Q397" t="str">
            <v>โรงพยาบาลชุมชน</v>
          </cell>
          <cell r="R397">
            <v>5</v>
          </cell>
          <cell r="S397">
            <v>30</v>
          </cell>
          <cell r="T397" t="str">
            <v>30</v>
          </cell>
          <cell r="U397" t="str">
            <v>21</v>
          </cell>
          <cell r="V397" t="str">
            <v>2.1 ทุติยภูมิระดับต้น</v>
          </cell>
        </row>
        <row r="398">
          <cell r="A398" t="str">
            <v>10</v>
          </cell>
          <cell r="B398" t="str">
            <v>21002</v>
          </cell>
          <cell r="C398" t="str">
            <v>กระทรวงสาธารณสุข สำนักงานปลัดกระทรวงสาธารณสุข</v>
          </cell>
          <cell r="D398" t="str">
            <v>001103200</v>
          </cell>
          <cell r="E398" t="str">
            <v>11032</v>
          </cell>
          <cell r="F398" t="str">
            <v>รพช.ปากชม</v>
          </cell>
          <cell r="G398" t="str">
            <v>โรงพยาบาลชุมชนปากชม</v>
          </cell>
          <cell r="H398" t="str">
            <v>42040101</v>
          </cell>
          <cell r="I398">
            <v>42</v>
          </cell>
          <cell r="J398" t="str">
            <v>จังหวัดเลย</v>
          </cell>
          <cell r="K398">
            <v>4204</v>
          </cell>
          <cell r="L398" t="str">
            <v>ปากชม</v>
          </cell>
          <cell r="M398">
            <v>420401</v>
          </cell>
          <cell r="N398" t="str">
            <v>ปากชม</v>
          </cell>
          <cell r="O398" t="str">
            <v>ตะวันออกเฉียงเหนือ</v>
          </cell>
          <cell r="P398" t="str">
            <v>07</v>
          </cell>
          <cell r="Q398" t="str">
            <v>โรงพยาบาลชุมชน</v>
          </cell>
          <cell r="R398">
            <v>5</v>
          </cell>
          <cell r="S398">
            <v>30</v>
          </cell>
          <cell r="T398" t="str">
            <v>30</v>
          </cell>
          <cell r="U398" t="str">
            <v>21</v>
          </cell>
          <cell r="V398" t="str">
            <v>2.1 ทุติยภูมิระดับต้น</v>
          </cell>
        </row>
        <row r="399">
          <cell r="A399" t="str">
            <v>10</v>
          </cell>
          <cell r="B399" t="str">
            <v>21002</v>
          </cell>
          <cell r="C399" t="str">
            <v>กระทรวงสาธารณสุข สำนักงานปลัดกระทรวงสาธารณสุข</v>
          </cell>
          <cell r="D399" t="str">
            <v>001103300</v>
          </cell>
          <cell r="E399" t="str">
            <v>11033</v>
          </cell>
          <cell r="F399" t="str">
            <v>รพช.นาแห้ว</v>
          </cell>
          <cell r="G399" t="str">
            <v>โรงพยาบาลชุมชนนาแห้ว</v>
          </cell>
          <cell r="H399" t="str">
            <v>42060105</v>
          </cell>
          <cell r="I399">
            <v>42</v>
          </cell>
          <cell r="J399" t="str">
            <v>จังหวัดเลย</v>
          </cell>
          <cell r="K399">
            <v>4206</v>
          </cell>
          <cell r="L399" t="str">
            <v>นาแห้ว</v>
          </cell>
          <cell r="M399">
            <v>420601</v>
          </cell>
          <cell r="N399" t="str">
            <v>นาแห้ว</v>
          </cell>
          <cell r="O399" t="str">
            <v>ตะวันออกเฉียงเหนือ</v>
          </cell>
          <cell r="P399" t="str">
            <v>07</v>
          </cell>
          <cell r="Q399" t="str">
            <v>โรงพยาบาลชุมชน</v>
          </cell>
          <cell r="R399">
            <v>5</v>
          </cell>
          <cell r="S399">
            <v>30</v>
          </cell>
          <cell r="T399" t="str">
            <v>30</v>
          </cell>
          <cell r="U399" t="str">
            <v>21</v>
          </cell>
          <cell r="V399" t="str">
            <v>2.1 ทุติยภูมิระดับต้น</v>
          </cell>
        </row>
        <row r="400">
          <cell r="A400" t="str">
            <v>10</v>
          </cell>
          <cell r="B400" t="str">
            <v>21002</v>
          </cell>
          <cell r="C400" t="str">
            <v>กระทรวงสาธารณสุข สำนักงานปลัดกระทรวงสาธารณสุข</v>
          </cell>
          <cell r="D400" t="str">
            <v>001103400</v>
          </cell>
          <cell r="E400" t="str">
            <v>11034</v>
          </cell>
          <cell r="F400" t="str">
            <v>รพช.ภูเรือ</v>
          </cell>
          <cell r="G400" t="str">
            <v>โรงพยาบาลชุมชนภูเรือ</v>
          </cell>
          <cell r="H400" t="str">
            <v>42070106</v>
          </cell>
          <cell r="I400">
            <v>42</v>
          </cell>
          <cell r="J400" t="str">
            <v>จังหวัดเลย</v>
          </cell>
          <cell r="K400">
            <v>4207</v>
          </cell>
          <cell r="L400" t="str">
            <v>ภูเรือ</v>
          </cell>
          <cell r="M400">
            <v>420701</v>
          </cell>
          <cell r="N400" t="str">
            <v>หนองบัว</v>
          </cell>
          <cell r="O400" t="str">
            <v>ตะวันออกเฉียงเหนือ</v>
          </cell>
          <cell r="P400" t="str">
            <v>07</v>
          </cell>
          <cell r="Q400" t="str">
            <v>โรงพยาบาลชุมชน</v>
          </cell>
          <cell r="R400">
            <v>5</v>
          </cell>
          <cell r="S400">
            <v>30</v>
          </cell>
          <cell r="T400" t="str">
            <v>30</v>
          </cell>
          <cell r="U400" t="str">
            <v>21</v>
          </cell>
          <cell r="V400" t="str">
            <v>2.1 ทุติยภูมิระดับต้น</v>
          </cell>
        </row>
        <row r="401">
          <cell r="A401" t="str">
            <v>10</v>
          </cell>
          <cell r="B401" t="str">
            <v>21002</v>
          </cell>
          <cell r="C401" t="str">
            <v>กระทรวงสาธารณสุข สำนักงานปลัดกระทรวงสาธารณสุข</v>
          </cell>
          <cell r="D401" t="str">
            <v>001103500</v>
          </cell>
          <cell r="E401" t="str">
            <v>11035</v>
          </cell>
          <cell r="F401" t="str">
            <v>รพช.ท่าลี่</v>
          </cell>
          <cell r="G401" t="str">
            <v>โรงพยาบาลชุมชนท่าลี่</v>
          </cell>
          <cell r="H401" t="str">
            <v>42080101</v>
          </cell>
          <cell r="I401">
            <v>42</v>
          </cell>
          <cell r="J401" t="str">
            <v>จังหวัดเลย</v>
          </cell>
          <cell r="K401">
            <v>4208</v>
          </cell>
          <cell r="L401" t="str">
            <v>ท่าลี่</v>
          </cell>
          <cell r="M401">
            <v>420801</v>
          </cell>
          <cell r="N401" t="str">
            <v>ท่าลี่</v>
          </cell>
          <cell r="O401" t="str">
            <v>ตะวันออกเฉียงเหนือ</v>
          </cell>
          <cell r="P401" t="str">
            <v>07</v>
          </cell>
          <cell r="Q401" t="str">
            <v>โรงพยาบาลชุมชน</v>
          </cell>
          <cell r="R401">
            <v>5</v>
          </cell>
          <cell r="S401">
            <v>30</v>
          </cell>
          <cell r="T401" t="str">
            <v>30</v>
          </cell>
          <cell r="U401" t="str">
            <v>21</v>
          </cell>
          <cell r="V401" t="str">
            <v>2.1 ทุติยภูมิระดับต้น</v>
          </cell>
        </row>
        <row r="402">
          <cell r="A402" t="str">
            <v>10</v>
          </cell>
          <cell r="B402" t="str">
            <v>21002</v>
          </cell>
          <cell r="C402" t="str">
            <v>กระทรวงสาธารณสุข สำนักงานปลัดกระทรวงสาธารณสุข</v>
          </cell>
          <cell r="D402" t="str">
            <v>001103600</v>
          </cell>
          <cell r="E402" t="str">
            <v>11036</v>
          </cell>
          <cell r="F402" t="str">
            <v>รพช.วังสะพุง</v>
          </cell>
          <cell r="G402" t="str">
            <v>โรงพยาบาลชุมชนวังสะพุง</v>
          </cell>
          <cell r="H402" t="str">
            <v>42090103</v>
          </cell>
          <cell r="I402">
            <v>42</v>
          </cell>
          <cell r="J402" t="str">
            <v>จังหวัดเลย</v>
          </cell>
          <cell r="K402">
            <v>4209</v>
          </cell>
          <cell r="L402" t="str">
            <v>วังสะพุง</v>
          </cell>
          <cell r="M402">
            <v>420901</v>
          </cell>
          <cell r="N402" t="str">
            <v>วังสะพุง</v>
          </cell>
          <cell r="O402" t="str">
            <v>ตะวันออกเฉียงเหนือ</v>
          </cell>
          <cell r="P402" t="str">
            <v>07</v>
          </cell>
          <cell r="Q402" t="str">
            <v>โรงพยาบาลชุมชน</v>
          </cell>
          <cell r="R402">
            <v>4</v>
          </cell>
          <cell r="S402">
            <v>60</v>
          </cell>
          <cell r="T402" t="str">
            <v>60</v>
          </cell>
          <cell r="U402" t="str">
            <v>21</v>
          </cell>
          <cell r="V402" t="str">
            <v>2.1 ทุติยภูมิระดับต้น</v>
          </cell>
        </row>
        <row r="403">
          <cell r="A403" t="str">
            <v>10</v>
          </cell>
          <cell r="B403" t="str">
            <v>21002</v>
          </cell>
          <cell r="C403" t="str">
            <v>กระทรวงสาธารณสุข สำนักงานปลัดกระทรวงสาธารณสุข</v>
          </cell>
          <cell r="D403" t="str">
            <v>001103700</v>
          </cell>
          <cell r="E403" t="str">
            <v>11037</v>
          </cell>
          <cell r="F403" t="str">
            <v>รพช.ภูกระดึง</v>
          </cell>
          <cell r="G403" t="str">
            <v>โรงพยาบาลชุมชนภูกระดึง</v>
          </cell>
          <cell r="H403" t="str">
            <v>42100708</v>
          </cell>
          <cell r="I403">
            <v>42</v>
          </cell>
          <cell r="J403" t="str">
            <v>จังหวัดเลย</v>
          </cell>
          <cell r="K403">
            <v>4210</v>
          </cell>
          <cell r="L403" t="str">
            <v>ภูกระดึง</v>
          </cell>
          <cell r="M403">
            <v>421007</v>
          </cell>
          <cell r="N403" t="str">
            <v>ภูกระดึง</v>
          </cell>
          <cell r="O403" t="str">
            <v>ตะวันออกเฉียงเหนือ</v>
          </cell>
          <cell r="P403" t="str">
            <v>07</v>
          </cell>
          <cell r="Q403" t="str">
            <v>โรงพยาบาลชุมชน</v>
          </cell>
          <cell r="R403">
            <v>5</v>
          </cell>
          <cell r="S403">
            <v>30</v>
          </cell>
          <cell r="T403" t="str">
            <v>60</v>
          </cell>
          <cell r="U403" t="str">
            <v>21</v>
          </cell>
          <cell r="V403" t="str">
            <v>2.1 ทุติยภูมิระดับต้น</v>
          </cell>
        </row>
        <row r="404">
          <cell r="A404" t="str">
            <v>10</v>
          </cell>
          <cell r="B404" t="str">
            <v>21002</v>
          </cell>
          <cell r="C404" t="str">
            <v>กระทรวงสาธารณสุข สำนักงานปลัดกระทรวงสาธารณสุข</v>
          </cell>
          <cell r="D404" t="str">
            <v>001103800</v>
          </cell>
          <cell r="E404" t="str">
            <v>11038</v>
          </cell>
          <cell r="F404" t="str">
            <v>รพช.ภูหลวง</v>
          </cell>
          <cell r="G404" t="str">
            <v>โรงพยาบาลชุมชนภูหลวง</v>
          </cell>
          <cell r="H404" t="str">
            <v>42110203</v>
          </cell>
          <cell r="I404">
            <v>42</v>
          </cell>
          <cell r="J404" t="str">
            <v>จังหวัดเลย</v>
          </cell>
          <cell r="K404">
            <v>4211</v>
          </cell>
          <cell r="L404" t="str">
            <v>ภูหลวง</v>
          </cell>
          <cell r="M404">
            <v>421102</v>
          </cell>
          <cell r="N404" t="str">
            <v>หนองคัน</v>
          </cell>
          <cell r="O404" t="str">
            <v>ตะวันออกเฉียงเหนือ</v>
          </cell>
          <cell r="P404" t="str">
            <v>07</v>
          </cell>
          <cell r="Q404" t="str">
            <v>โรงพยาบาลชุมชน</v>
          </cell>
          <cell r="R404">
            <v>5</v>
          </cell>
          <cell r="S404">
            <v>30</v>
          </cell>
          <cell r="T404" t="str">
            <v>30</v>
          </cell>
          <cell r="U404" t="str">
            <v>21</v>
          </cell>
          <cell r="V404" t="str">
            <v>2.1 ทุติยภูมิระดับต้น</v>
          </cell>
        </row>
        <row r="405">
          <cell r="A405" t="str">
            <v>10</v>
          </cell>
          <cell r="B405" t="str">
            <v>21002</v>
          </cell>
          <cell r="C405" t="str">
            <v>กระทรวงสาธารณสุข สำนักงานปลัดกระทรวงสาธารณสุข</v>
          </cell>
          <cell r="D405" t="str">
            <v>001103900</v>
          </cell>
          <cell r="E405" t="str">
            <v>11039</v>
          </cell>
          <cell r="F405" t="str">
            <v>รพช.ผาขาว</v>
          </cell>
          <cell r="G405" t="str">
            <v>โรงพยาบาลชุมชนผาขาว</v>
          </cell>
          <cell r="H405" t="str">
            <v>42120308</v>
          </cell>
          <cell r="I405">
            <v>42</v>
          </cell>
          <cell r="J405" t="str">
            <v>จังหวัดเลย</v>
          </cell>
          <cell r="K405">
            <v>4212</v>
          </cell>
          <cell r="L405" t="str">
            <v>ผาขาว</v>
          </cell>
          <cell r="M405">
            <v>421203</v>
          </cell>
          <cell r="N405" t="str">
            <v>โนนปอแดง</v>
          </cell>
          <cell r="O405" t="str">
            <v>ตะวันออกเฉียงเหนือ</v>
          </cell>
          <cell r="P405" t="str">
            <v>07</v>
          </cell>
          <cell r="Q405" t="str">
            <v>โรงพยาบาลชุมชน</v>
          </cell>
          <cell r="R405">
            <v>5</v>
          </cell>
          <cell r="S405">
            <v>30</v>
          </cell>
          <cell r="T405" t="str">
            <v>30</v>
          </cell>
          <cell r="U405" t="str">
            <v>21</v>
          </cell>
          <cell r="V405" t="str">
            <v>2.1 ทุติยภูมิระดับต้น</v>
          </cell>
        </row>
        <row r="406">
          <cell r="A406" t="str">
            <v>10</v>
          </cell>
          <cell r="B406" t="str">
            <v>21002</v>
          </cell>
          <cell r="C406" t="str">
            <v>กระทรวงสาธารณสุข สำนักงานปลัดกระทรวงสาธารณสุข</v>
          </cell>
          <cell r="D406" t="str">
            <v>001144700</v>
          </cell>
          <cell r="E406" t="str">
            <v>11447</v>
          </cell>
          <cell r="F406" t="str">
            <v>รพร.ด่านซ้าย</v>
          </cell>
          <cell r="G406" t="str">
            <v>โรงพยาบาลสมเด็จพระยุพราชด่านซ้าย</v>
          </cell>
          <cell r="H406" t="str">
            <v>42050103</v>
          </cell>
          <cell r="I406">
            <v>42</v>
          </cell>
          <cell r="J406" t="str">
            <v>จังหวัดเลย</v>
          </cell>
          <cell r="K406">
            <v>4205</v>
          </cell>
          <cell r="L406" t="str">
            <v>ด่านซ้าย</v>
          </cell>
          <cell r="M406">
            <v>420501</v>
          </cell>
          <cell r="N406" t="str">
            <v>ด่านซ้าย</v>
          </cell>
          <cell r="O406" t="str">
            <v>ตะวันออกเฉียงเหนือ</v>
          </cell>
          <cell r="P406" t="str">
            <v>07</v>
          </cell>
          <cell r="Q406" t="str">
            <v>โรงพยาบาลชุมชน</v>
          </cell>
          <cell r="R406">
            <v>4</v>
          </cell>
          <cell r="S406">
            <v>60</v>
          </cell>
          <cell r="T406" t="str">
            <v>60</v>
          </cell>
          <cell r="U406" t="str">
            <v>22</v>
          </cell>
          <cell r="V406" t="str">
            <v>2.2 ทุติยภูมิระดับกลาง</v>
          </cell>
        </row>
        <row r="407">
          <cell r="A407" t="str">
            <v>10</v>
          </cell>
          <cell r="B407" t="str">
            <v>21002</v>
          </cell>
          <cell r="C407" t="str">
            <v>กระทรวงสาธารณสุข สำนักงานปลัดกระทรวงสาธารณสุข</v>
          </cell>
          <cell r="D407" t="str">
            <v>001413300</v>
          </cell>
          <cell r="E407" t="str">
            <v>14133</v>
          </cell>
          <cell r="F407" t="str">
            <v>รพช.เอราวัณ</v>
          </cell>
          <cell r="G407" t="str">
            <v>โรงพยาบาลชุมชนเอราวัณ</v>
          </cell>
          <cell r="H407" t="str">
            <v>42130203</v>
          </cell>
          <cell r="I407">
            <v>42</v>
          </cell>
          <cell r="J407" t="str">
            <v>จังหวัดเลย</v>
          </cell>
          <cell r="K407">
            <v>4213</v>
          </cell>
          <cell r="L407" t="str">
            <v>เอราวัณ</v>
          </cell>
          <cell r="M407">
            <v>421302</v>
          </cell>
          <cell r="N407" t="str">
            <v>ผาอินทร์แปลง</v>
          </cell>
          <cell r="O407" t="str">
            <v>ตะวันออกเฉียงเหนือ</v>
          </cell>
          <cell r="P407" t="str">
            <v>07</v>
          </cell>
          <cell r="Q407" t="str">
            <v>โรงพยาบาลชุมชน</v>
          </cell>
          <cell r="R407">
            <v>5</v>
          </cell>
          <cell r="S407">
            <v>30</v>
          </cell>
          <cell r="T407" t="str">
            <v>60</v>
          </cell>
          <cell r="U407" t="str">
            <v>21</v>
          </cell>
          <cell r="V407" t="str">
            <v>2.1 ทุติยภูมิระดับต้น</v>
          </cell>
        </row>
        <row r="408">
          <cell r="A408" t="str">
            <v>10</v>
          </cell>
          <cell r="B408" t="str">
            <v>21002</v>
          </cell>
          <cell r="C408" t="str">
            <v>กระทรวงสาธารณสุข สำนักงานปลัดกระทรวงสาธารณสุข</v>
          </cell>
          <cell r="D408" t="str">
            <v>001070600</v>
          </cell>
          <cell r="E408" t="str">
            <v>10706</v>
          </cell>
          <cell r="F408" t="str">
            <v>รพท.หนองคาย</v>
          </cell>
          <cell r="G408" t="str">
            <v>โรงพยาบาลทั่วไปหนองคาย</v>
          </cell>
          <cell r="H408" t="str">
            <v>43010103</v>
          </cell>
          <cell r="I408">
            <v>43</v>
          </cell>
          <cell r="J408" t="str">
            <v>จังหวัดหนองคาย</v>
          </cell>
          <cell r="K408">
            <v>4301</v>
          </cell>
          <cell r="L408" t="str">
            <v>เมืองหนองคาย</v>
          </cell>
          <cell r="M408">
            <v>430101</v>
          </cell>
          <cell r="N408" t="str">
            <v>ในเมือง</v>
          </cell>
          <cell r="O408" t="str">
            <v>ตะวันออกเฉียงเหนือ</v>
          </cell>
          <cell r="P408" t="str">
            <v>06</v>
          </cell>
          <cell r="Q408" t="str">
            <v>โรงพยาบาลทั่วไป</v>
          </cell>
          <cell r="R408">
            <v>2</v>
          </cell>
          <cell r="S408">
            <v>349</v>
          </cell>
          <cell r="T408" t="str">
            <v>349</v>
          </cell>
          <cell r="U408" t="str">
            <v>23</v>
          </cell>
          <cell r="V408" t="str">
            <v>2.3 ทุติยภูมิระดับสูง</v>
          </cell>
        </row>
        <row r="409">
          <cell r="A409" t="str">
            <v>10</v>
          </cell>
          <cell r="B409" t="str">
            <v>21002</v>
          </cell>
          <cell r="C409" t="str">
            <v>กระทรวงสาธารณสุข สำนักงานปลัดกระทรวงสาธารณสุข</v>
          </cell>
          <cell r="D409" t="str">
            <v>001104200</v>
          </cell>
          <cell r="E409" t="str">
            <v>11042</v>
          </cell>
          <cell r="F409" t="str">
            <v>รพช.โพนพิสัย</v>
          </cell>
          <cell r="G409" t="str">
            <v>โรงพยาบาลชุมชนโพนพิสัย</v>
          </cell>
          <cell r="H409" t="str">
            <v>43050103</v>
          </cell>
          <cell r="I409">
            <v>43</v>
          </cell>
          <cell r="J409" t="str">
            <v>จังหวัดหนองคาย</v>
          </cell>
          <cell r="K409">
            <v>4305</v>
          </cell>
          <cell r="L409" t="str">
            <v>โพนพิสัย</v>
          </cell>
          <cell r="M409">
            <v>430501</v>
          </cell>
          <cell r="N409" t="str">
            <v>จุมพล</v>
          </cell>
          <cell r="O409" t="str">
            <v>ตะวันออกเฉียงเหนือ</v>
          </cell>
          <cell r="P409" t="str">
            <v>07</v>
          </cell>
          <cell r="Q409" t="str">
            <v>โรงพยาบาลชุมชน</v>
          </cell>
          <cell r="R409">
            <v>4</v>
          </cell>
          <cell r="S409">
            <v>60</v>
          </cell>
          <cell r="T409" t="str">
            <v>60</v>
          </cell>
          <cell r="U409" t="str">
            <v>22</v>
          </cell>
          <cell r="V409" t="str">
            <v>2.2 ทุติยภูมิระดับกลาง</v>
          </cell>
        </row>
        <row r="410">
          <cell r="A410" t="str">
            <v>10</v>
          </cell>
          <cell r="B410" t="str">
            <v>21002</v>
          </cell>
          <cell r="C410" t="str">
            <v>กระทรวงสาธารณสุข สำนักงานปลัดกระทรวงสาธารณสุข</v>
          </cell>
          <cell r="D410" t="str">
            <v>001104400</v>
          </cell>
          <cell r="E410" t="str">
            <v>11044</v>
          </cell>
          <cell r="F410" t="str">
            <v>รพช.ศรีเชียงใหม่</v>
          </cell>
          <cell r="G410" t="str">
            <v>โรงพยาบาลชุมชนศรีเชียงใหม่</v>
          </cell>
          <cell r="H410" t="str">
            <v>43070101</v>
          </cell>
          <cell r="I410">
            <v>43</v>
          </cell>
          <cell r="J410" t="str">
            <v>จังหวัดหนองคาย</v>
          </cell>
          <cell r="K410">
            <v>4307</v>
          </cell>
          <cell r="L410" t="str">
            <v>ศรีเชียงใหม่</v>
          </cell>
          <cell r="M410">
            <v>430701</v>
          </cell>
          <cell r="N410" t="str">
            <v>พานพร้าว</v>
          </cell>
          <cell r="O410" t="str">
            <v>ตะวันออกเฉียงเหนือ</v>
          </cell>
          <cell r="P410" t="str">
            <v>07</v>
          </cell>
          <cell r="Q410" t="str">
            <v>โรงพยาบาลชุมชน</v>
          </cell>
          <cell r="R410">
            <v>5</v>
          </cell>
          <cell r="S410">
            <v>30</v>
          </cell>
          <cell r="T410" t="str">
            <v>30</v>
          </cell>
          <cell r="U410" t="str">
            <v>21</v>
          </cell>
          <cell r="V410" t="str">
            <v>2.1 ทุติยภูมิระดับต้น</v>
          </cell>
        </row>
        <row r="411">
          <cell r="A411" t="str">
            <v>10</v>
          </cell>
          <cell r="B411" t="str">
            <v>21002</v>
          </cell>
          <cell r="C411" t="str">
            <v>กระทรวงสาธารณสุข สำนักงานปลัดกระทรวงสาธารณสุข</v>
          </cell>
          <cell r="D411" t="str">
            <v>001104500</v>
          </cell>
          <cell r="E411" t="str">
            <v>11045</v>
          </cell>
          <cell r="F411" t="str">
            <v>รพช.สังคม</v>
          </cell>
          <cell r="G411" t="str">
            <v>โรงพยาบาลชุมชนสังคม</v>
          </cell>
          <cell r="H411" t="str">
            <v>43080203</v>
          </cell>
          <cell r="I411">
            <v>43</v>
          </cell>
          <cell r="J411" t="str">
            <v>จังหวัดหนองคาย</v>
          </cell>
          <cell r="K411">
            <v>4308</v>
          </cell>
          <cell r="L411" t="str">
            <v>สังคม</v>
          </cell>
          <cell r="M411">
            <v>430802</v>
          </cell>
          <cell r="N411" t="str">
            <v>ผาตั้ง</v>
          </cell>
          <cell r="O411" t="str">
            <v>ตะวันออกเฉียงเหนือ</v>
          </cell>
          <cell r="P411" t="str">
            <v>07</v>
          </cell>
          <cell r="Q411" t="str">
            <v>โรงพยาบาลชุมชน</v>
          </cell>
          <cell r="R411">
            <v>5</v>
          </cell>
          <cell r="S411">
            <v>30</v>
          </cell>
          <cell r="T411" t="str">
            <v>30</v>
          </cell>
          <cell r="U411" t="str">
            <v>21</v>
          </cell>
          <cell r="V411" t="str">
            <v>2.1 ทุติยภูมิระดับต้น</v>
          </cell>
        </row>
        <row r="412">
          <cell r="A412" t="str">
            <v>10</v>
          </cell>
          <cell r="B412" t="str">
            <v>21002</v>
          </cell>
          <cell r="C412" t="str">
            <v>กระทรวงสาธารณสุข สำนักงานปลัดกระทรวงสาธารณสุข</v>
          </cell>
          <cell r="D412" t="str">
            <v>001144800</v>
          </cell>
          <cell r="E412" t="str">
            <v>11448</v>
          </cell>
          <cell r="F412" t="str">
            <v>รพร.ท่าบ่อ</v>
          </cell>
          <cell r="G412" t="str">
            <v>โรงพยาบาลสมเด็จพระยุพราชท่าบ่อ</v>
          </cell>
          <cell r="H412" t="str">
            <v>43020113</v>
          </cell>
          <cell r="I412">
            <v>43</v>
          </cell>
          <cell r="J412" t="str">
            <v>จังหวัดหนองคาย</v>
          </cell>
          <cell r="K412">
            <v>4302</v>
          </cell>
          <cell r="L412" t="str">
            <v>ท่าบ่อ</v>
          </cell>
          <cell r="M412">
            <v>430201</v>
          </cell>
          <cell r="N412" t="str">
            <v>ท่าบ่อ</v>
          </cell>
          <cell r="O412" t="str">
            <v>ตะวันออกเฉียงเหนือ</v>
          </cell>
          <cell r="P412" t="str">
            <v>07</v>
          </cell>
          <cell r="Q412" t="str">
            <v>โรงพยาบาลชุมชน</v>
          </cell>
          <cell r="R412">
            <v>4</v>
          </cell>
          <cell r="S412">
            <v>90</v>
          </cell>
          <cell r="T412" t="str">
            <v>150</v>
          </cell>
          <cell r="U412" t="str">
            <v>22</v>
          </cell>
          <cell r="V412" t="str">
            <v>2.2 ทุติยภูมิระดับกลาง</v>
          </cell>
        </row>
        <row r="413">
          <cell r="A413" t="str">
            <v>10</v>
          </cell>
          <cell r="B413" t="str">
            <v>21002</v>
          </cell>
          <cell r="C413" t="str">
            <v>กระทรวงสาธารณสุข สำนักงานปลัดกระทรวงสาธารณสุข</v>
          </cell>
          <cell r="D413" t="str">
            <v>002135600</v>
          </cell>
          <cell r="E413" t="str">
            <v>21356</v>
          </cell>
          <cell r="F413" t="str">
            <v>รพช.สระใคร</v>
          </cell>
          <cell r="G413" t="str">
            <v>โรงพยาบาลชุมชนสระใคร</v>
          </cell>
          <cell r="H413" t="str">
            <v>43140103</v>
          </cell>
          <cell r="I413">
            <v>43</v>
          </cell>
          <cell r="J413" t="str">
            <v>จังหวัดหนองคาย</v>
          </cell>
          <cell r="K413">
            <v>4314</v>
          </cell>
          <cell r="L413" t="str">
            <v>สระใคร</v>
          </cell>
          <cell r="M413">
            <v>431401</v>
          </cell>
          <cell r="N413" t="str">
            <v>สระใคร</v>
          </cell>
          <cell r="O413" t="str">
            <v>ตะวันออกเฉียงเหนือ</v>
          </cell>
          <cell r="P413" t="str">
            <v>07</v>
          </cell>
          <cell r="Q413" t="str">
            <v>โรงพยาบาลชุมชน</v>
          </cell>
          <cell r="R413">
            <v>5</v>
          </cell>
          <cell r="S413">
            <v>10</v>
          </cell>
          <cell r="T413" t="str">
            <v>10</v>
          </cell>
          <cell r="U413" t="str">
            <v>21</v>
          </cell>
          <cell r="V413" t="str">
            <v>2.1 ทุติยภูมิระดับต้น</v>
          </cell>
        </row>
        <row r="414">
          <cell r="A414" t="str">
            <v>11</v>
          </cell>
          <cell r="B414" t="str">
            <v>21002</v>
          </cell>
          <cell r="C414" t="str">
            <v>กระทรวงสาธารณสุข สำนักงานปลัดกระทรวงสาธารณสุข</v>
          </cell>
          <cell r="D414" t="str">
            <v>001071000</v>
          </cell>
          <cell r="E414" t="str">
            <v>10710</v>
          </cell>
          <cell r="F414" t="str">
            <v>รพท.สกลนคร</v>
          </cell>
          <cell r="G414" t="str">
            <v>โรงพยาบาลทั่วไปสกลนคร</v>
          </cell>
          <cell r="H414" t="str">
            <v>47010100</v>
          </cell>
          <cell r="I414">
            <v>47</v>
          </cell>
          <cell r="J414" t="str">
            <v>จังหวัดสกลนคร</v>
          </cell>
          <cell r="K414">
            <v>4701</v>
          </cell>
          <cell r="L414" t="str">
            <v>เมืองสกลนคร</v>
          </cell>
          <cell r="M414">
            <v>470101</v>
          </cell>
          <cell r="N414" t="str">
            <v>ธาตุเชิงชุม</v>
          </cell>
          <cell r="O414" t="str">
            <v>ตะวันออกเฉียงเหนือ</v>
          </cell>
          <cell r="P414" t="str">
            <v>06</v>
          </cell>
          <cell r="Q414" t="str">
            <v>โรงพยาบาลทั่วไป</v>
          </cell>
          <cell r="R414">
            <v>2</v>
          </cell>
          <cell r="S414">
            <v>564</v>
          </cell>
          <cell r="T414" t="str">
            <v>600</v>
          </cell>
          <cell r="U414" t="str">
            <v>31</v>
          </cell>
          <cell r="V414" t="str">
            <v>3.1 ตติยภูมิ</v>
          </cell>
        </row>
        <row r="415">
          <cell r="A415" t="str">
            <v>11</v>
          </cell>
          <cell r="B415" t="str">
            <v>21002</v>
          </cell>
          <cell r="C415" t="str">
            <v>กระทรวงสาธารณสุข สำนักงานปลัดกระทรวงสาธารณสุข</v>
          </cell>
          <cell r="D415" t="str">
            <v>001108900</v>
          </cell>
          <cell r="E415" t="str">
            <v>11089</v>
          </cell>
          <cell r="F415" t="str">
            <v>รพช.กุสุมาลย์</v>
          </cell>
          <cell r="G415" t="str">
            <v>โรงพยาบาลชุมชนกุสุมาลย์</v>
          </cell>
          <cell r="H415" t="str">
            <v>47020211</v>
          </cell>
          <cell r="I415">
            <v>47</v>
          </cell>
          <cell r="J415" t="str">
            <v>จังหวัดสกลนคร</v>
          </cell>
          <cell r="K415">
            <v>4702</v>
          </cell>
          <cell r="L415" t="str">
            <v>กุสุมาลย์</v>
          </cell>
          <cell r="M415">
            <v>470202</v>
          </cell>
          <cell r="N415" t="str">
            <v>นาโพธิ์</v>
          </cell>
          <cell r="O415" t="str">
            <v>ตะวันออกเฉียงเหนือ</v>
          </cell>
          <cell r="P415" t="str">
            <v>07</v>
          </cell>
          <cell r="Q415" t="str">
            <v>โรงพยาบาลชุมชน</v>
          </cell>
          <cell r="R415">
            <v>4</v>
          </cell>
          <cell r="S415">
            <v>35</v>
          </cell>
          <cell r="T415" t="str">
            <v>35</v>
          </cell>
          <cell r="U415" t="str">
            <v>21</v>
          </cell>
          <cell r="V415" t="str">
            <v>2.1 ทุติยภูมิระดับต้น</v>
          </cell>
        </row>
        <row r="416">
          <cell r="A416" t="str">
            <v>11</v>
          </cell>
          <cell r="B416" t="str">
            <v>21002</v>
          </cell>
          <cell r="C416" t="str">
            <v>กระทรวงสาธารณสุข สำนักงานปลัดกระทรวงสาธารณสุข</v>
          </cell>
          <cell r="D416" t="str">
            <v>001109000</v>
          </cell>
          <cell r="E416" t="str">
            <v>11090</v>
          </cell>
          <cell r="F416" t="str">
            <v>รพช.กุดบาก</v>
          </cell>
          <cell r="G416" t="str">
            <v>โรงพยาบาลชุมชนกุดบาก</v>
          </cell>
          <cell r="H416" t="str">
            <v>47030101</v>
          </cell>
          <cell r="I416">
            <v>47</v>
          </cell>
          <cell r="J416" t="str">
            <v>จังหวัดสกลนคร</v>
          </cell>
          <cell r="K416">
            <v>4703</v>
          </cell>
          <cell r="L416" t="str">
            <v>กุดบาก</v>
          </cell>
          <cell r="M416">
            <v>470301</v>
          </cell>
          <cell r="N416" t="str">
            <v>กุดบาก</v>
          </cell>
          <cell r="O416" t="str">
            <v>ตะวันออกเฉียงเหนือ</v>
          </cell>
          <cell r="P416" t="str">
            <v>07</v>
          </cell>
          <cell r="Q416" t="str">
            <v>โรงพยาบาลชุมชน</v>
          </cell>
          <cell r="R416">
            <v>5</v>
          </cell>
          <cell r="S416">
            <v>30</v>
          </cell>
          <cell r="T416" t="str">
            <v>38</v>
          </cell>
          <cell r="U416" t="str">
            <v>21</v>
          </cell>
          <cell r="V416" t="str">
            <v>2.1 ทุติยภูมิระดับต้น</v>
          </cell>
        </row>
        <row r="417">
          <cell r="A417" t="str">
            <v>11</v>
          </cell>
          <cell r="B417" t="str">
            <v>21002</v>
          </cell>
          <cell r="C417" t="str">
            <v>กระทรวงสาธารณสุข สำนักงานปลัดกระทรวงสาธารณสุข</v>
          </cell>
          <cell r="D417" t="str">
            <v>001109100</v>
          </cell>
          <cell r="E417" t="str">
            <v>11091</v>
          </cell>
          <cell r="F417" t="str">
            <v>รพช.พระอาจารย์ฝั้นอาจาโร</v>
          </cell>
          <cell r="G417" t="str">
            <v>โรงพยาบาลชุมชนพระอาจารย์ฝั้นอาจาโร</v>
          </cell>
          <cell r="H417" t="str">
            <v>47040110</v>
          </cell>
          <cell r="I417">
            <v>47</v>
          </cell>
          <cell r="J417" t="str">
            <v>จังหวัดสกลนคร</v>
          </cell>
          <cell r="K417">
            <v>4704</v>
          </cell>
          <cell r="L417" t="str">
            <v>พรรณานิคม</v>
          </cell>
          <cell r="M417">
            <v>470401</v>
          </cell>
          <cell r="N417" t="str">
            <v>พรรณา</v>
          </cell>
          <cell r="O417" t="str">
            <v>ตะวันออกเฉียงเหนือ</v>
          </cell>
          <cell r="P417" t="str">
            <v>07</v>
          </cell>
          <cell r="Q417" t="str">
            <v>โรงพยาบาลชุมชน</v>
          </cell>
          <cell r="R417">
            <v>4</v>
          </cell>
          <cell r="S417">
            <v>90</v>
          </cell>
          <cell r="T417" t="str">
            <v>90</v>
          </cell>
          <cell r="U417" t="str">
            <v>21</v>
          </cell>
          <cell r="V417" t="str">
            <v>2.1 ทุติยภูมิระดับต้น</v>
          </cell>
        </row>
        <row r="418">
          <cell r="A418" t="str">
            <v>11</v>
          </cell>
          <cell r="B418" t="str">
            <v>21002</v>
          </cell>
          <cell r="C418" t="str">
            <v>กระทรวงสาธารณสุข สำนักงานปลัดกระทรวงสาธารณสุข</v>
          </cell>
          <cell r="D418" t="str">
            <v>001109200</v>
          </cell>
          <cell r="E418" t="str">
            <v>11092</v>
          </cell>
          <cell r="F418" t="str">
            <v>รพช.พังโคน</v>
          </cell>
          <cell r="G418" t="str">
            <v>โรงพยาบาลชุมชนพังโคน</v>
          </cell>
          <cell r="H418" t="str">
            <v>47050109</v>
          </cell>
          <cell r="I418">
            <v>47</v>
          </cell>
          <cell r="J418" t="str">
            <v>จังหวัดสกลนคร</v>
          </cell>
          <cell r="K418">
            <v>4705</v>
          </cell>
          <cell r="L418" t="str">
            <v>พังโคน</v>
          </cell>
          <cell r="M418">
            <v>470501</v>
          </cell>
          <cell r="N418" t="str">
            <v>พังโคน</v>
          </cell>
          <cell r="O418" t="str">
            <v>ตะวันออกเฉียงเหนือ</v>
          </cell>
          <cell r="P418" t="str">
            <v>07</v>
          </cell>
          <cell r="Q418" t="str">
            <v>โรงพยาบาลชุมชน</v>
          </cell>
          <cell r="R418">
            <v>4</v>
          </cell>
          <cell r="S418">
            <v>60</v>
          </cell>
          <cell r="T418" t="str">
            <v>79</v>
          </cell>
          <cell r="U418" t="str">
            <v>21</v>
          </cell>
          <cell r="V418" t="str">
            <v>2.1 ทุติยภูมิระดับต้น</v>
          </cell>
        </row>
        <row r="419">
          <cell r="A419" t="str">
            <v>11</v>
          </cell>
          <cell r="B419" t="str">
            <v>21002</v>
          </cell>
          <cell r="C419" t="str">
            <v>กระทรวงสาธารณสุข สำนักงานปลัดกระทรวงสาธารณสุข</v>
          </cell>
          <cell r="D419" t="str">
            <v>001109300</v>
          </cell>
          <cell r="E419" t="str">
            <v>11093</v>
          </cell>
          <cell r="F419" t="str">
            <v>รพช.วาริชภูมิ</v>
          </cell>
          <cell r="G419" t="str">
            <v>โรงพยาบาลชุมชนวาริชภูมิ</v>
          </cell>
          <cell r="H419" t="str">
            <v>47060113</v>
          </cell>
          <cell r="I419">
            <v>47</v>
          </cell>
          <cell r="J419" t="str">
            <v>จังหวัดสกลนคร</v>
          </cell>
          <cell r="K419">
            <v>4706</v>
          </cell>
          <cell r="L419" t="str">
            <v>วาริชภูมิ</v>
          </cell>
          <cell r="M419">
            <v>470601</v>
          </cell>
          <cell r="N419" t="str">
            <v>วาริชภูมิ</v>
          </cell>
          <cell r="O419" t="str">
            <v>ตะวันออกเฉียงเหนือ</v>
          </cell>
          <cell r="P419" t="str">
            <v>07</v>
          </cell>
          <cell r="Q419" t="str">
            <v>โรงพยาบาลชุมชน</v>
          </cell>
          <cell r="R419">
            <v>5</v>
          </cell>
          <cell r="S419">
            <v>30</v>
          </cell>
          <cell r="T419" t="str">
            <v>37</v>
          </cell>
          <cell r="U419" t="str">
            <v>21</v>
          </cell>
          <cell r="V419" t="str">
            <v>2.1 ทุติยภูมิระดับต้น</v>
          </cell>
        </row>
        <row r="420">
          <cell r="A420" t="str">
            <v>11</v>
          </cell>
          <cell r="B420" t="str">
            <v>21002</v>
          </cell>
          <cell r="C420" t="str">
            <v>กระทรวงสาธารณสุข สำนักงานปลัดกระทรวงสาธารณสุข</v>
          </cell>
          <cell r="D420" t="str">
            <v>001109400</v>
          </cell>
          <cell r="E420" t="str">
            <v>11094</v>
          </cell>
          <cell r="F420" t="str">
            <v>รพช.นิคมน้ำอูน</v>
          </cell>
          <cell r="G420" t="str">
            <v>โรงพยาบาลชุมชนนิคมน้ำอูน</v>
          </cell>
          <cell r="H420" t="str">
            <v>47070205</v>
          </cell>
          <cell r="I420">
            <v>47</v>
          </cell>
          <cell r="J420" t="str">
            <v>จังหวัดสกลนคร</v>
          </cell>
          <cell r="K420">
            <v>4707</v>
          </cell>
          <cell r="L420" t="str">
            <v>นิคมน้ำอูน</v>
          </cell>
          <cell r="M420">
            <v>470702</v>
          </cell>
          <cell r="N420" t="str">
            <v>หนองปลิง</v>
          </cell>
          <cell r="O420" t="str">
            <v>ตะวันออกเฉียงเหนือ</v>
          </cell>
          <cell r="P420" t="str">
            <v>07</v>
          </cell>
          <cell r="Q420" t="str">
            <v>โรงพยาบาลชุมชน</v>
          </cell>
          <cell r="R420">
            <v>5</v>
          </cell>
          <cell r="S420">
            <v>10</v>
          </cell>
          <cell r="T420" t="str">
            <v>10</v>
          </cell>
          <cell r="U420" t="str">
            <v>21</v>
          </cell>
          <cell r="V420" t="str">
            <v>2.1 ทุติยภูมิระดับต้น</v>
          </cell>
        </row>
        <row r="421">
          <cell r="A421" t="str">
            <v>11</v>
          </cell>
          <cell r="B421" t="str">
            <v>21002</v>
          </cell>
          <cell r="C421" t="str">
            <v>กระทรวงสาธารณสุข สำนักงานปลัดกระทรวงสาธารณสุข</v>
          </cell>
          <cell r="D421" t="str">
            <v>001109500</v>
          </cell>
          <cell r="E421" t="str">
            <v>11095</v>
          </cell>
          <cell r="F421" t="str">
            <v>รพช.วานรนิวาส</v>
          </cell>
          <cell r="G421" t="str">
            <v>โรงพยาบาลชุมชนวานรนิวาส</v>
          </cell>
          <cell r="H421" t="str">
            <v>47081209</v>
          </cell>
          <cell r="I421">
            <v>47</v>
          </cell>
          <cell r="J421" t="str">
            <v>จังหวัดสกลนคร</v>
          </cell>
          <cell r="K421">
            <v>4708</v>
          </cell>
          <cell r="L421" t="str">
            <v>วานรนิวาส</v>
          </cell>
          <cell r="M421">
            <v>470812</v>
          </cell>
          <cell r="N421" t="str">
            <v>คอนสวรรค์</v>
          </cell>
          <cell r="O421" t="str">
            <v>ตะวันออกเฉียงเหนือ</v>
          </cell>
          <cell r="P421" t="str">
            <v>07</v>
          </cell>
          <cell r="Q421" t="str">
            <v>โรงพยาบาลชุมชน</v>
          </cell>
          <cell r="R421">
            <v>4</v>
          </cell>
          <cell r="S421">
            <v>60</v>
          </cell>
          <cell r="T421" t="str">
            <v>70</v>
          </cell>
          <cell r="U421" t="str">
            <v>22</v>
          </cell>
          <cell r="V421" t="str">
            <v>2.2 ทุติยภูมิระดับกลาง</v>
          </cell>
        </row>
        <row r="422">
          <cell r="A422" t="str">
            <v>11</v>
          </cell>
          <cell r="B422" t="str">
            <v>21002</v>
          </cell>
          <cell r="C422" t="str">
            <v>กระทรวงสาธารณสุข สำนักงานปลัดกระทรวงสาธารณสุข</v>
          </cell>
          <cell r="D422" t="str">
            <v>001109600</v>
          </cell>
          <cell r="E422" t="str">
            <v>11096</v>
          </cell>
          <cell r="F422" t="str">
            <v>รพช.คำตากล้า</v>
          </cell>
          <cell r="G422" t="str">
            <v>โรงพยาบาลชุมชนคำตากล้า</v>
          </cell>
          <cell r="H422" t="str">
            <v>47090111</v>
          </cell>
          <cell r="I422">
            <v>47</v>
          </cell>
          <cell r="J422" t="str">
            <v>จังหวัดสกลนคร</v>
          </cell>
          <cell r="K422">
            <v>4709</v>
          </cell>
          <cell r="L422" t="str">
            <v>คำตากล้า</v>
          </cell>
          <cell r="M422">
            <v>470901</v>
          </cell>
          <cell r="N422" t="str">
            <v>คำตากล้า</v>
          </cell>
          <cell r="O422" t="str">
            <v>ตะวันออกเฉียงเหนือ</v>
          </cell>
          <cell r="P422" t="str">
            <v>07</v>
          </cell>
          <cell r="Q422" t="str">
            <v>โรงพยาบาลชุมชน</v>
          </cell>
          <cell r="R422">
            <v>5</v>
          </cell>
          <cell r="S422">
            <v>30</v>
          </cell>
          <cell r="T422" t="str">
            <v>30</v>
          </cell>
          <cell r="U422" t="str">
            <v>21</v>
          </cell>
          <cell r="V422" t="str">
            <v>2.1 ทุติยภูมิระดับต้น</v>
          </cell>
        </row>
        <row r="423">
          <cell r="A423" t="str">
            <v>11</v>
          </cell>
          <cell r="B423" t="str">
            <v>21002</v>
          </cell>
          <cell r="C423" t="str">
            <v>กระทรวงสาธารณสุข สำนักงานปลัดกระทรวงสาธารณสุข</v>
          </cell>
          <cell r="D423" t="str">
            <v>001109700</v>
          </cell>
          <cell r="E423" t="str">
            <v>11097</v>
          </cell>
          <cell r="F423" t="str">
            <v>รพช.บ้านม่วง</v>
          </cell>
          <cell r="G423" t="str">
            <v>โรงพยาบาลชุมชนบ้านม่วง</v>
          </cell>
          <cell r="H423" t="str">
            <v>47100102</v>
          </cell>
          <cell r="I423">
            <v>47</v>
          </cell>
          <cell r="J423" t="str">
            <v>จังหวัดสกลนคร</v>
          </cell>
          <cell r="K423">
            <v>4710</v>
          </cell>
          <cell r="L423" t="str">
            <v>บ้านม่วง</v>
          </cell>
          <cell r="M423">
            <v>471001</v>
          </cell>
          <cell r="N423" t="str">
            <v>ม่วง</v>
          </cell>
          <cell r="O423" t="str">
            <v>ตะวันออกเฉียงเหนือ</v>
          </cell>
          <cell r="P423" t="str">
            <v>07</v>
          </cell>
          <cell r="Q423" t="str">
            <v>โรงพยาบาลชุมชน</v>
          </cell>
          <cell r="R423">
            <v>4</v>
          </cell>
          <cell r="S423">
            <v>36</v>
          </cell>
          <cell r="T423" t="str">
            <v>77</v>
          </cell>
          <cell r="U423" t="str">
            <v>21</v>
          </cell>
          <cell r="V423" t="str">
            <v>2.1 ทุติยภูมิระดับต้น</v>
          </cell>
        </row>
        <row r="424">
          <cell r="A424" t="str">
            <v>11</v>
          </cell>
          <cell r="B424" t="str">
            <v>21002</v>
          </cell>
          <cell r="C424" t="str">
            <v>กระทรวงสาธารณสุข สำนักงานปลัดกระทรวงสาธารณสุข</v>
          </cell>
          <cell r="D424" t="str">
            <v>001109800</v>
          </cell>
          <cell r="E424" t="str">
            <v>11098</v>
          </cell>
          <cell r="F424" t="str">
            <v>รพช.อากาศอำนวย</v>
          </cell>
          <cell r="G424" t="str">
            <v>โรงพยาบาลชุมชนอากาศอำนวย</v>
          </cell>
          <cell r="H424" t="str">
            <v>47110103</v>
          </cell>
          <cell r="I424">
            <v>47</v>
          </cell>
          <cell r="J424" t="str">
            <v>จังหวัดสกลนคร</v>
          </cell>
          <cell r="K424">
            <v>4711</v>
          </cell>
          <cell r="L424" t="str">
            <v>อากาศอำนวย</v>
          </cell>
          <cell r="M424">
            <v>471101</v>
          </cell>
          <cell r="N424" t="str">
            <v>อากาศ</v>
          </cell>
          <cell r="O424" t="str">
            <v>ตะวันออกเฉียงเหนือ</v>
          </cell>
          <cell r="P424" t="str">
            <v>07</v>
          </cell>
          <cell r="Q424" t="str">
            <v>โรงพยาบาลชุมชน</v>
          </cell>
          <cell r="R424">
            <v>4</v>
          </cell>
          <cell r="S424">
            <v>90</v>
          </cell>
          <cell r="T424" t="str">
            <v>90</v>
          </cell>
          <cell r="U424" t="str">
            <v>21</v>
          </cell>
          <cell r="V424" t="str">
            <v>2.1 ทุติยภูมิระดับต้น</v>
          </cell>
        </row>
        <row r="425">
          <cell r="A425" t="str">
            <v>11</v>
          </cell>
          <cell r="B425" t="str">
            <v>21002</v>
          </cell>
          <cell r="C425" t="str">
            <v>กระทรวงสาธารณสุข สำนักงานปลัดกระทรวงสาธารณสุข</v>
          </cell>
          <cell r="D425" t="str">
            <v>001109900</v>
          </cell>
          <cell r="E425" t="str">
            <v>11099</v>
          </cell>
          <cell r="F425" t="str">
            <v>รพช.ส่องดาว</v>
          </cell>
          <cell r="G425" t="str">
            <v>โรงพยาบาลชุมชนส่องดาว</v>
          </cell>
          <cell r="H425" t="str">
            <v>47130109</v>
          </cell>
          <cell r="I425">
            <v>47</v>
          </cell>
          <cell r="J425" t="str">
            <v>จังหวัดสกลนคร</v>
          </cell>
          <cell r="K425">
            <v>4713</v>
          </cell>
          <cell r="L425" t="str">
            <v>ส่องดาว</v>
          </cell>
          <cell r="M425">
            <v>471301</v>
          </cell>
          <cell r="N425" t="str">
            <v>ส่องดาว</v>
          </cell>
          <cell r="O425" t="str">
            <v>ตะวันออกเฉียงเหนือ</v>
          </cell>
          <cell r="P425" t="str">
            <v>07</v>
          </cell>
          <cell r="Q425" t="str">
            <v>โรงพยาบาลชุมชน</v>
          </cell>
          <cell r="R425">
            <v>5</v>
          </cell>
          <cell r="S425">
            <v>30</v>
          </cell>
          <cell r="T425" t="str">
            <v>35</v>
          </cell>
          <cell r="U425" t="str">
            <v>21</v>
          </cell>
          <cell r="V425" t="str">
            <v>2.1 ทุติยภูมิระดับต้น</v>
          </cell>
        </row>
        <row r="426">
          <cell r="A426" t="str">
            <v>11</v>
          </cell>
          <cell r="B426" t="str">
            <v>21002</v>
          </cell>
          <cell r="C426" t="str">
            <v>กระทรวงสาธารณสุข สำนักงานปลัดกระทรวงสาธารณสุข</v>
          </cell>
          <cell r="D426" t="str">
            <v>001110000</v>
          </cell>
          <cell r="E426" t="str">
            <v>11100</v>
          </cell>
          <cell r="F426" t="str">
            <v>รพช.เต่างอย</v>
          </cell>
          <cell r="G426" t="str">
            <v>โรงพยาบาลชุมชนเต่างอย</v>
          </cell>
          <cell r="H426" t="str">
            <v>47140106</v>
          </cell>
          <cell r="I426">
            <v>47</v>
          </cell>
          <cell r="J426" t="str">
            <v>จังหวัดสกลนคร</v>
          </cell>
          <cell r="K426">
            <v>4714</v>
          </cell>
          <cell r="L426" t="str">
            <v>เต่างอย</v>
          </cell>
          <cell r="M426">
            <v>471401</v>
          </cell>
          <cell r="N426" t="str">
            <v>เต่างอย</v>
          </cell>
          <cell r="O426" t="str">
            <v>ตะวันออกเฉียงเหนือ</v>
          </cell>
          <cell r="P426" t="str">
            <v>07</v>
          </cell>
          <cell r="Q426" t="str">
            <v>โรงพยาบาลชุมชน</v>
          </cell>
          <cell r="R426">
            <v>5</v>
          </cell>
          <cell r="S426">
            <v>30</v>
          </cell>
          <cell r="T426" t="str">
            <v>30</v>
          </cell>
          <cell r="U426" t="str">
            <v>21</v>
          </cell>
          <cell r="V426" t="str">
            <v>2.1 ทุติยภูมิระดับต้น</v>
          </cell>
        </row>
        <row r="427">
          <cell r="A427" t="str">
            <v>11</v>
          </cell>
          <cell r="B427" t="str">
            <v>21002</v>
          </cell>
          <cell r="C427" t="str">
            <v>กระทรวงสาธารณสุข สำนักงานปลัดกระทรวงสาธารณสุข</v>
          </cell>
          <cell r="D427" t="str">
            <v>001110100</v>
          </cell>
          <cell r="E427" t="str">
            <v>11101</v>
          </cell>
          <cell r="F427" t="str">
            <v>รพช.โคกศรีสุพรรณ</v>
          </cell>
          <cell r="G427" t="str">
            <v>โรงพยาบาลชุมชนโคกศรีสุพรรณ</v>
          </cell>
          <cell r="H427" t="str">
            <v>47150108</v>
          </cell>
          <cell r="I427">
            <v>47</v>
          </cell>
          <cell r="J427" t="str">
            <v>จังหวัดสกลนคร</v>
          </cell>
          <cell r="K427">
            <v>4715</v>
          </cell>
          <cell r="L427" t="str">
            <v>โคกศรีสุพรรณ</v>
          </cell>
          <cell r="M427">
            <v>471501</v>
          </cell>
          <cell r="N427" t="str">
            <v>ตองโขบ</v>
          </cell>
          <cell r="O427" t="str">
            <v>ตะวันออกเฉียงเหนือ</v>
          </cell>
          <cell r="P427" t="str">
            <v>07</v>
          </cell>
          <cell r="Q427" t="str">
            <v>โรงพยาบาลชุมชน</v>
          </cell>
          <cell r="R427">
            <v>5</v>
          </cell>
          <cell r="S427">
            <v>30</v>
          </cell>
          <cell r="T427" t="str">
            <v>37</v>
          </cell>
          <cell r="U427" t="str">
            <v>21</v>
          </cell>
          <cell r="V427" t="str">
            <v>2.1 ทุติยภูมิระดับต้น</v>
          </cell>
        </row>
        <row r="428">
          <cell r="A428" t="str">
            <v>11</v>
          </cell>
          <cell r="B428" t="str">
            <v>21002</v>
          </cell>
          <cell r="C428" t="str">
            <v>กระทรวงสาธารณสุข สำนักงานปลัดกระทรวงสาธารณสุข</v>
          </cell>
          <cell r="D428" t="str">
            <v>001110200</v>
          </cell>
          <cell r="E428" t="str">
            <v>11102</v>
          </cell>
          <cell r="F428" t="str">
            <v>รพช.เจริญศิลป์</v>
          </cell>
          <cell r="G428" t="str">
            <v>โรงพยาบาลชุมชนเจริญศิลป์</v>
          </cell>
          <cell r="H428" t="str">
            <v>47160202</v>
          </cell>
          <cell r="I428">
            <v>47</v>
          </cell>
          <cell r="J428" t="str">
            <v>จังหวัดสกลนคร</v>
          </cell>
          <cell r="K428">
            <v>4716</v>
          </cell>
          <cell r="L428" t="str">
            <v>เจริญศิลป์</v>
          </cell>
          <cell r="M428">
            <v>471602</v>
          </cell>
          <cell r="N428" t="str">
            <v>เจริญศิลป์</v>
          </cell>
          <cell r="O428" t="str">
            <v>ตะวันออกเฉียงเหนือ</v>
          </cell>
          <cell r="P428" t="str">
            <v>07</v>
          </cell>
          <cell r="Q428" t="str">
            <v>โรงพยาบาลชุมชน</v>
          </cell>
          <cell r="R428">
            <v>5</v>
          </cell>
          <cell r="S428">
            <v>30</v>
          </cell>
          <cell r="T428" t="str">
            <v>42</v>
          </cell>
          <cell r="U428" t="str">
            <v>21</v>
          </cell>
          <cell r="V428" t="str">
            <v>2.1 ทุติยภูมิระดับต้น</v>
          </cell>
        </row>
        <row r="429">
          <cell r="A429" t="str">
            <v>11</v>
          </cell>
          <cell r="B429" t="str">
            <v>21002</v>
          </cell>
          <cell r="C429" t="str">
            <v>กระทรวงสาธารณสุข สำนักงานปลัดกระทรวงสาธารณสุข</v>
          </cell>
          <cell r="D429" t="str">
            <v>001110300</v>
          </cell>
          <cell r="E429" t="str">
            <v>11103</v>
          </cell>
          <cell r="F429" t="str">
            <v>รพช.โพนนาแก้ว</v>
          </cell>
          <cell r="G429" t="str">
            <v>โรงพยาบาลชุมชนโพนนาแก้ว</v>
          </cell>
          <cell r="H429" t="str">
            <v>47170210</v>
          </cell>
          <cell r="I429">
            <v>47</v>
          </cell>
          <cell r="J429" t="str">
            <v>จังหวัดสกลนคร</v>
          </cell>
          <cell r="K429">
            <v>4717</v>
          </cell>
          <cell r="L429" t="str">
            <v>โพนนาแก้ว</v>
          </cell>
          <cell r="M429">
            <v>471702</v>
          </cell>
          <cell r="N429" t="str">
            <v>นาแก้ว</v>
          </cell>
          <cell r="O429" t="str">
            <v>ตะวันออกเฉียงเหนือ</v>
          </cell>
          <cell r="P429" t="str">
            <v>07</v>
          </cell>
          <cell r="Q429" t="str">
            <v>โรงพยาบาลชุมชน</v>
          </cell>
          <cell r="R429">
            <v>5</v>
          </cell>
          <cell r="S429">
            <v>30</v>
          </cell>
          <cell r="T429" t="str">
            <v>32</v>
          </cell>
          <cell r="U429" t="str">
            <v>21</v>
          </cell>
          <cell r="V429" t="str">
            <v>2.1 ทุติยภูมิระดับต้น</v>
          </cell>
        </row>
        <row r="430">
          <cell r="A430" t="str">
            <v>11</v>
          </cell>
          <cell r="B430" t="str">
            <v>21002</v>
          </cell>
          <cell r="C430" t="str">
            <v>กระทรวงสาธารณสุข สำนักงานปลัดกระทรวงสาธารณสุข</v>
          </cell>
          <cell r="D430" t="str">
            <v>001145000</v>
          </cell>
          <cell r="E430" t="str">
            <v>11450</v>
          </cell>
          <cell r="F430" t="str">
            <v>รพร.สว่างแดนดิน</v>
          </cell>
          <cell r="G430" t="str">
            <v>โรงพยาบาลสมเด็จพระยุพราชสว่างแดนดิน</v>
          </cell>
          <cell r="H430" t="str">
            <v>47120111</v>
          </cell>
          <cell r="I430">
            <v>47</v>
          </cell>
          <cell r="J430" t="str">
            <v>จังหวัดสกลนคร</v>
          </cell>
          <cell r="K430">
            <v>4712</v>
          </cell>
          <cell r="L430" t="str">
            <v>สว่างแดนดิน</v>
          </cell>
          <cell r="M430">
            <v>471201</v>
          </cell>
          <cell r="N430" t="str">
            <v>สว่างแดนดิน</v>
          </cell>
          <cell r="O430" t="str">
            <v>ตะวันออกเฉียงเหนือ</v>
          </cell>
          <cell r="P430" t="str">
            <v>07</v>
          </cell>
          <cell r="Q430" t="str">
            <v>โรงพยาบาลชุมชน</v>
          </cell>
          <cell r="R430">
            <v>4</v>
          </cell>
          <cell r="S430">
            <v>90</v>
          </cell>
          <cell r="T430" t="str">
            <v>102</v>
          </cell>
          <cell r="U430" t="str">
            <v>21</v>
          </cell>
          <cell r="V430" t="str">
            <v>2.1 ทุติยภูมิระดับต้น</v>
          </cell>
        </row>
        <row r="431">
          <cell r="A431" t="str">
            <v>11</v>
          </cell>
          <cell r="B431" t="str">
            <v>21002</v>
          </cell>
          <cell r="C431" t="str">
            <v>กระทรวงสาธารณสุข สำนักงานปลัดกระทรวงสาธารณสุข</v>
          </cell>
          <cell r="D431" t="str">
            <v>002132300</v>
          </cell>
          <cell r="E431" t="str">
            <v>21323</v>
          </cell>
          <cell r="F431" t="str">
            <v>รพช.พระอาจารย์แบน  ธนากโร</v>
          </cell>
          <cell r="G431" t="str">
            <v>โรงพยาบาลชุมชนพระอาจารย์แบน  ธนากโร</v>
          </cell>
          <cell r="H431" t="str">
            <v>47180300</v>
          </cell>
          <cell r="I431">
            <v>47</v>
          </cell>
          <cell r="J431" t="str">
            <v>จังหวัดสกลนคร</v>
          </cell>
          <cell r="K431">
            <v>4718</v>
          </cell>
          <cell r="L431" t="str">
            <v>ภูพาน</v>
          </cell>
          <cell r="M431">
            <v>471803</v>
          </cell>
          <cell r="N431" t="str">
            <v>โคกภู</v>
          </cell>
          <cell r="O431" t="str">
            <v>ตะวันออกเฉียงเหนือ</v>
          </cell>
          <cell r="P431" t="str">
            <v>07</v>
          </cell>
          <cell r="Q431" t="str">
            <v>โรงพยาบาลชุมชน</v>
          </cell>
          <cell r="R431">
            <v>5</v>
          </cell>
          <cell r="S431">
            <v>30</v>
          </cell>
          <cell r="T431" t="str">
            <v>90</v>
          </cell>
          <cell r="U431" t="str">
            <v>22</v>
          </cell>
          <cell r="V431" t="str">
            <v>2.2 ทุติยภูมิระดับกลาง</v>
          </cell>
        </row>
        <row r="432">
          <cell r="A432" t="str">
            <v>11</v>
          </cell>
          <cell r="B432" t="str">
            <v>21002</v>
          </cell>
          <cell r="C432" t="str">
            <v>กระทรวงสาธารณสุข สำนักงานปลัดกระทรวงสาธารณสุข</v>
          </cell>
          <cell r="D432" t="str">
            <v>001071100</v>
          </cell>
          <cell r="E432" t="str">
            <v>10711</v>
          </cell>
          <cell r="F432" t="str">
            <v>รพท.นครพนม</v>
          </cell>
          <cell r="G432" t="str">
            <v>โรงพยาบาลทั่วไปนครพนม</v>
          </cell>
          <cell r="H432" t="str">
            <v>48010100</v>
          </cell>
          <cell r="I432">
            <v>48</v>
          </cell>
          <cell r="J432" t="str">
            <v>จังหวัดนครพนม</v>
          </cell>
          <cell r="K432">
            <v>4801</v>
          </cell>
          <cell r="L432" t="str">
            <v>เมืองนครพนม</v>
          </cell>
          <cell r="M432">
            <v>480101</v>
          </cell>
          <cell r="N432" t="str">
            <v>ในเมือง</v>
          </cell>
          <cell r="O432" t="str">
            <v>ตะวันออกเฉียงเหนือ</v>
          </cell>
          <cell r="P432" t="str">
            <v>06</v>
          </cell>
          <cell r="Q432" t="str">
            <v>โรงพยาบาลทั่วไป</v>
          </cell>
          <cell r="R432">
            <v>2</v>
          </cell>
          <cell r="S432">
            <v>306</v>
          </cell>
          <cell r="T432" t="str">
            <v>306</v>
          </cell>
          <cell r="U432" t="str">
            <v>23</v>
          </cell>
          <cell r="V432" t="str">
            <v>2.3 ทุติยภูมิระดับสูง</v>
          </cell>
        </row>
        <row r="433">
          <cell r="A433" t="str">
            <v>11</v>
          </cell>
          <cell r="B433" t="str">
            <v>21002</v>
          </cell>
          <cell r="C433" t="str">
            <v>กระทรวงสาธารณสุข สำนักงานปลัดกระทรวงสาธารณสุข</v>
          </cell>
          <cell r="D433" t="str">
            <v>001110400</v>
          </cell>
          <cell r="E433" t="str">
            <v>11104</v>
          </cell>
          <cell r="F433" t="str">
            <v>รพช.ปลาปาก</v>
          </cell>
          <cell r="G433" t="str">
            <v>โรงพยาบาลชุมชนปลาปาก</v>
          </cell>
          <cell r="H433" t="str">
            <v>48020102</v>
          </cell>
          <cell r="I433">
            <v>48</v>
          </cell>
          <cell r="J433" t="str">
            <v>จังหวัดนครพนม</v>
          </cell>
          <cell r="K433">
            <v>4802</v>
          </cell>
          <cell r="L433" t="str">
            <v>ปลาปาก</v>
          </cell>
          <cell r="M433">
            <v>480201</v>
          </cell>
          <cell r="N433" t="str">
            <v>ปลาปาก</v>
          </cell>
          <cell r="O433" t="str">
            <v>ตะวันออกเฉียงเหนือ</v>
          </cell>
          <cell r="P433" t="str">
            <v>07</v>
          </cell>
          <cell r="Q433" t="str">
            <v>โรงพยาบาลชุมชน</v>
          </cell>
          <cell r="R433">
            <v>4</v>
          </cell>
          <cell r="S433">
            <v>53</v>
          </cell>
          <cell r="T433" t="str">
            <v>30</v>
          </cell>
          <cell r="U433" t="str">
            <v>21</v>
          </cell>
          <cell r="V433" t="str">
            <v>2.1 ทุติยภูมิระดับต้น</v>
          </cell>
        </row>
        <row r="434">
          <cell r="A434" t="str">
            <v>11</v>
          </cell>
          <cell r="B434" t="str">
            <v>21002</v>
          </cell>
          <cell r="C434" t="str">
            <v>กระทรวงสาธารณสุข สำนักงานปลัดกระทรวงสาธารณสุข</v>
          </cell>
          <cell r="D434" t="str">
            <v>001110500</v>
          </cell>
          <cell r="E434" t="str">
            <v>11105</v>
          </cell>
          <cell r="F434" t="str">
            <v>รพช.ท่าอุเทน</v>
          </cell>
          <cell r="G434" t="str">
            <v>โรงพยาบาลชุมชนท่าอุเทน</v>
          </cell>
          <cell r="H434" t="str">
            <v>48030206</v>
          </cell>
          <cell r="I434">
            <v>48</v>
          </cell>
          <cell r="J434" t="str">
            <v>จังหวัดนครพนม</v>
          </cell>
          <cell r="K434">
            <v>4803</v>
          </cell>
          <cell r="L434" t="str">
            <v>ท่าอุเทน</v>
          </cell>
          <cell r="M434">
            <v>480302</v>
          </cell>
          <cell r="N434" t="str">
            <v>โนนตาล</v>
          </cell>
          <cell r="O434" t="str">
            <v>ตะวันออกเฉียงเหนือ</v>
          </cell>
          <cell r="P434" t="str">
            <v>07</v>
          </cell>
          <cell r="Q434" t="str">
            <v>โรงพยาบาลชุมชน</v>
          </cell>
          <cell r="R434">
            <v>5</v>
          </cell>
          <cell r="S434">
            <v>30</v>
          </cell>
          <cell r="T434" t="str">
            <v>30</v>
          </cell>
          <cell r="U434" t="str">
            <v>21</v>
          </cell>
          <cell r="V434" t="str">
            <v>2.1 ทุติยภูมิระดับต้น</v>
          </cell>
        </row>
        <row r="435">
          <cell r="A435" t="str">
            <v>11</v>
          </cell>
          <cell r="B435" t="str">
            <v>21002</v>
          </cell>
          <cell r="C435" t="str">
            <v>กระทรวงสาธารณสุข สำนักงานปลัดกระทรวงสาธารณสุข</v>
          </cell>
          <cell r="D435" t="str">
            <v>001110600</v>
          </cell>
          <cell r="E435" t="str">
            <v>11106</v>
          </cell>
          <cell r="F435" t="str">
            <v>รพช.บ้านแพง</v>
          </cell>
          <cell r="G435" t="str">
            <v>โรงพยาบาลชุมชนบ้านแพง</v>
          </cell>
          <cell r="H435" t="str">
            <v>48040102</v>
          </cell>
          <cell r="I435">
            <v>48</v>
          </cell>
          <cell r="J435" t="str">
            <v>จังหวัดนครพนม</v>
          </cell>
          <cell r="K435">
            <v>4804</v>
          </cell>
          <cell r="L435" t="str">
            <v>บ้านแพง</v>
          </cell>
          <cell r="M435">
            <v>480401</v>
          </cell>
          <cell r="N435" t="str">
            <v>บ้านแพง</v>
          </cell>
          <cell r="O435" t="str">
            <v>ตะวันออกเฉียงเหนือ</v>
          </cell>
          <cell r="P435" t="str">
            <v>07</v>
          </cell>
          <cell r="Q435" t="str">
            <v>โรงพยาบาลชุมชน</v>
          </cell>
          <cell r="R435">
            <v>4</v>
          </cell>
          <cell r="S435">
            <v>60</v>
          </cell>
          <cell r="T435" t="str">
            <v>30</v>
          </cell>
          <cell r="U435" t="str">
            <v>21</v>
          </cell>
          <cell r="V435" t="str">
            <v>2.1 ทุติยภูมิระดับต้น</v>
          </cell>
        </row>
        <row r="436">
          <cell r="A436" t="str">
            <v>11</v>
          </cell>
          <cell r="B436" t="str">
            <v>21002</v>
          </cell>
          <cell r="C436" t="str">
            <v>กระทรวงสาธารณสุข สำนักงานปลัดกระทรวงสาธารณสุข</v>
          </cell>
          <cell r="D436" t="str">
            <v>001110700</v>
          </cell>
          <cell r="E436" t="str">
            <v>11107</v>
          </cell>
          <cell r="F436" t="str">
            <v>รพช.นาทม</v>
          </cell>
          <cell r="G436" t="str">
            <v>โรงพยาบาลชุมชนนาทม</v>
          </cell>
          <cell r="H436" t="str">
            <v>48110304</v>
          </cell>
          <cell r="I436">
            <v>48</v>
          </cell>
          <cell r="J436" t="str">
            <v>จังหวัดนครพนม</v>
          </cell>
          <cell r="K436">
            <v>4811</v>
          </cell>
          <cell r="L436" t="str">
            <v>นาทม</v>
          </cell>
          <cell r="M436">
            <v>481103</v>
          </cell>
          <cell r="N436" t="str">
            <v>ดอนเตย</v>
          </cell>
          <cell r="O436" t="str">
            <v>ตะวันออกเฉียงเหนือ</v>
          </cell>
          <cell r="P436" t="str">
            <v>07</v>
          </cell>
          <cell r="Q436" t="str">
            <v>โรงพยาบาลชุมชน</v>
          </cell>
          <cell r="R436">
            <v>5</v>
          </cell>
          <cell r="S436">
            <v>30</v>
          </cell>
          <cell r="T436" t="str">
            <v>10</v>
          </cell>
          <cell r="U436" t="str">
            <v>21</v>
          </cell>
          <cell r="V436" t="str">
            <v>2.1 ทุติยภูมิระดับต้น</v>
          </cell>
        </row>
        <row r="437">
          <cell r="A437" t="str">
            <v>11</v>
          </cell>
          <cell r="B437" t="str">
            <v>21002</v>
          </cell>
          <cell r="C437" t="str">
            <v>กระทรวงสาธารณสุข สำนักงานปลัดกระทรวงสาธารณสุข</v>
          </cell>
          <cell r="D437" t="str">
            <v>001110800</v>
          </cell>
          <cell r="E437" t="str">
            <v>11108</v>
          </cell>
          <cell r="F437" t="str">
            <v>รพช.เรณูนคร</v>
          </cell>
          <cell r="G437" t="str">
            <v>โรงพยาบาลชุมชนเรณูนคร</v>
          </cell>
          <cell r="H437" t="str">
            <v>48060209</v>
          </cell>
          <cell r="I437">
            <v>48</v>
          </cell>
          <cell r="J437" t="str">
            <v>จังหวัดนครพนม</v>
          </cell>
          <cell r="K437">
            <v>4806</v>
          </cell>
          <cell r="L437" t="str">
            <v>เรณูนคร</v>
          </cell>
          <cell r="M437">
            <v>480602</v>
          </cell>
          <cell r="N437" t="str">
            <v>โพนทอง</v>
          </cell>
          <cell r="O437" t="str">
            <v>ตะวันออกเฉียงเหนือ</v>
          </cell>
          <cell r="P437" t="str">
            <v>07</v>
          </cell>
          <cell r="Q437" t="str">
            <v>โรงพยาบาลชุมชน</v>
          </cell>
          <cell r="R437">
            <v>5</v>
          </cell>
          <cell r="S437">
            <v>30</v>
          </cell>
          <cell r="T437" t="str">
            <v>30</v>
          </cell>
          <cell r="U437" t="str">
            <v>21</v>
          </cell>
          <cell r="V437" t="str">
            <v>2.1 ทุติยภูมิระดับต้น</v>
          </cell>
        </row>
        <row r="438">
          <cell r="A438" t="str">
            <v>11</v>
          </cell>
          <cell r="B438" t="str">
            <v>21002</v>
          </cell>
          <cell r="C438" t="str">
            <v>กระทรวงสาธารณสุข สำนักงานปลัดกระทรวงสาธารณสุข</v>
          </cell>
          <cell r="D438" t="str">
            <v>001110900</v>
          </cell>
          <cell r="E438" t="str">
            <v>11109</v>
          </cell>
          <cell r="F438" t="str">
            <v>รพช.นาแก</v>
          </cell>
          <cell r="G438" t="str">
            <v>โรงพยาบาลชุมชนนาแก</v>
          </cell>
          <cell r="H438" t="str">
            <v>48070107</v>
          </cell>
          <cell r="I438">
            <v>48</v>
          </cell>
          <cell r="J438" t="str">
            <v>จังหวัดนครพนม</v>
          </cell>
          <cell r="K438">
            <v>4807</v>
          </cell>
          <cell r="L438" t="str">
            <v>นาแก</v>
          </cell>
          <cell r="M438">
            <v>480701</v>
          </cell>
          <cell r="N438" t="str">
            <v>นาแก</v>
          </cell>
          <cell r="O438" t="str">
            <v>ตะวันออกเฉียงเหนือ</v>
          </cell>
          <cell r="P438" t="str">
            <v>07</v>
          </cell>
          <cell r="Q438" t="str">
            <v>โรงพยาบาลชุมชน</v>
          </cell>
          <cell r="R438">
            <v>4</v>
          </cell>
          <cell r="S438">
            <v>60</v>
          </cell>
          <cell r="T438" t="str">
            <v>60</v>
          </cell>
          <cell r="U438" t="str">
            <v>21</v>
          </cell>
          <cell r="V438" t="str">
            <v>2.1 ทุติยภูมิระดับต้น</v>
          </cell>
        </row>
        <row r="439">
          <cell r="A439" t="str">
            <v>11</v>
          </cell>
          <cell r="B439" t="str">
            <v>21002</v>
          </cell>
          <cell r="C439" t="str">
            <v>กระทรวงสาธารณสุข สำนักงานปลัดกระทรวงสาธารณสุข</v>
          </cell>
          <cell r="D439" t="str">
            <v>001111000</v>
          </cell>
          <cell r="E439" t="str">
            <v>11110</v>
          </cell>
          <cell r="F439" t="str">
            <v>รพช.ศรีสงคราม</v>
          </cell>
          <cell r="G439" t="str">
            <v>โรงพยาบาลชุมชนศรีสงคราม</v>
          </cell>
          <cell r="H439" t="str">
            <v>48080101</v>
          </cell>
          <cell r="I439">
            <v>48</v>
          </cell>
          <cell r="J439" t="str">
            <v>จังหวัดนครพนม</v>
          </cell>
          <cell r="K439">
            <v>4808</v>
          </cell>
          <cell r="L439" t="str">
            <v>ศรีสงคราม</v>
          </cell>
          <cell r="M439">
            <v>480801</v>
          </cell>
          <cell r="N439" t="str">
            <v>ศรีสงคราม</v>
          </cell>
          <cell r="O439" t="str">
            <v>ตะวันออกเฉียงเหนือ</v>
          </cell>
          <cell r="P439" t="str">
            <v>07</v>
          </cell>
          <cell r="Q439" t="str">
            <v>โรงพยาบาลชุมชน</v>
          </cell>
          <cell r="R439">
            <v>4</v>
          </cell>
          <cell r="S439">
            <v>60</v>
          </cell>
          <cell r="T439" t="str">
            <v>30</v>
          </cell>
          <cell r="U439" t="str">
            <v>21</v>
          </cell>
          <cell r="V439" t="str">
            <v>2.1 ทุติยภูมิระดับต้น</v>
          </cell>
        </row>
        <row r="440">
          <cell r="A440" t="str">
            <v>11</v>
          </cell>
          <cell r="B440" t="str">
            <v>21002</v>
          </cell>
          <cell r="C440" t="str">
            <v>กระทรวงสาธารณสุข สำนักงานปลัดกระทรวงสาธารณสุข</v>
          </cell>
          <cell r="D440" t="str">
            <v>001111100</v>
          </cell>
          <cell r="E440" t="str">
            <v>11111</v>
          </cell>
          <cell r="F440" t="str">
            <v>รพช.นาหว้า</v>
          </cell>
          <cell r="G440" t="str">
            <v>โรงพยาบาลชุมชนนาหว้า</v>
          </cell>
          <cell r="H440" t="str">
            <v>48090105</v>
          </cell>
          <cell r="I440">
            <v>48</v>
          </cell>
          <cell r="J440" t="str">
            <v>จังหวัดนครพนม</v>
          </cell>
          <cell r="K440">
            <v>4809</v>
          </cell>
          <cell r="L440" t="str">
            <v>นาหว้า</v>
          </cell>
          <cell r="M440">
            <v>480901</v>
          </cell>
          <cell r="N440" t="str">
            <v>นาหว้า</v>
          </cell>
          <cell r="O440" t="str">
            <v>ตะวันออกเฉียงเหนือ</v>
          </cell>
          <cell r="P440" t="str">
            <v>07</v>
          </cell>
          <cell r="Q440" t="str">
            <v>โรงพยาบาลชุมชน</v>
          </cell>
          <cell r="R440">
            <v>5</v>
          </cell>
          <cell r="S440">
            <v>30</v>
          </cell>
          <cell r="T440" t="str">
            <v>30</v>
          </cell>
          <cell r="U440" t="str">
            <v>21</v>
          </cell>
          <cell r="V440" t="str">
            <v>2.1 ทุติยภูมิระดับต้น</v>
          </cell>
        </row>
        <row r="441">
          <cell r="A441" t="str">
            <v>11</v>
          </cell>
          <cell r="B441" t="str">
            <v>21002</v>
          </cell>
          <cell r="C441" t="str">
            <v>กระทรวงสาธารณสุข สำนักงานปลัดกระทรวงสาธารณสุข</v>
          </cell>
          <cell r="D441" t="str">
            <v>001111200</v>
          </cell>
          <cell r="E441" t="str">
            <v>11112</v>
          </cell>
          <cell r="F441" t="str">
            <v>รพช.โพนสวรรค์</v>
          </cell>
          <cell r="G441" t="str">
            <v>โรงพยาบาลชุมชนโพนสวรรค์</v>
          </cell>
          <cell r="H441" t="str">
            <v>48100105</v>
          </cell>
          <cell r="I441">
            <v>48</v>
          </cell>
          <cell r="J441" t="str">
            <v>จังหวัดนครพนม</v>
          </cell>
          <cell r="K441">
            <v>4810</v>
          </cell>
          <cell r="L441" t="str">
            <v>โพนสวรรค์</v>
          </cell>
          <cell r="M441">
            <v>481001</v>
          </cell>
          <cell r="N441" t="str">
            <v>โพนสวรรค์</v>
          </cell>
          <cell r="O441" t="str">
            <v>ตะวันออกเฉียงเหนือ</v>
          </cell>
          <cell r="P441" t="str">
            <v>07</v>
          </cell>
          <cell r="Q441" t="str">
            <v>โรงพยาบาลชุมชน</v>
          </cell>
          <cell r="R441">
            <v>5</v>
          </cell>
          <cell r="S441">
            <v>30</v>
          </cell>
          <cell r="T441" t="str">
            <v>30</v>
          </cell>
          <cell r="U441" t="str">
            <v>21</v>
          </cell>
          <cell r="V441" t="str">
            <v>2.1 ทุติยภูมิระดับต้น</v>
          </cell>
        </row>
        <row r="442">
          <cell r="A442" t="str">
            <v>11</v>
          </cell>
          <cell r="B442" t="str">
            <v>21002</v>
          </cell>
          <cell r="C442" t="str">
            <v>กระทรวงสาธารณสุข สำนักงานปลัดกระทรวงสาธารณสุข</v>
          </cell>
          <cell r="D442" t="str">
            <v>001145100</v>
          </cell>
          <cell r="E442" t="str">
            <v>11451</v>
          </cell>
          <cell r="F442" t="str">
            <v>รพร.ธาตุพนม</v>
          </cell>
          <cell r="G442" t="str">
            <v>โรงพยาบาลสมเด็จพระยุพราชธาตุพนม</v>
          </cell>
          <cell r="H442" t="str">
            <v>48050107</v>
          </cell>
          <cell r="I442">
            <v>48</v>
          </cell>
          <cell r="J442" t="str">
            <v>จังหวัดนครพนม</v>
          </cell>
          <cell r="K442">
            <v>4805</v>
          </cell>
          <cell r="L442" t="str">
            <v>ธาตุพนม</v>
          </cell>
          <cell r="M442">
            <v>480501</v>
          </cell>
          <cell r="N442" t="str">
            <v>ธาตุพนม</v>
          </cell>
          <cell r="O442" t="str">
            <v>ตะวันออกเฉียงเหนือ</v>
          </cell>
          <cell r="P442" t="str">
            <v>07</v>
          </cell>
          <cell r="Q442" t="str">
            <v>โรงพยาบาลชุมชน</v>
          </cell>
          <cell r="R442">
            <v>4</v>
          </cell>
          <cell r="S442">
            <v>90</v>
          </cell>
          <cell r="T442" t="str">
            <v>90</v>
          </cell>
          <cell r="U442" t="str">
            <v>22</v>
          </cell>
          <cell r="V442" t="str">
            <v>2.2 ทุติยภูมิระดับกลาง</v>
          </cell>
        </row>
        <row r="443">
          <cell r="A443" t="str">
            <v>11</v>
          </cell>
          <cell r="B443" t="str">
            <v>21002</v>
          </cell>
          <cell r="C443" t="str">
            <v>กระทรวงสาธารณสุข สำนักงานปลัดกระทรวงสาธารณสุข</v>
          </cell>
          <cell r="D443" t="str">
            <v>001071200</v>
          </cell>
          <cell r="E443" t="str">
            <v>10712</v>
          </cell>
          <cell r="F443" t="str">
            <v>รพท.มุกดาหาร</v>
          </cell>
          <cell r="G443" t="str">
            <v>โรงพยาบาลทั่วไปมุกดาหาร</v>
          </cell>
          <cell r="H443" t="str">
            <v>49011300</v>
          </cell>
          <cell r="I443">
            <v>49</v>
          </cell>
          <cell r="J443" t="str">
            <v>จังหวัดมุกดาหาร</v>
          </cell>
          <cell r="K443">
            <v>4901</v>
          </cell>
          <cell r="L443" t="str">
            <v>เมืองมุกดาหาร</v>
          </cell>
          <cell r="M443">
            <v>490113</v>
          </cell>
          <cell r="N443" t="str">
            <v>กุดแข้</v>
          </cell>
          <cell r="O443" t="str">
            <v>ตะวันออกเฉียงเหนือ</v>
          </cell>
          <cell r="P443" t="str">
            <v>06</v>
          </cell>
          <cell r="Q443" t="str">
            <v>โรงพยาบาลทั่วไป</v>
          </cell>
          <cell r="R443">
            <v>2</v>
          </cell>
          <cell r="S443">
            <v>301</v>
          </cell>
          <cell r="T443" t="str">
            <v>260</v>
          </cell>
          <cell r="U443" t="str">
            <v>23</v>
          </cell>
          <cell r="V443" t="str">
            <v>2.3 ทุติยภูมิระดับสูง</v>
          </cell>
        </row>
        <row r="444">
          <cell r="A444" t="str">
            <v>11</v>
          </cell>
          <cell r="B444" t="str">
            <v>21002</v>
          </cell>
          <cell r="C444" t="str">
            <v>กระทรวงสาธารณสุข สำนักงานปลัดกระทรวงสาธารณสุข</v>
          </cell>
          <cell r="D444" t="str">
            <v>001111300</v>
          </cell>
          <cell r="E444" t="str">
            <v>11113</v>
          </cell>
          <cell r="F444" t="str">
            <v>รพช.นิคมคำสร้อย</v>
          </cell>
          <cell r="G444" t="str">
            <v>โรงพยาบาลชุมชนนิคมคำสร้อย</v>
          </cell>
          <cell r="H444" t="str">
            <v>49020111</v>
          </cell>
          <cell r="I444">
            <v>49</v>
          </cell>
          <cell r="J444" t="str">
            <v>จังหวัดมุกดาหาร</v>
          </cell>
          <cell r="K444">
            <v>4902</v>
          </cell>
          <cell r="L444" t="str">
            <v>นิคมคำสร้อย</v>
          </cell>
          <cell r="M444">
            <v>490201</v>
          </cell>
          <cell r="N444" t="str">
            <v>นิคมคำสร้อย</v>
          </cell>
          <cell r="O444" t="str">
            <v>ตะวันออกเฉียงเหนือ</v>
          </cell>
          <cell r="P444" t="str">
            <v>07</v>
          </cell>
          <cell r="Q444" t="str">
            <v>โรงพยาบาลชุมชน</v>
          </cell>
          <cell r="R444">
            <v>5</v>
          </cell>
          <cell r="S444">
            <v>30</v>
          </cell>
          <cell r="T444" t="str">
            <v>30</v>
          </cell>
          <cell r="U444" t="str">
            <v>21</v>
          </cell>
          <cell r="V444" t="str">
            <v>2.1 ทุติยภูมิระดับต้น</v>
          </cell>
        </row>
        <row r="445">
          <cell r="A445" t="str">
            <v>11</v>
          </cell>
          <cell r="B445" t="str">
            <v>21002</v>
          </cell>
          <cell r="C445" t="str">
            <v>กระทรวงสาธารณสุข สำนักงานปลัดกระทรวงสาธารณสุข</v>
          </cell>
          <cell r="D445" t="str">
            <v>001111400</v>
          </cell>
          <cell r="E445" t="str">
            <v>11114</v>
          </cell>
          <cell r="F445" t="str">
            <v>รพช.ดอนตาล</v>
          </cell>
          <cell r="G445" t="str">
            <v>โรงพยาบาลชุมชนดอนตาล</v>
          </cell>
          <cell r="H445" t="str">
            <v>49030107</v>
          </cell>
          <cell r="I445">
            <v>49</v>
          </cell>
          <cell r="J445" t="str">
            <v>จังหวัดมุกดาหาร</v>
          </cell>
          <cell r="K445">
            <v>4903</v>
          </cell>
          <cell r="L445" t="str">
            <v>ดอนตาล</v>
          </cell>
          <cell r="M445">
            <v>490301</v>
          </cell>
          <cell r="N445" t="str">
            <v>ดอนตาล</v>
          </cell>
          <cell r="O445" t="str">
            <v>ตะวันออกเฉียงเหนือ</v>
          </cell>
          <cell r="P445" t="str">
            <v>07</v>
          </cell>
          <cell r="Q445" t="str">
            <v>โรงพยาบาลชุมชน</v>
          </cell>
          <cell r="R445">
            <v>5</v>
          </cell>
          <cell r="S445">
            <v>30</v>
          </cell>
          <cell r="T445" t="str">
            <v>30</v>
          </cell>
          <cell r="U445" t="str">
            <v>21</v>
          </cell>
          <cell r="V445" t="str">
            <v>2.1 ทุติยภูมิระดับต้น</v>
          </cell>
        </row>
        <row r="446">
          <cell r="A446" t="str">
            <v>11</v>
          </cell>
          <cell r="B446" t="str">
            <v>21002</v>
          </cell>
          <cell r="C446" t="str">
            <v>กระทรวงสาธารณสุข สำนักงานปลัดกระทรวงสาธารณสุข</v>
          </cell>
          <cell r="D446" t="str">
            <v>001111500</v>
          </cell>
          <cell r="E446" t="str">
            <v>11115</v>
          </cell>
          <cell r="F446" t="str">
            <v>รพช.ดงหลวง</v>
          </cell>
          <cell r="G446" t="str">
            <v>โรงพยาบาลชุมชนดงหลวง</v>
          </cell>
          <cell r="H446" t="str">
            <v>49040103</v>
          </cell>
          <cell r="I446">
            <v>49</v>
          </cell>
          <cell r="J446" t="str">
            <v>จังหวัดมุกดาหาร</v>
          </cell>
          <cell r="K446">
            <v>4904</v>
          </cell>
          <cell r="L446" t="str">
            <v>ดงหลวง</v>
          </cell>
          <cell r="M446">
            <v>490401</v>
          </cell>
          <cell r="N446" t="str">
            <v>ดงหลวง</v>
          </cell>
          <cell r="O446" t="str">
            <v>ตะวันออกเฉียงเหนือ</v>
          </cell>
          <cell r="P446" t="str">
            <v>07</v>
          </cell>
          <cell r="Q446" t="str">
            <v>โรงพยาบาลชุมชน</v>
          </cell>
          <cell r="R446">
            <v>5</v>
          </cell>
          <cell r="S446">
            <v>30</v>
          </cell>
          <cell r="T446" t="str">
            <v>30</v>
          </cell>
          <cell r="U446" t="str">
            <v>21</v>
          </cell>
          <cell r="V446" t="str">
            <v>2.1 ทุติยภูมิระดับต้น</v>
          </cell>
        </row>
        <row r="447">
          <cell r="A447" t="str">
            <v>11</v>
          </cell>
          <cell r="B447" t="str">
            <v>21002</v>
          </cell>
          <cell r="C447" t="str">
            <v>กระทรวงสาธารณสุข สำนักงานปลัดกระทรวงสาธารณสุข</v>
          </cell>
          <cell r="D447" t="str">
            <v>001111600</v>
          </cell>
          <cell r="E447" t="str">
            <v>11116</v>
          </cell>
          <cell r="F447" t="str">
            <v>รพช.คำชะอี</v>
          </cell>
          <cell r="G447" t="str">
            <v>โรงพยาบาลชุมชนคำชะอี</v>
          </cell>
          <cell r="H447" t="str">
            <v>49050302</v>
          </cell>
          <cell r="I447">
            <v>49</v>
          </cell>
          <cell r="J447" t="str">
            <v>จังหวัดมุกดาหาร</v>
          </cell>
          <cell r="K447">
            <v>4905</v>
          </cell>
          <cell r="L447" t="str">
            <v>คำชะอี</v>
          </cell>
          <cell r="M447">
            <v>490514</v>
          </cell>
          <cell r="N447" t="str">
            <v>น้ำเที่ยง</v>
          </cell>
          <cell r="O447" t="str">
            <v>ตะวันออกเฉียงเหนือ</v>
          </cell>
          <cell r="P447" t="str">
            <v>07</v>
          </cell>
          <cell r="Q447" t="str">
            <v>โรงพยาบาลชุมชน</v>
          </cell>
          <cell r="R447">
            <v>5</v>
          </cell>
          <cell r="S447">
            <v>30</v>
          </cell>
          <cell r="T447" t="str">
            <v>30</v>
          </cell>
          <cell r="U447" t="str">
            <v>21</v>
          </cell>
          <cell r="V447" t="str">
            <v>2.1 ทุติยภูมิระดับต้น</v>
          </cell>
        </row>
        <row r="448">
          <cell r="A448" t="str">
            <v>11</v>
          </cell>
          <cell r="B448" t="str">
            <v>21002</v>
          </cell>
          <cell r="C448" t="str">
            <v>กระทรวงสาธารณสุข สำนักงานปลัดกระทรวงสาธารณสุข</v>
          </cell>
          <cell r="D448" t="str">
            <v>001111700</v>
          </cell>
          <cell r="E448" t="str">
            <v>11117</v>
          </cell>
          <cell r="F448" t="str">
            <v>รพช.หว้านใหญ่</v>
          </cell>
          <cell r="G448" t="str">
            <v>โรงพยาบาลชุมชนหว้านใหญ่</v>
          </cell>
          <cell r="H448" t="str">
            <v>49060109</v>
          </cell>
          <cell r="I448">
            <v>49</v>
          </cell>
          <cell r="J448" t="str">
            <v>จังหวัดมุกดาหาร</v>
          </cell>
          <cell r="K448">
            <v>4906</v>
          </cell>
          <cell r="L448" t="str">
            <v>หว้านใหญ่</v>
          </cell>
          <cell r="M448">
            <v>490601</v>
          </cell>
          <cell r="N448" t="str">
            <v>หว้านใหญ่</v>
          </cell>
          <cell r="O448" t="str">
            <v>ตะวันออกเฉียงเหนือ</v>
          </cell>
          <cell r="P448" t="str">
            <v>07</v>
          </cell>
          <cell r="Q448" t="str">
            <v>โรงพยาบาลชุมชน</v>
          </cell>
          <cell r="R448">
            <v>5</v>
          </cell>
          <cell r="S448">
            <v>30</v>
          </cell>
          <cell r="T448" t="str">
            <v>30</v>
          </cell>
          <cell r="U448" t="str">
            <v>21</v>
          </cell>
          <cell r="V448" t="str">
            <v>2.1 ทุติยภูมิระดับต้น</v>
          </cell>
        </row>
        <row r="449">
          <cell r="A449" t="str">
            <v>11</v>
          </cell>
          <cell r="B449" t="str">
            <v>21002</v>
          </cell>
          <cell r="C449" t="str">
            <v>กระทรวงสาธารณสุข สำนักงานปลัดกระทรวงสาธารณสุข</v>
          </cell>
          <cell r="D449" t="str">
            <v>001111800</v>
          </cell>
          <cell r="E449" t="str">
            <v>11118</v>
          </cell>
          <cell r="F449" t="str">
            <v>รพช.หนองสูง</v>
          </cell>
          <cell r="G449" t="str">
            <v>โรงพยาบาลชุมชนหนองสูง</v>
          </cell>
          <cell r="H449" t="str">
            <v>49070604</v>
          </cell>
          <cell r="I449">
            <v>49</v>
          </cell>
          <cell r="J449" t="str">
            <v>จังหวัดมุกดาหาร</v>
          </cell>
          <cell r="K449">
            <v>4907</v>
          </cell>
          <cell r="L449" t="str">
            <v>หนองสูง</v>
          </cell>
          <cell r="M449">
            <v>490706</v>
          </cell>
          <cell r="N449" t="str">
            <v>หนองสูงเหนือ</v>
          </cell>
          <cell r="O449" t="str">
            <v>ตะวันออกเฉียงเหนือ</v>
          </cell>
          <cell r="P449" t="str">
            <v>07</v>
          </cell>
          <cell r="Q449" t="str">
            <v>โรงพยาบาลชุมชน</v>
          </cell>
          <cell r="R449">
            <v>5</v>
          </cell>
          <cell r="S449">
            <v>30</v>
          </cell>
          <cell r="T449" t="str">
            <v>30</v>
          </cell>
          <cell r="U449" t="str">
            <v>21</v>
          </cell>
          <cell r="V449" t="str">
            <v>2.1 ทุติยภูมิระดับต้น</v>
          </cell>
        </row>
        <row r="450">
          <cell r="A450" t="str">
            <v>12</v>
          </cell>
          <cell r="B450" t="str">
            <v>21002</v>
          </cell>
          <cell r="C450" t="str">
            <v>กระทรวงสาธารณสุข สำนักงานปลัดกระทรวงสาธารณสุข</v>
          </cell>
          <cell r="D450" t="str">
            <v>001067000</v>
          </cell>
          <cell r="E450" t="str">
            <v>10670</v>
          </cell>
          <cell r="F450" t="str">
            <v>รพศ.ขอนแก่น</v>
          </cell>
          <cell r="G450" t="str">
            <v>โรงพยาบาลศูนย์ขอนแก่น</v>
          </cell>
          <cell r="H450" t="str">
            <v>40010100</v>
          </cell>
          <cell r="I450">
            <v>40</v>
          </cell>
          <cell r="J450" t="str">
            <v>จังหวัดขอนแก่น</v>
          </cell>
          <cell r="K450">
            <v>4001</v>
          </cell>
          <cell r="L450" t="str">
            <v>เมืองขอนแก่น</v>
          </cell>
          <cell r="M450">
            <v>400101</v>
          </cell>
          <cell r="N450" t="str">
            <v>ในเมือง</v>
          </cell>
          <cell r="O450" t="str">
            <v>ตะวันออกเฉียงเหนือ</v>
          </cell>
          <cell r="P450" t="str">
            <v>05</v>
          </cell>
          <cell r="Q450" t="str">
            <v>โรงพยาบาลศูนย์</v>
          </cell>
          <cell r="R450">
            <v>1</v>
          </cell>
          <cell r="S450">
            <v>867</v>
          </cell>
          <cell r="T450" t="str">
            <v>867</v>
          </cell>
          <cell r="U450" t="str">
            <v>31</v>
          </cell>
          <cell r="V450" t="str">
            <v>3.1 ตติยภูมิ</v>
          </cell>
        </row>
        <row r="451">
          <cell r="A451" t="str">
            <v>12</v>
          </cell>
          <cell r="B451" t="str">
            <v>21002</v>
          </cell>
          <cell r="C451" t="str">
            <v>กระทรวงสาธารณสุข สำนักงานปลัดกระทรวงสาธารณสุข</v>
          </cell>
          <cell r="D451" t="str">
            <v>001099500</v>
          </cell>
          <cell r="E451" t="str">
            <v>10995</v>
          </cell>
          <cell r="F451" t="str">
            <v>รพช.บ้านฝาง</v>
          </cell>
          <cell r="G451" t="str">
            <v>โรงพยาบาลชุมชนบ้านฝาง</v>
          </cell>
          <cell r="H451" t="str">
            <v>40020609</v>
          </cell>
          <cell r="I451">
            <v>40</v>
          </cell>
          <cell r="J451" t="str">
            <v>จังหวัดขอนแก่น</v>
          </cell>
          <cell r="K451">
            <v>4002</v>
          </cell>
          <cell r="L451" t="str">
            <v>บ้านฝาง</v>
          </cell>
          <cell r="M451">
            <v>400206</v>
          </cell>
          <cell r="N451" t="str">
            <v>บ้านฝาง</v>
          </cell>
          <cell r="O451" t="str">
            <v>ตะวันออกเฉียงเหนือ</v>
          </cell>
          <cell r="P451" t="str">
            <v>07</v>
          </cell>
          <cell r="Q451" t="str">
            <v>โรงพยาบาลชุมชน</v>
          </cell>
          <cell r="R451">
            <v>5</v>
          </cell>
          <cell r="S451">
            <v>30</v>
          </cell>
          <cell r="T451" t="str">
            <v>30</v>
          </cell>
          <cell r="U451" t="str">
            <v>21</v>
          </cell>
          <cell r="V451" t="str">
            <v>2.1 ทุติยภูมิระดับต้น</v>
          </cell>
        </row>
        <row r="452">
          <cell r="A452" t="str">
            <v>12</v>
          </cell>
          <cell r="B452" t="str">
            <v>21002</v>
          </cell>
          <cell r="C452" t="str">
            <v>กระทรวงสาธารณสุข สำนักงานปลัดกระทรวงสาธารณสุข</v>
          </cell>
          <cell r="D452" t="str">
            <v>001099600</v>
          </cell>
          <cell r="E452" t="str">
            <v>10996</v>
          </cell>
          <cell r="F452" t="str">
            <v>รพช.พระยืน</v>
          </cell>
          <cell r="G452" t="str">
            <v>โรงพยาบาลชุมชนพระยืน</v>
          </cell>
          <cell r="H452" t="str">
            <v>40030302</v>
          </cell>
          <cell r="I452">
            <v>40</v>
          </cell>
          <cell r="J452" t="str">
            <v>จังหวัดขอนแก่น</v>
          </cell>
          <cell r="K452">
            <v>4003</v>
          </cell>
          <cell r="L452" t="str">
            <v>พระยืน</v>
          </cell>
          <cell r="M452">
            <v>400303</v>
          </cell>
          <cell r="N452" t="str">
            <v>บ้านโต้น</v>
          </cell>
          <cell r="O452" t="str">
            <v>ตะวันออกเฉียงเหนือ</v>
          </cell>
          <cell r="P452" t="str">
            <v>07</v>
          </cell>
          <cell r="Q452" t="str">
            <v>โรงพยาบาลชุมชน</v>
          </cell>
          <cell r="R452">
            <v>5</v>
          </cell>
          <cell r="S452">
            <v>30</v>
          </cell>
          <cell r="T452" t="str">
            <v>30</v>
          </cell>
          <cell r="U452" t="str">
            <v>21</v>
          </cell>
          <cell r="V452" t="str">
            <v>2.1 ทุติยภูมิระดับต้น</v>
          </cell>
        </row>
        <row r="453">
          <cell r="A453" t="str">
            <v>12</v>
          </cell>
          <cell r="B453" t="str">
            <v>21002</v>
          </cell>
          <cell r="C453" t="str">
            <v>กระทรวงสาธารณสุข สำนักงานปลัดกระทรวงสาธารณสุข</v>
          </cell>
          <cell r="D453" t="str">
            <v>001099700</v>
          </cell>
          <cell r="E453" t="str">
            <v>10997</v>
          </cell>
          <cell r="F453" t="str">
            <v>รพช.หนองเรือ</v>
          </cell>
          <cell r="G453" t="str">
            <v>โรงพยาบาลชุมชนหนองเรือ</v>
          </cell>
          <cell r="H453" t="str">
            <v>40040101</v>
          </cell>
          <cell r="I453">
            <v>40</v>
          </cell>
          <cell r="J453" t="str">
            <v>จังหวัดขอนแก่น</v>
          </cell>
          <cell r="K453">
            <v>4004</v>
          </cell>
          <cell r="L453" t="str">
            <v>หนองเรือ</v>
          </cell>
          <cell r="M453">
            <v>400401</v>
          </cell>
          <cell r="N453" t="str">
            <v>หนองเรือ</v>
          </cell>
          <cell r="O453" t="str">
            <v>ตะวันออกเฉียงเหนือ</v>
          </cell>
          <cell r="P453" t="str">
            <v>07</v>
          </cell>
          <cell r="Q453" t="str">
            <v>โรงพยาบาลชุมชน</v>
          </cell>
          <cell r="R453">
            <v>5</v>
          </cell>
          <cell r="S453">
            <v>30</v>
          </cell>
          <cell r="T453" t="str">
            <v>60</v>
          </cell>
          <cell r="U453" t="str">
            <v>21</v>
          </cell>
          <cell r="V453" t="str">
            <v>2.1 ทุติยภูมิระดับต้น</v>
          </cell>
        </row>
        <row r="454">
          <cell r="A454" t="str">
            <v>12</v>
          </cell>
          <cell r="B454" t="str">
            <v>21002</v>
          </cell>
          <cell r="C454" t="str">
            <v>กระทรวงสาธารณสุข สำนักงานปลัดกระทรวงสาธารณสุข</v>
          </cell>
          <cell r="D454" t="str">
            <v>001099800</v>
          </cell>
          <cell r="E454" t="str">
            <v>10998</v>
          </cell>
          <cell r="F454" t="str">
            <v>รพช.ชุมแพ</v>
          </cell>
          <cell r="G454" t="str">
            <v>โรงพยาบาลชุมชนชุมแพ</v>
          </cell>
          <cell r="H454" t="str">
            <v>40050108</v>
          </cell>
          <cell r="I454">
            <v>40</v>
          </cell>
          <cell r="J454" t="str">
            <v>จังหวัดขอนแก่น</v>
          </cell>
          <cell r="K454">
            <v>4005</v>
          </cell>
          <cell r="L454" t="str">
            <v>ชุมแพ</v>
          </cell>
          <cell r="M454">
            <v>400501</v>
          </cell>
          <cell r="N454" t="str">
            <v>ชุมแพ</v>
          </cell>
          <cell r="O454" t="str">
            <v>ตะวันออกเฉียงเหนือ</v>
          </cell>
          <cell r="P454" t="str">
            <v>07</v>
          </cell>
          <cell r="Q454" t="str">
            <v>โรงพยาบาลชุมชน</v>
          </cell>
          <cell r="R454">
            <v>4</v>
          </cell>
          <cell r="S454">
            <v>120</v>
          </cell>
          <cell r="T454" t="str">
            <v>120</v>
          </cell>
          <cell r="U454" t="str">
            <v>23</v>
          </cell>
          <cell r="V454" t="str">
            <v>2.3 ทุติยภูมิระดับสูง</v>
          </cell>
        </row>
        <row r="455">
          <cell r="A455" t="str">
            <v>12</v>
          </cell>
          <cell r="B455" t="str">
            <v>21002</v>
          </cell>
          <cell r="C455" t="str">
            <v>กระทรวงสาธารณสุข สำนักงานปลัดกระทรวงสาธารณสุข</v>
          </cell>
          <cell r="D455" t="str">
            <v>001099900</v>
          </cell>
          <cell r="E455" t="str">
            <v>10999</v>
          </cell>
          <cell r="F455" t="str">
            <v>รพช.สีชมพู</v>
          </cell>
          <cell r="G455" t="str">
            <v>โรงพยาบาลชุมชนสีชมพู</v>
          </cell>
          <cell r="H455" t="str">
            <v>40060410</v>
          </cell>
          <cell r="I455">
            <v>40</v>
          </cell>
          <cell r="J455" t="str">
            <v>จังหวัดขอนแก่น</v>
          </cell>
          <cell r="K455">
            <v>4006</v>
          </cell>
          <cell r="L455" t="str">
            <v>สีชมพู</v>
          </cell>
          <cell r="M455">
            <v>400604</v>
          </cell>
          <cell r="N455" t="str">
            <v>วังเพิ่ม</v>
          </cell>
          <cell r="O455" t="str">
            <v>ตะวันออกเฉียงเหนือ</v>
          </cell>
          <cell r="P455" t="str">
            <v>07</v>
          </cell>
          <cell r="Q455" t="str">
            <v>โรงพยาบาลชุมชน</v>
          </cell>
          <cell r="R455">
            <v>5</v>
          </cell>
          <cell r="S455">
            <v>30</v>
          </cell>
          <cell r="T455" t="str">
            <v>30</v>
          </cell>
          <cell r="U455" t="str">
            <v>21</v>
          </cell>
          <cell r="V455" t="str">
            <v>2.1 ทุติยภูมิระดับต้น</v>
          </cell>
        </row>
        <row r="456">
          <cell r="A456" t="str">
            <v>12</v>
          </cell>
          <cell r="B456" t="str">
            <v>21002</v>
          </cell>
          <cell r="C456" t="str">
            <v>กระทรวงสาธารณสุข สำนักงานปลัดกระทรวงสาธารณสุข</v>
          </cell>
          <cell r="D456" t="str">
            <v>001100000</v>
          </cell>
          <cell r="E456" t="str">
            <v>11000</v>
          </cell>
          <cell r="F456" t="str">
            <v>รพช.น้ำพอง</v>
          </cell>
          <cell r="G456" t="str">
            <v>โรงพยาบาลชุมชนน้ำพอง</v>
          </cell>
          <cell r="H456" t="str">
            <v>40070102</v>
          </cell>
          <cell r="I456">
            <v>40</v>
          </cell>
          <cell r="J456" t="str">
            <v>จังหวัดขอนแก่น</v>
          </cell>
          <cell r="K456">
            <v>4007</v>
          </cell>
          <cell r="L456" t="str">
            <v>น้ำพอง</v>
          </cell>
          <cell r="M456">
            <v>400701</v>
          </cell>
          <cell r="N456" t="str">
            <v>น้ำพอง</v>
          </cell>
          <cell r="O456" t="str">
            <v>ตะวันออกเฉียงเหนือ</v>
          </cell>
          <cell r="P456" t="str">
            <v>07</v>
          </cell>
          <cell r="Q456" t="str">
            <v>โรงพยาบาลชุมชน</v>
          </cell>
          <cell r="R456">
            <v>4</v>
          </cell>
          <cell r="S456">
            <v>60</v>
          </cell>
          <cell r="T456" t="str">
            <v>60</v>
          </cell>
          <cell r="U456" t="str">
            <v>21</v>
          </cell>
          <cell r="V456" t="str">
            <v>2.1 ทุติยภูมิระดับต้น</v>
          </cell>
        </row>
        <row r="457">
          <cell r="A457" t="str">
            <v>12</v>
          </cell>
          <cell r="B457" t="str">
            <v>21002</v>
          </cell>
          <cell r="C457" t="str">
            <v>กระทรวงสาธารณสุข สำนักงานปลัดกระทรวงสาธารณสุข</v>
          </cell>
          <cell r="D457" t="str">
            <v>001100100</v>
          </cell>
          <cell r="E457" t="str">
            <v>11001</v>
          </cell>
          <cell r="F457" t="str">
            <v>รพช.อุบลรัตน์</v>
          </cell>
          <cell r="G457" t="str">
            <v>โรงพยาบาลชุมชนอุบลรัตน์</v>
          </cell>
          <cell r="H457" t="str">
            <v>40080302</v>
          </cell>
          <cell r="I457">
            <v>40</v>
          </cell>
          <cell r="J457" t="str">
            <v>จังหวัดขอนแก่น</v>
          </cell>
          <cell r="K457">
            <v>4008</v>
          </cell>
          <cell r="L457" t="str">
            <v>อุบลรัตน์</v>
          </cell>
          <cell r="M457">
            <v>400803</v>
          </cell>
          <cell r="N457" t="str">
            <v>เขื่อนอุบลรัตน์</v>
          </cell>
          <cell r="O457" t="str">
            <v>ตะวันออกเฉียงเหนือ</v>
          </cell>
          <cell r="P457" t="str">
            <v>07</v>
          </cell>
          <cell r="Q457" t="str">
            <v>โรงพยาบาลชุมชน</v>
          </cell>
          <cell r="R457">
            <v>5</v>
          </cell>
          <cell r="S457">
            <v>30</v>
          </cell>
          <cell r="T457" t="str">
            <v>30</v>
          </cell>
          <cell r="U457" t="str">
            <v>21</v>
          </cell>
          <cell r="V457" t="str">
            <v>2.1 ทุติยภูมิระดับต้น</v>
          </cell>
        </row>
        <row r="458">
          <cell r="A458" t="str">
            <v>12</v>
          </cell>
          <cell r="B458" t="str">
            <v>21002</v>
          </cell>
          <cell r="C458" t="str">
            <v>กระทรวงสาธารณสุข สำนักงานปลัดกระทรวงสาธารณสุข</v>
          </cell>
          <cell r="D458" t="str">
            <v>001100200</v>
          </cell>
          <cell r="E458" t="str">
            <v>11002</v>
          </cell>
          <cell r="F458" t="str">
            <v>รพช.บ้านไผ่</v>
          </cell>
          <cell r="G458" t="str">
            <v>โรงพยาบาลชุมชนบ้านไผ่</v>
          </cell>
          <cell r="H458" t="str">
            <v>40100203</v>
          </cell>
          <cell r="I458">
            <v>40</v>
          </cell>
          <cell r="J458" t="str">
            <v>จังหวัดขอนแก่น</v>
          </cell>
          <cell r="K458">
            <v>4010</v>
          </cell>
          <cell r="L458" t="str">
            <v>บ้านไผ่</v>
          </cell>
          <cell r="M458">
            <v>401002</v>
          </cell>
          <cell r="N458" t="str">
            <v>ในเมือง</v>
          </cell>
          <cell r="O458" t="str">
            <v>ตะวันออกเฉียงเหนือ</v>
          </cell>
          <cell r="P458" t="str">
            <v>07</v>
          </cell>
          <cell r="Q458" t="str">
            <v>โรงพยาบาลชุมชน</v>
          </cell>
          <cell r="R458">
            <v>4</v>
          </cell>
          <cell r="S458">
            <v>90</v>
          </cell>
          <cell r="T458" t="str">
            <v>90</v>
          </cell>
          <cell r="U458" t="str">
            <v>22</v>
          </cell>
          <cell r="V458" t="str">
            <v>2.2 ทุติยภูมิระดับกลาง</v>
          </cell>
        </row>
        <row r="459">
          <cell r="A459" t="str">
            <v>12</v>
          </cell>
          <cell r="B459" t="str">
            <v>21002</v>
          </cell>
          <cell r="C459" t="str">
            <v>กระทรวงสาธารณสุข สำนักงานปลัดกระทรวงสาธารณสุข</v>
          </cell>
          <cell r="D459" t="str">
            <v>001100300</v>
          </cell>
          <cell r="E459" t="str">
            <v>11003</v>
          </cell>
          <cell r="F459" t="str">
            <v>รพช.เปือยน้อย</v>
          </cell>
          <cell r="G459" t="str">
            <v>โรงพยาบาลชุมชนเปือยน้อย</v>
          </cell>
          <cell r="H459" t="str">
            <v>40110107</v>
          </cell>
          <cell r="I459">
            <v>40</v>
          </cell>
          <cell r="J459" t="str">
            <v>จังหวัดขอนแก่น</v>
          </cell>
          <cell r="K459">
            <v>4011</v>
          </cell>
          <cell r="L459" t="str">
            <v>เปือยน้อย</v>
          </cell>
          <cell r="M459">
            <v>401101</v>
          </cell>
          <cell r="N459" t="str">
            <v>เปือยน้อย</v>
          </cell>
          <cell r="O459" t="str">
            <v>ตะวันออกเฉียงเหนือ</v>
          </cell>
          <cell r="P459" t="str">
            <v>07</v>
          </cell>
          <cell r="Q459" t="str">
            <v>โรงพยาบาลชุมชน</v>
          </cell>
          <cell r="R459">
            <v>5</v>
          </cell>
          <cell r="S459">
            <v>30</v>
          </cell>
          <cell r="T459" t="str">
            <v>30</v>
          </cell>
          <cell r="U459" t="str">
            <v>21</v>
          </cell>
          <cell r="V459" t="str">
            <v>2.1 ทุติยภูมิระดับต้น</v>
          </cell>
        </row>
        <row r="460">
          <cell r="A460" t="str">
            <v>12</v>
          </cell>
          <cell r="B460" t="str">
            <v>21002</v>
          </cell>
          <cell r="C460" t="str">
            <v>กระทรวงสาธารณสุข สำนักงานปลัดกระทรวงสาธารณสุข</v>
          </cell>
          <cell r="D460" t="str">
            <v>001100400</v>
          </cell>
          <cell r="E460" t="str">
            <v>11004</v>
          </cell>
          <cell r="F460" t="str">
            <v>รพช.พล</v>
          </cell>
          <cell r="G460" t="str">
            <v>โรงพยาบาลชุมชนพล</v>
          </cell>
          <cell r="H460" t="str">
            <v>40120100</v>
          </cell>
          <cell r="I460">
            <v>40</v>
          </cell>
          <cell r="J460" t="str">
            <v>จังหวัดขอนแก่น</v>
          </cell>
          <cell r="K460">
            <v>4012</v>
          </cell>
          <cell r="L460" t="str">
            <v>พล</v>
          </cell>
          <cell r="M460">
            <v>401201</v>
          </cell>
          <cell r="N460" t="str">
            <v>เมืองพล</v>
          </cell>
          <cell r="O460" t="str">
            <v>ตะวันออกเฉียงเหนือ</v>
          </cell>
          <cell r="P460" t="str">
            <v>07</v>
          </cell>
          <cell r="Q460" t="str">
            <v>โรงพยาบาลชุมชน</v>
          </cell>
          <cell r="R460">
            <v>4</v>
          </cell>
          <cell r="S460">
            <v>60</v>
          </cell>
          <cell r="T460" t="str">
            <v>60</v>
          </cell>
          <cell r="U460" t="str">
            <v>22</v>
          </cell>
          <cell r="V460" t="str">
            <v>2.2 ทุติยภูมิระดับกลาง</v>
          </cell>
        </row>
        <row r="461">
          <cell r="A461" t="str">
            <v>12</v>
          </cell>
          <cell r="B461" t="str">
            <v>21002</v>
          </cell>
          <cell r="C461" t="str">
            <v>กระทรวงสาธารณสุข สำนักงานปลัดกระทรวงสาธารณสุข</v>
          </cell>
          <cell r="D461" t="str">
            <v>001100500</v>
          </cell>
          <cell r="E461" t="str">
            <v>11005</v>
          </cell>
          <cell r="F461" t="str">
            <v>รพช.แวงใหญ่</v>
          </cell>
          <cell r="G461" t="str">
            <v>โรงพยาบาลชุมชนแวงใหญ่</v>
          </cell>
          <cell r="H461" t="str">
            <v>40130109</v>
          </cell>
          <cell r="I461">
            <v>40</v>
          </cell>
          <cell r="J461" t="str">
            <v>จังหวัดขอนแก่น</v>
          </cell>
          <cell r="K461">
            <v>4013</v>
          </cell>
          <cell r="L461" t="str">
            <v>แวงใหญ่</v>
          </cell>
          <cell r="M461">
            <v>401301</v>
          </cell>
          <cell r="N461" t="str">
            <v>คอนฉิม</v>
          </cell>
          <cell r="O461" t="str">
            <v>ตะวันออกเฉียงเหนือ</v>
          </cell>
          <cell r="P461" t="str">
            <v>07</v>
          </cell>
          <cell r="Q461" t="str">
            <v>โรงพยาบาลชุมชน</v>
          </cell>
          <cell r="R461">
            <v>5</v>
          </cell>
          <cell r="S461">
            <v>30</v>
          </cell>
          <cell r="T461" t="str">
            <v>30</v>
          </cell>
          <cell r="U461" t="str">
            <v>21</v>
          </cell>
          <cell r="V461" t="str">
            <v>2.1 ทุติยภูมิระดับต้น</v>
          </cell>
        </row>
        <row r="462">
          <cell r="A462" t="str">
            <v>12</v>
          </cell>
          <cell r="B462" t="str">
            <v>21002</v>
          </cell>
          <cell r="C462" t="str">
            <v>กระทรวงสาธารณสุข สำนักงานปลัดกระทรวงสาธารณสุข</v>
          </cell>
          <cell r="D462" t="str">
            <v>001100600</v>
          </cell>
          <cell r="E462" t="str">
            <v>11006</v>
          </cell>
          <cell r="F462" t="str">
            <v>รพช.แวงน้อย</v>
          </cell>
          <cell r="G462" t="str">
            <v>โรงพยาบาลชุมชนแวงน้อย</v>
          </cell>
          <cell r="H462" t="str">
            <v>40140412</v>
          </cell>
          <cell r="I462">
            <v>40</v>
          </cell>
          <cell r="J462" t="str">
            <v>จังหวัดขอนแก่น</v>
          </cell>
          <cell r="K462">
            <v>4014</v>
          </cell>
          <cell r="L462" t="str">
            <v>แวงน้อย</v>
          </cell>
          <cell r="M462">
            <v>401404</v>
          </cell>
          <cell r="N462" t="str">
            <v>ละหานนา</v>
          </cell>
          <cell r="O462" t="str">
            <v>ตะวันออกเฉียงเหนือ</v>
          </cell>
          <cell r="P462" t="str">
            <v>07</v>
          </cell>
          <cell r="Q462" t="str">
            <v>โรงพยาบาลชุมชน</v>
          </cell>
          <cell r="R462">
            <v>5</v>
          </cell>
          <cell r="S462">
            <v>30</v>
          </cell>
          <cell r="T462" t="str">
            <v>30</v>
          </cell>
          <cell r="U462" t="str">
            <v>21</v>
          </cell>
          <cell r="V462" t="str">
            <v>2.1 ทุติยภูมิระดับต้น</v>
          </cell>
        </row>
        <row r="463">
          <cell r="A463" t="str">
            <v>12</v>
          </cell>
          <cell r="B463" t="str">
            <v>21002</v>
          </cell>
          <cell r="C463" t="str">
            <v>กระทรวงสาธารณสุข สำนักงานปลัดกระทรวงสาธารณสุข</v>
          </cell>
          <cell r="D463" t="str">
            <v>001100700</v>
          </cell>
          <cell r="E463" t="str">
            <v>11007</v>
          </cell>
          <cell r="F463" t="str">
            <v>รพช.หนองสองห้อง</v>
          </cell>
          <cell r="G463" t="str">
            <v>โรงพยาบาลชุมชนหนองสองห้อง</v>
          </cell>
          <cell r="H463" t="str">
            <v>40150116</v>
          </cell>
          <cell r="I463">
            <v>40</v>
          </cell>
          <cell r="J463" t="str">
            <v>จังหวัดขอนแก่น</v>
          </cell>
          <cell r="K463">
            <v>4015</v>
          </cell>
          <cell r="L463" t="str">
            <v>หนองสองห้อง</v>
          </cell>
          <cell r="M463">
            <v>401501</v>
          </cell>
          <cell r="N463" t="str">
            <v>หนองสองห้อง</v>
          </cell>
          <cell r="O463" t="str">
            <v>ตะวันออกเฉียงเหนือ</v>
          </cell>
          <cell r="P463" t="str">
            <v>07</v>
          </cell>
          <cell r="Q463" t="str">
            <v>โรงพยาบาลชุมชน</v>
          </cell>
          <cell r="R463">
            <v>5</v>
          </cell>
          <cell r="S463">
            <v>30</v>
          </cell>
          <cell r="T463" t="str">
            <v>30</v>
          </cell>
          <cell r="U463" t="str">
            <v>21</v>
          </cell>
          <cell r="V463" t="str">
            <v>2.1 ทุติยภูมิระดับต้น</v>
          </cell>
        </row>
        <row r="464">
          <cell r="A464" t="str">
            <v>12</v>
          </cell>
          <cell r="B464" t="str">
            <v>21002</v>
          </cell>
          <cell r="C464" t="str">
            <v>กระทรวงสาธารณสุข สำนักงานปลัดกระทรวงสาธารณสุข</v>
          </cell>
          <cell r="D464" t="str">
            <v>001100800</v>
          </cell>
          <cell r="E464" t="str">
            <v>11008</v>
          </cell>
          <cell r="F464" t="str">
            <v>รพช.ภูเวียง</v>
          </cell>
          <cell r="G464" t="str">
            <v>โรงพยาบาลชุมชนภูเวียง</v>
          </cell>
          <cell r="H464" t="str">
            <v>40160103</v>
          </cell>
          <cell r="I464">
            <v>40</v>
          </cell>
          <cell r="J464" t="str">
            <v>จังหวัดขอนแก่น</v>
          </cell>
          <cell r="K464">
            <v>4016</v>
          </cell>
          <cell r="L464" t="str">
            <v>ภูเวียง</v>
          </cell>
          <cell r="M464">
            <v>401601</v>
          </cell>
          <cell r="N464" t="str">
            <v>บ้านเรือ</v>
          </cell>
          <cell r="O464" t="str">
            <v>ตะวันออกเฉียงเหนือ</v>
          </cell>
          <cell r="P464" t="str">
            <v>07</v>
          </cell>
          <cell r="Q464" t="str">
            <v>โรงพยาบาลชุมชน</v>
          </cell>
          <cell r="R464">
            <v>4</v>
          </cell>
          <cell r="S464">
            <v>60</v>
          </cell>
          <cell r="T464" t="str">
            <v>60</v>
          </cell>
          <cell r="U464" t="str">
            <v>21</v>
          </cell>
          <cell r="V464" t="str">
            <v>2.1 ทุติยภูมิระดับต้น</v>
          </cell>
        </row>
        <row r="465">
          <cell r="A465" t="str">
            <v>12</v>
          </cell>
          <cell r="B465" t="str">
            <v>21002</v>
          </cell>
          <cell r="C465" t="str">
            <v>กระทรวงสาธารณสุข สำนักงานปลัดกระทรวงสาธารณสุข</v>
          </cell>
          <cell r="D465" t="str">
            <v>001100900</v>
          </cell>
          <cell r="E465" t="str">
            <v>11009</v>
          </cell>
          <cell r="F465" t="str">
            <v>รพช.มัญจาคีรี</v>
          </cell>
          <cell r="G465" t="str">
            <v>โรงพยาบาลชุมชนมัญจาคีรี</v>
          </cell>
          <cell r="H465" t="str">
            <v>40170114</v>
          </cell>
          <cell r="I465">
            <v>40</v>
          </cell>
          <cell r="J465" t="str">
            <v>จังหวัดขอนแก่น</v>
          </cell>
          <cell r="K465">
            <v>4017</v>
          </cell>
          <cell r="L465" t="str">
            <v>มัญจาคีรี</v>
          </cell>
          <cell r="M465">
            <v>401701</v>
          </cell>
          <cell r="N465" t="str">
            <v>กุดเค้า</v>
          </cell>
          <cell r="O465" t="str">
            <v>ตะวันออกเฉียงเหนือ</v>
          </cell>
          <cell r="P465" t="str">
            <v>07</v>
          </cell>
          <cell r="Q465" t="str">
            <v>โรงพยาบาลชุมชน</v>
          </cell>
          <cell r="R465">
            <v>4</v>
          </cell>
          <cell r="S465">
            <v>60</v>
          </cell>
          <cell r="T465" t="str">
            <v>60</v>
          </cell>
          <cell r="U465" t="str">
            <v>21</v>
          </cell>
          <cell r="V465" t="str">
            <v>2.1 ทุติยภูมิระดับต้น</v>
          </cell>
        </row>
        <row r="466">
          <cell r="A466" t="str">
            <v>12</v>
          </cell>
          <cell r="B466" t="str">
            <v>21002</v>
          </cell>
          <cell r="C466" t="str">
            <v>กระทรวงสาธารณสุข สำนักงานปลัดกระทรวงสาธารณสุข</v>
          </cell>
          <cell r="D466" t="str">
            <v>001101000</v>
          </cell>
          <cell r="E466" t="str">
            <v>11010</v>
          </cell>
          <cell r="F466" t="str">
            <v>รพช.ชนบท</v>
          </cell>
          <cell r="G466" t="str">
            <v>โรงพยาบาลชุมชนชนบท</v>
          </cell>
          <cell r="H466" t="str">
            <v>40180111</v>
          </cell>
          <cell r="I466">
            <v>40</v>
          </cell>
          <cell r="J466" t="str">
            <v>จังหวัดขอนแก่น</v>
          </cell>
          <cell r="K466">
            <v>4018</v>
          </cell>
          <cell r="L466" t="str">
            <v>ชนบท</v>
          </cell>
          <cell r="M466">
            <v>401801</v>
          </cell>
          <cell r="N466" t="str">
            <v>ชนบท</v>
          </cell>
          <cell r="O466" t="str">
            <v>ตะวันออกเฉียงเหนือ</v>
          </cell>
          <cell r="P466" t="str">
            <v>07</v>
          </cell>
          <cell r="Q466" t="str">
            <v>โรงพยาบาลชุมชน</v>
          </cell>
          <cell r="R466">
            <v>5</v>
          </cell>
          <cell r="S466">
            <v>30</v>
          </cell>
          <cell r="T466" t="str">
            <v>30</v>
          </cell>
          <cell r="U466" t="str">
            <v>21</v>
          </cell>
          <cell r="V466" t="str">
            <v>2.1 ทุติยภูมิระดับต้น</v>
          </cell>
        </row>
        <row r="467">
          <cell r="A467" t="str">
            <v>12</v>
          </cell>
          <cell r="B467" t="str">
            <v>21002</v>
          </cell>
          <cell r="C467" t="str">
            <v>กระทรวงสาธารณสุข สำนักงานปลัดกระทรวงสาธารณสุข</v>
          </cell>
          <cell r="D467" t="str">
            <v>001101100</v>
          </cell>
          <cell r="E467" t="str">
            <v>11011</v>
          </cell>
          <cell r="F467" t="str">
            <v>รพช.เขาสวนกวาง</v>
          </cell>
          <cell r="G467" t="str">
            <v>โรงพยาบาลชุมชนเขาสวนกวาง</v>
          </cell>
          <cell r="H467" t="str">
            <v>40190110</v>
          </cell>
          <cell r="I467">
            <v>40</v>
          </cell>
          <cell r="J467" t="str">
            <v>จังหวัดขอนแก่น</v>
          </cell>
          <cell r="K467">
            <v>4019</v>
          </cell>
          <cell r="L467" t="str">
            <v>เขาสวนกวาง</v>
          </cell>
          <cell r="M467">
            <v>401901</v>
          </cell>
          <cell r="N467" t="str">
            <v>เขาสวนกวาง</v>
          </cell>
          <cell r="O467" t="str">
            <v>ตะวันออกเฉียงเหนือ</v>
          </cell>
          <cell r="P467" t="str">
            <v>07</v>
          </cell>
          <cell r="Q467" t="str">
            <v>โรงพยาบาลชุมชน</v>
          </cell>
          <cell r="R467">
            <v>5</v>
          </cell>
          <cell r="S467">
            <v>30</v>
          </cell>
          <cell r="T467" t="str">
            <v>30</v>
          </cell>
          <cell r="U467" t="str">
            <v>21</v>
          </cell>
          <cell r="V467" t="str">
            <v>2.1 ทุติยภูมิระดับต้น</v>
          </cell>
        </row>
        <row r="468">
          <cell r="A468" t="str">
            <v>12</v>
          </cell>
          <cell r="B468" t="str">
            <v>21002</v>
          </cell>
          <cell r="C468" t="str">
            <v>กระทรวงสาธารณสุข สำนักงานปลัดกระทรวงสาธารณสุข</v>
          </cell>
          <cell r="D468" t="str">
            <v>001101200</v>
          </cell>
          <cell r="E468" t="str">
            <v>11012</v>
          </cell>
          <cell r="F468" t="str">
            <v>รพช.ภูผาม่าน</v>
          </cell>
          <cell r="G468" t="str">
            <v>โรงพยาบาลชุมชนภูผาม่าน</v>
          </cell>
          <cell r="H468" t="str">
            <v>40200301</v>
          </cell>
          <cell r="I468">
            <v>40</v>
          </cell>
          <cell r="J468" t="str">
            <v>จังหวัดขอนแก่น</v>
          </cell>
          <cell r="K468">
            <v>4020</v>
          </cell>
          <cell r="L468" t="str">
            <v>ภูผาม่าน</v>
          </cell>
          <cell r="M468">
            <v>402003</v>
          </cell>
          <cell r="N468" t="str">
            <v>ภูผาม่าน</v>
          </cell>
          <cell r="O468" t="str">
            <v>ตะวันออกเฉียงเหนือ</v>
          </cell>
          <cell r="P468" t="str">
            <v>07</v>
          </cell>
          <cell r="Q468" t="str">
            <v>โรงพยาบาลชุมชน</v>
          </cell>
          <cell r="R468">
            <v>5</v>
          </cell>
          <cell r="S468">
            <v>30</v>
          </cell>
          <cell r="T468" t="str">
            <v>30</v>
          </cell>
          <cell r="U468" t="str">
            <v>21</v>
          </cell>
          <cell r="V468" t="str">
            <v>2.1 ทุติยภูมิระดับต้น</v>
          </cell>
        </row>
        <row r="469">
          <cell r="A469" t="str">
            <v>12</v>
          </cell>
          <cell r="B469" t="str">
            <v>21002</v>
          </cell>
          <cell r="C469" t="str">
            <v>กระทรวงสาธารณสุข สำนักงานปลัดกระทรวงสาธารณสุข</v>
          </cell>
          <cell r="D469" t="str">
            <v>001144500</v>
          </cell>
          <cell r="E469" t="str">
            <v>11445</v>
          </cell>
          <cell r="F469" t="str">
            <v>รพร.กระนวน</v>
          </cell>
          <cell r="G469" t="str">
            <v>โรงพยาบาลสมเด็จพระยุพราชกระนวน</v>
          </cell>
          <cell r="H469" t="str">
            <v>40090111</v>
          </cell>
          <cell r="I469">
            <v>40</v>
          </cell>
          <cell r="J469" t="str">
            <v>จังหวัดขอนแก่น</v>
          </cell>
          <cell r="K469">
            <v>4009</v>
          </cell>
          <cell r="L469" t="str">
            <v>กระนวน</v>
          </cell>
          <cell r="M469">
            <v>400901</v>
          </cell>
          <cell r="N469" t="str">
            <v>หนองโก</v>
          </cell>
          <cell r="O469" t="str">
            <v>ตะวันออกเฉียงเหนือ</v>
          </cell>
          <cell r="P469" t="str">
            <v>07</v>
          </cell>
          <cell r="Q469" t="str">
            <v>โรงพยาบาลชุมชน</v>
          </cell>
          <cell r="R469">
            <v>4</v>
          </cell>
          <cell r="S469">
            <v>90</v>
          </cell>
          <cell r="T469" t="str">
            <v>90</v>
          </cell>
          <cell r="U469" t="str">
            <v>22</v>
          </cell>
          <cell r="V469" t="str">
            <v>2.2 ทุติยภูมิระดับกลาง</v>
          </cell>
        </row>
        <row r="470">
          <cell r="A470" t="str">
            <v>12</v>
          </cell>
          <cell r="B470" t="str">
            <v>21002</v>
          </cell>
          <cell r="C470" t="str">
            <v>กระทรวงสาธารณสุข สำนักงานปลัดกระทรวงสาธารณสุข</v>
          </cell>
          <cell r="D470" t="str">
            <v>001227500</v>
          </cell>
          <cell r="E470" t="str">
            <v>12275</v>
          </cell>
          <cell r="F470" t="str">
            <v>รพท.สิรินธร(ภาคตะวันออกเฉียงเหนือ)</v>
          </cell>
          <cell r="G470" t="str">
            <v>โรงพยาบาลทั่วไปสิรินธร(ภาคตะวันออกเฉียงเหนือ)</v>
          </cell>
          <cell r="H470" t="str">
            <v>40240110</v>
          </cell>
          <cell r="I470">
            <v>40</v>
          </cell>
          <cell r="J470" t="str">
            <v>จังหวัดขอนแก่น</v>
          </cell>
          <cell r="K470">
            <v>4024</v>
          </cell>
          <cell r="L470" t="str">
            <v>บ้านแฮด</v>
          </cell>
          <cell r="M470">
            <v>402401</v>
          </cell>
          <cell r="N470" t="str">
            <v>บ้านแฮด</v>
          </cell>
          <cell r="O470" t="str">
            <v>ตะวันออกเฉียงเหนือ</v>
          </cell>
          <cell r="P470" t="str">
            <v>06</v>
          </cell>
          <cell r="Q470" t="str">
            <v>โรงพยาบาลทั่วไป</v>
          </cell>
          <cell r="R470">
            <v>3</v>
          </cell>
          <cell r="S470">
            <v>250</v>
          </cell>
          <cell r="T470" t="str">
            <v>250</v>
          </cell>
          <cell r="U470" t="str">
            <v>23</v>
          </cell>
          <cell r="V470" t="str">
            <v>2.3 ทุติยภูมิระดับสูง</v>
          </cell>
        </row>
        <row r="471">
          <cell r="A471" t="str">
            <v>12</v>
          </cell>
          <cell r="B471" t="str">
            <v>21002</v>
          </cell>
          <cell r="C471" t="str">
            <v>กระทรวงสาธารณสุข สำนักงานปลัดกระทรวงสาธารณสุข</v>
          </cell>
          <cell r="D471" t="str">
            <v>001413200</v>
          </cell>
          <cell r="E471" t="str">
            <v>14132</v>
          </cell>
          <cell r="F471" t="str">
            <v>รพช.ซำสูง</v>
          </cell>
          <cell r="G471" t="str">
            <v>โรงพยาบาลชุมชนซำสูง</v>
          </cell>
          <cell r="H471" t="str">
            <v>40210101</v>
          </cell>
          <cell r="I471">
            <v>40</v>
          </cell>
          <cell r="J471" t="str">
            <v>จังหวัดขอนแก่น</v>
          </cell>
          <cell r="K471">
            <v>4021</v>
          </cell>
          <cell r="L471" t="str">
            <v>ซำสูง</v>
          </cell>
          <cell r="M471">
            <v>402101</v>
          </cell>
          <cell r="N471" t="str">
            <v>กระนวน</v>
          </cell>
          <cell r="O471" t="str">
            <v>ตะวันออกเฉียงเหนือ</v>
          </cell>
          <cell r="P471" t="str">
            <v>07</v>
          </cell>
          <cell r="Q471" t="str">
            <v>โรงพยาบาลชุมชน</v>
          </cell>
          <cell r="R471">
            <v>5</v>
          </cell>
          <cell r="S471">
            <v>30</v>
          </cell>
          <cell r="T471" t="str">
            <v>30</v>
          </cell>
          <cell r="U471" t="str">
            <v>21</v>
          </cell>
          <cell r="V471" t="str">
            <v>2.1 ทุติยภูมิระดับต้น</v>
          </cell>
        </row>
        <row r="472">
          <cell r="A472" t="str">
            <v>12</v>
          </cell>
          <cell r="B472" t="str">
            <v>21002</v>
          </cell>
          <cell r="C472" t="str">
            <v>กระทรวงสาธารณสุข สำนักงานปลัดกระทรวงสาธารณสุข</v>
          </cell>
          <cell r="D472" t="str">
            <v>001070700</v>
          </cell>
          <cell r="E472" t="str">
            <v>10707</v>
          </cell>
          <cell r="F472" t="str">
            <v>รพท.มหาสารคาม</v>
          </cell>
          <cell r="G472" t="str">
            <v>โรงพยาบาลทั่วไปมหาสารคาม</v>
          </cell>
          <cell r="H472" t="str">
            <v>44010102</v>
          </cell>
          <cell r="I472">
            <v>44</v>
          </cell>
          <cell r="J472" t="str">
            <v>จังหวัดมหาสารคาม</v>
          </cell>
          <cell r="K472">
            <v>4401</v>
          </cell>
          <cell r="L472" t="str">
            <v>เมืองมหาสารคาม</v>
          </cell>
          <cell r="M472">
            <v>440101</v>
          </cell>
          <cell r="N472" t="str">
            <v>ตลาด</v>
          </cell>
          <cell r="O472" t="str">
            <v>ตะวันออกเฉียงเหนือ</v>
          </cell>
          <cell r="P472" t="str">
            <v>06</v>
          </cell>
          <cell r="Q472" t="str">
            <v>โรงพยาบาลทั่วไป</v>
          </cell>
          <cell r="R472">
            <v>2</v>
          </cell>
          <cell r="S472">
            <v>472</v>
          </cell>
          <cell r="T472" t="str">
            <v>347</v>
          </cell>
          <cell r="U472" t="str">
            <v>23</v>
          </cell>
          <cell r="V472" t="str">
            <v>2.3 ทุติยภูมิระดับสูง</v>
          </cell>
        </row>
        <row r="473">
          <cell r="A473" t="str">
            <v>12</v>
          </cell>
          <cell r="B473" t="str">
            <v>21002</v>
          </cell>
          <cell r="C473" t="str">
            <v>กระทรวงสาธารณสุข สำนักงานปลัดกระทรวงสาธารณสุข</v>
          </cell>
          <cell r="D473" t="str">
            <v>001105100</v>
          </cell>
          <cell r="E473" t="str">
            <v>11051</v>
          </cell>
          <cell r="F473" t="str">
            <v>รพช.แกดำ</v>
          </cell>
          <cell r="G473" t="str">
            <v>โรงพยาบาลชุมชนแกดำ</v>
          </cell>
          <cell r="H473" t="str">
            <v>44020107</v>
          </cell>
          <cell r="I473">
            <v>44</v>
          </cell>
          <cell r="J473" t="str">
            <v>จังหวัดมหาสารคาม</v>
          </cell>
          <cell r="K473">
            <v>4402</v>
          </cell>
          <cell r="L473" t="str">
            <v>แกดำ</v>
          </cell>
          <cell r="M473">
            <v>440201</v>
          </cell>
          <cell r="N473" t="str">
            <v>แกดำ</v>
          </cell>
          <cell r="O473" t="str">
            <v>ตะวันออกเฉียงเหนือ</v>
          </cell>
          <cell r="P473" t="str">
            <v>07</v>
          </cell>
          <cell r="Q473" t="str">
            <v>โรงพยาบาลชุมชน</v>
          </cell>
          <cell r="R473">
            <v>5</v>
          </cell>
          <cell r="S473">
            <v>30</v>
          </cell>
          <cell r="T473" t="str">
            <v>30</v>
          </cell>
          <cell r="U473" t="str">
            <v>21</v>
          </cell>
          <cell r="V473" t="str">
            <v>2.1 ทุติยภูมิระดับต้น</v>
          </cell>
        </row>
        <row r="474">
          <cell r="A474" t="str">
            <v>12</v>
          </cell>
          <cell r="B474" t="str">
            <v>21002</v>
          </cell>
          <cell r="C474" t="str">
            <v>กระทรวงสาธารณสุข สำนักงานปลัดกระทรวงสาธารณสุข</v>
          </cell>
          <cell r="D474" t="str">
            <v>001105200</v>
          </cell>
          <cell r="E474" t="str">
            <v>11052</v>
          </cell>
          <cell r="F474" t="str">
            <v>รพช.โกสุมพิสัย</v>
          </cell>
          <cell r="G474" t="str">
            <v>โรงพยาบาลชุมชนโกสุมพิสัย</v>
          </cell>
          <cell r="H474" t="str">
            <v>44030113</v>
          </cell>
          <cell r="I474">
            <v>44</v>
          </cell>
          <cell r="J474" t="str">
            <v>จังหวัดมหาสารคาม</v>
          </cell>
          <cell r="K474">
            <v>4403</v>
          </cell>
          <cell r="L474" t="str">
            <v>โกสุมพิสัย</v>
          </cell>
          <cell r="M474">
            <v>440301</v>
          </cell>
          <cell r="N474" t="str">
            <v>หัวขวาง</v>
          </cell>
          <cell r="O474" t="str">
            <v>ตะวันออกเฉียงเหนือ</v>
          </cell>
          <cell r="P474" t="str">
            <v>07</v>
          </cell>
          <cell r="Q474" t="str">
            <v>โรงพยาบาลชุมชน</v>
          </cell>
          <cell r="R474">
            <v>4</v>
          </cell>
          <cell r="S474">
            <v>120</v>
          </cell>
          <cell r="T474" t="str">
            <v>90</v>
          </cell>
          <cell r="U474" t="str">
            <v>21</v>
          </cell>
          <cell r="V474" t="str">
            <v>2.1 ทุติยภูมิระดับต้น</v>
          </cell>
        </row>
        <row r="475">
          <cell r="A475" t="str">
            <v>12</v>
          </cell>
          <cell r="B475" t="str">
            <v>21002</v>
          </cell>
          <cell r="C475" t="str">
            <v>กระทรวงสาธารณสุข สำนักงานปลัดกระทรวงสาธารณสุข</v>
          </cell>
          <cell r="D475" t="str">
            <v>001105300</v>
          </cell>
          <cell r="E475" t="str">
            <v>11053</v>
          </cell>
          <cell r="F475" t="str">
            <v>รพช.กันทรวิชัย</v>
          </cell>
          <cell r="G475" t="str">
            <v>โรงพยาบาลชุมชนกันทรวิชัย</v>
          </cell>
          <cell r="H475" t="str">
            <v>44040102</v>
          </cell>
          <cell r="I475">
            <v>44</v>
          </cell>
          <cell r="J475" t="str">
            <v>จังหวัดมหาสารคาม</v>
          </cell>
          <cell r="K475">
            <v>4404</v>
          </cell>
          <cell r="L475" t="str">
            <v>กันทรวิชัย</v>
          </cell>
          <cell r="M475">
            <v>440401</v>
          </cell>
          <cell r="N475" t="str">
            <v>โคกพระ</v>
          </cell>
          <cell r="O475" t="str">
            <v>ตะวันออกเฉียงเหนือ</v>
          </cell>
          <cell r="P475" t="str">
            <v>07</v>
          </cell>
          <cell r="Q475" t="str">
            <v>โรงพยาบาลชุมชน</v>
          </cell>
          <cell r="R475">
            <v>5</v>
          </cell>
          <cell r="S475">
            <v>30</v>
          </cell>
          <cell r="T475" t="str">
            <v>30</v>
          </cell>
          <cell r="U475" t="str">
            <v>21</v>
          </cell>
          <cell r="V475" t="str">
            <v>2.1 ทุติยภูมิระดับต้น</v>
          </cell>
        </row>
        <row r="476">
          <cell r="A476" t="str">
            <v>12</v>
          </cell>
          <cell r="B476" t="str">
            <v>21002</v>
          </cell>
          <cell r="C476" t="str">
            <v>กระทรวงสาธารณสุข สำนักงานปลัดกระทรวงสาธารณสุข</v>
          </cell>
          <cell r="D476" t="str">
            <v>001105400</v>
          </cell>
          <cell r="E476" t="str">
            <v>11054</v>
          </cell>
          <cell r="F476" t="str">
            <v>รพช.เชียงยืน</v>
          </cell>
          <cell r="G476" t="str">
            <v>โรงพยาบาลชุมชนเชียงยืน</v>
          </cell>
          <cell r="H476" t="str">
            <v>44050105</v>
          </cell>
          <cell r="I476">
            <v>44</v>
          </cell>
          <cell r="J476" t="str">
            <v>จังหวัดมหาสารคาม</v>
          </cell>
          <cell r="K476">
            <v>4405</v>
          </cell>
          <cell r="L476" t="str">
            <v>เชียงยืน</v>
          </cell>
          <cell r="M476">
            <v>440501</v>
          </cell>
          <cell r="N476" t="str">
            <v>เชียงยืน</v>
          </cell>
          <cell r="O476" t="str">
            <v>ตะวันออกเฉียงเหนือ</v>
          </cell>
          <cell r="P476" t="str">
            <v>07</v>
          </cell>
          <cell r="Q476" t="str">
            <v>โรงพยาบาลชุมชน</v>
          </cell>
          <cell r="R476">
            <v>4</v>
          </cell>
          <cell r="S476">
            <v>60</v>
          </cell>
          <cell r="T476" t="str">
            <v>30</v>
          </cell>
          <cell r="U476" t="str">
            <v>21</v>
          </cell>
          <cell r="V476" t="str">
            <v>2.1 ทุติยภูมิระดับต้น</v>
          </cell>
        </row>
        <row r="477">
          <cell r="A477" t="str">
            <v>12</v>
          </cell>
          <cell r="B477" t="str">
            <v>21002</v>
          </cell>
          <cell r="C477" t="str">
            <v>กระทรวงสาธารณสุข สำนักงานปลัดกระทรวงสาธารณสุข</v>
          </cell>
          <cell r="D477" t="str">
            <v>001105500</v>
          </cell>
          <cell r="E477" t="str">
            <v>11055</v>
          </cell>
          <cell r="F477" t="str">
            <v>รพช.บรบือ</v>
          </cell>
          <cell r="G477" t="str">
            <v>โรงพยาบาลชุมชนบรบือ</v>
          </cell>
          <cell r="H477" t="str">
            <v>44060101</v>
          </cell>
          <cell r="I477">
            <v>44</v>
          </cell>
          <cell r="J477" t="str">
            <v>จังหวัดมหาสารคาม</v>
          </cell>
          <cell r="K477">
            <v>4406</v>
          </cell>
          <cell r="L477" t="str">
            <v>บรบือ</v>
          </cell>
          <cell r="M477">
            <v>440601</v>
          </cell>
          <cell r="N477" t="str">
            <v>บรบือ</v>
          </cell>
          <cell r="O477" t="str">
            <v>ตะวันออกเฉียงเหนือ</v>
          </cell>
          <cell r="P477" t="str">
            <v>07</v>
          </cell>
          <cell r="Q477" t="str">
            <v>โรงพยาบาลชุมชน</v>
          </cell>
          <cell r="R477">
            <v>4</v>
          </cell>
          <cell r="S477">
            <v>60</v>
          </cell>
          <cell r="T477" t="str">
            <v>60</v>
          </cell>
          <cell r="U477" t="str">
            <v>22</v>
          </cell>
          <cell r="V477" t="str">
            <v>2.2 ทุติยภูมิระดับกลาง</v>
          </cell>
        </row>
        <row r="478">
          <cell r="A478" t="str">
            <v>12</v>
          </cell>
          <cell r="B478" t="str">
            <v>21002</v>
          </cell>
          <cell r="C478" t="str">
            <v>กระทรวงสาธารณสุข สำนักงานปลัดกระทรวงสาธารณสุข</v>
          </cell>
          <cell r="D478" t="str">
            <v>001105600</v>
          </cell>
          <cell r="E478" t="str">
            <v>11056</v>
          </cell>
          <cell r="F478" t="str">
            <v>รพช.นาเชือก</v>
          </cell>
          <cell r="G478" t="str">
            <v>โรงพยาบาลชุมชนนาเชือก</v>
          </cell>
          <cell r="H478" t="str">
            <v>44070102</v>
          </cell>
          <cell r="I478">
            <v>44</v>
          </cell>
          <cell r="J478" t="str">
            <v>จังหวัดมหาสารคาม</v>
          </cell>
          <cell r="K478">
            <v>4407</v>
          </cell>
          <cell r="L478" t="str">
            <v>นาเชือก</v>
          </cell>
          <cell r="M478">
            <v>440701</v>
          </cell>
          <cell r="N478" t="str">
            <v>นาเชือก</v>
          </cell>
          <cell r="O478" t="str">
            <v>ตะวันออกเฉียงเหนือ</v>
          </cell>
          <cell r="P478" t="str">
            <v>07</v>
          </cell>
          <cell r="Q478" t="str">
            <v>โรงพยาบาลชุมชน</v>
          </cell>
          <cell r="R478">
            <v>5</v>
          </cell>
          <cell r="S478">
            <v>30</v>
          </cell>
          <cell r="T478" t="str">
            <v>30</v>
          </cell>
          <cell r="U478" t="str">
            <v>21</v>
          </cell>
          <cell r="V478" t="str">
            <v>2.1 ทุติยภูมิระดับต้น</v>
          </cell>
        </row>
        <row r="479">
          <cell r="A479" t="str">
            <v>12</v>
          </cell>
          <cell r="B479" t="str">
            <v>21002</v>
          </cell>
          <cell r="C479" t="str">
            <v>กระทรวงสาธารณสุข สำนักงานปลัดกระทรวงสาธารณสุข</v>
          </cell>
          <cell r="D479" t="str">
            <v>001105700</v>
          </cell>
          <cell r="E479" t="str">
            <v>11057</v>
          </cell>
          <cell r="F479" t="str">
            <v>รพช.พยัคฆภูมิพิสัย</v>
          </cell>
          <cell r="G479" t="str">
            <v>โรงพยาบาลชุมชนพยัคฆภูมิพิสัย</v>
          </cell>
          <cell r="H479" t="str">
            <v>44080101</v>
          </cell>
          <cell r="I479">
            <v>44</v>
          </cell>
          <cell r="J479" t="str">
            <v>จังหวัดมหาสารคาม</v>
          </cell>
          <cell r="K479">
            <v>4408</v>
          </cell>
          <cell r="L479" t="str">
            <v>พยัคฆภูมิพิสัย</v>
          </cell>
          <cell r="M479">
            <v>440801</v>
          </cell>
          <cell r="N479" t="str">
            <v>ปะหลาน</v>
          </cell>
          <cell r="O479" t="str">
            <v>ตะวันออกเฉียงเหนือ</v>
          </cell>
          <cell r="P479" t="str">
            <v>07</v>
          </cell>
          <cell r="Q479" t="str">
            <v>โรงพยาบาลชุมชน</v>
          </cell>
          <cell r="R479">
            <v>4</v>
          </cell>
          <cell r="S479">
            <v>90</v>
          </cell>
          <cell r="T479" t="str">
            <v>90</v>
          </cell>
          <cell r="U479" t="str">
            <v>22</v>
          </cell>
          <cell r="V479" t="str">
            <v>2.2 ทุติยภูมิระดับกลาง</v>
          </cell>
        </row>
        <row r="480">
          <cell r="A480" t="str">
            <v>12</v>
          </cell>
          <cell r="B480" t="str">
            <v>21002</v>
          </cell>
          <cell r="C480" t="str">
            <v>กระทรวงสาธารณสุข สำนักงานปลัดกระทรวงสาธารณสุข</v>
          </cell>
          <cell r="D480" t="str">
            <v>001105800</v>
          </cell>
          <cell r="E480" t="str">
            <v>11058</v>
          </cell>
          <cell r="F480" t="str">
            <v>รพช.วาปีปทุม</v>
          </cell>
          <cell r="G480" t="str">
            <v>โรงพยาบาลชุมชนวาปีปทุม</v>
          </cell>
          <cell r="H480" t="str">
            <v>44090102</v>
          </cell>
          <cell r="I480">
            <v>44</v>
          </cell>
          <cell r="J480" t="str">
            <v>จังหวัดมหาสารคาม</v>
          </cell>
          <cell r="K480">
            <v>4409</v>
          </cell>
          <cell r="L480" t="str">
            <v>วาปีปทุม</v>
          </cell>
          <cell r="M480">
            <v>440901</v>
          </cell>
          <cell r="N480" t="str">
            <v>หนองแสง</v>
          </cell>
          <cell r="O480" t="str">
            <v>ตะวันออกเฉียงเหนือ</v>
          </cell>
          <cell r="P480" t="str">
            <v>07</v>
          </cell>
          <cell r="Q480" t="str">
            <v>โรงพยาบาลชุมชน</v>
          </cell>
          <cell r="R480">
            <v>4</v>
          </cell>
          <cell r="S480">
            <v>90</v>
          </cell>
          <cell r="T480" t="str">
            <v>60</v>
          </cell>
          <cell r="U480" t="str">
            <v>21</v>
          </cell>
          <cell r="V480" t="str">
            <v>2.1 ทุติยภูมิระดับต้น</v>
          </cell>
        </row>
        <row r="481">
          <cell r="A481" t="str">
            <v>12</v>
          </cell>
          <cell r="B481" t="str">
            <v>21002</v>
          </cell>
          <cell r="C481" t="str">
            <v>กระทรวงสาธารณสุข สำนักงานปลัดกระทรวงสาธารณสุข</v>
          </cell>
          <cell r="D481" t="str">
            <v>001105900</v>
          </cell>
          <cell r="E481" t="str">
            <v>11059</v>
          </cell>
          <cell r="F481" t="str">
            <v>รพช.นาดูน</v>
          </cell>
          <cell r="G481" t="str">
            <v>โรงพยาบาลชุมชนนาดูน</v>
          </cell>
          <cell r="H481" t="str">
            <v>44100109</v>
          </cell>
          <cell r="I481">
            <v>44</v>
          </cell>
          <cell r="J481" t="str">
            <v>จังหวัดมหาสารคาม</v>
          </cell>
          <cell r="K481">
            <v>4410</v>
          </cell>
          <cell r="L481" t="str">
            <v>นาดูน</v>
          </cell>
          <cell r="M481">
            <v>441001</v>
          </cell>
          <cell r="N481" t="str">
            <v>นาดูน</v>
          </cell>
          <cell r="O481" t="str">
            <v>ตะวันออกเฉียงเหนือ</v>
          </cell>
          <cell r="P481" t="str">
            <v>07</v>
          </cell>
          <cell r="Q481" t="str">
            <v>โรงพยาบาลชุมชน</v>
          </cell>
          <cell r="R481">
            <v>5</v>
          </cell>
          <cell r="S481">
            <v>30</v>
          </cell>
          <cell r="T481" t="str">
            <v>30</v>
          </cell>
          <cell r="U481" t="str">
            <v>21</v>
          </cell>
          <cell r="V481" t="str">
            <v>2.1 ทุติยภูมิระดับต้น</v>
          </cell>
        </row>
        <row r="482">
          <cell r="A482" t="str">
            <v>12</v>
          </cell>
          <cell r="B482" t="str">
            <v>21002</v>
          </cell>
          <cell r="C482" t="str">
            <v>กระทรวงสาธารณสุข สำนักงานปลัดกระทรวงสาธารณสุข</v>
          </cell>
          <cell r="D482" t="str">
            <v>001106000</v>
          </cell>
          <cell r="E482" t="str">
            <v>11060</v>
          </cell>
          <cell r="F482" t="str">
            <v>รพช.ยางสีสุราช</v>
          </cell>
          <cell r="G482" t="str">
            <v>โรงพยาบาลชุมชนยางสีสุราช</v>
          </cell>
          <cell r="H482" t="str">
            <v>44110102</v>
          </cell>
          <cell r="I482">
            <v>44</v>
          </cell>
          <cell r="J482" t="str">
            <v>จังหวัดมหาสารคาม</v>
          </cell>
          <cell r="K482">
            <v>4411</v>
          </cell>
          <cell r="L482" t="str">
            <v>ยางสีสุราช</v>
          </cell>
          <cell r="M482">
            <v>441101</v>
          </cell>
          <cell r="N482" t="str">
            <v>ยางสีสุราช</v>
          </cell>
          <cell r="O482" t="str">
            <v>ตะวันออกเฉียงเหนือ</v>
          </cell>
          <cell r="P482" t="str">
            <v>07</v>
          </cell>
          <cell r="Q482" t="str">
            <v>โรงพยาบาลชุมชน</v>
          </cell>
          <cell r="R482">
            <v>5</v>
          </cell>
          <cell r="S482">
            <v>30</v>
          </cell>
          <cell r="T482" t="str">
            <v>30</v>
          </cell>
          <cell r="U482" t="str">
            <v>21</v>
          </cell>
          <cell r="V482" t="str">
            <v>2.1 ทุติยภูมิระดับต้น</v>
          </cell>
        </row>
        <row r="483">
          <cell r="A483" t="str">
            <v>12</v>
          </cell>
          <cell r="B483" t="str">
            <v>21002</v>
          </cell>
          <cell r="C483" t="str">
            <v>กระทรวงสาธารณสุข สำนักงานปลัดกระทรวงสาธารณสุข</v>
          </cell>
          <cell r="D483" t="str">
            <v>002470400</v>
          </cell>
          <cell r="E483" t="str">
            <v>24704</v>
          </cell>
          <cell r="F483" t="str">
            <v>รพช.กุดรัง</v>
          </cell>
          <cell r="G483" t="str">
            <v>โรงพยาบาลชุมชนกุดรัง</v>
          </cell>
          <cell r="H483" t="str">
            <v>44120110</v>
          </cell>
          <cell r="I483">
            <v>44</v>
          </cell>
          <cell r="J483" t="str">
            <v>จังหวัดมหาสารคาม</v>
          </cell>
          <cell r="K483">
            <v>4412</v>
          </cell>
          <cell r="L483" t="str">
            <v>กุดรัง</v>
          </cell>
          <cell r="M483">
            <v>441201</v>
          </cell>
          <cell r="N483" t="str">
            <v>กุดรัง</v>
          </cell>
          <cell r="O483" t="str">
            <v>ตะวันออกเฉียงเหนือ</v>
          </cell>
          <cell r="P483" t="str">
            <v>07</v>
          </cell>
          <cell r="Q483" t="str">
            <v>โรงพยาบาลชุมชน</v>
          </cell>
          <cell r="R483">
            <v>5</v>
          </cell>
          <cell r="S483">
            <v>30</v>
          </cell>
          <cell r="T483" t="str">
            <v>30</v>
          </cell>
        </row>
        <row r="484">
          <cell r="A484" t="str">
            <v>12</v>
          </cell>
          <cell r="B484" t="str">
            <v>21002</v>
          </cell>
          <cell r="C484" t="str">
            <v>กระทรวงสาธารณสุข สำนักงานปลัดกระทรวงสาธารณสุข</v>
          </cell>
          <cell r="D484" t="str">
            <v>001070800</v>
          </cell>
          <cell r="E484" t="str">
            <v>10708</v>
          </cell>
          <cell r="F484" t="str">
            <v>รพท.ร้อยเอ็ด</v>
          </cell>
          <cell r="G484" t="str">
            <v>โรงพยาบาลทั่วไปร้อยเอ็ด</v>
          </cell>
          <cell r="H484" t="str">
            <v>45010100</v>
          </cell>
          <cell r="I484">
            <v>45</v>
          </cell>
          <cell r="J484" t="str">
            <v>จังหวัดร้อยเอ็ด</v>
          </cell>
          <cell r="K484">
            <v>4501</v>
          </cell>
          <cell r="L484" t="str">
            <v>เมืองร้อยเอ็ด</v>
          </cell>
          <cell r="M484">
            <v>450101</v>
          </cell>
          <cell r="N484" t="str">
            <v>ในเมือง</v>
          </cell>
          <cell r="O484" t="str">
            <v>ตะวันออกเฉียงเหนือ</v>
          </cell>
          <cell r="P484" t="str">
            <v>06</v>
          </cell>
          <cell r="Q484" t="str">
            <v>โรงพยาบาลทั่วไป</v>
          </cell>
          <cell r="R484">
            <v>2</v>
          </cell>
          <cell r="S484">
            <v>549</v>
          </cell>
          <cell r="T484" t="str">
            <v>549</v>
          </cell>
          <cell r="U484" t="str">
            <v>31</v>
          </cell>
          <cell r="V484" t="str">
            <v>3.1 ตติยภูมิ</v>
          </cell>
        </row>
        <row r="485">
          <cell r="A485" t="str">
            <v>12</v>
          </cell>
          <cell r="B485" t="str">
            <v>21002</v>
          </cell>
          <cell r="C485" t="str">
            <v>กระทรวงสาธารณสุข สำนักงานปลัดกระทรวงสาธารณสุข</v>
          </cell>
          <cell r="D485" t="str">
            <v>001106100</v>
          </cell>
          <cell r="E485" t="str">
            <v>11061</v>
          </cell>
          <cell r="F485" t="str">
            <v>รพช.เกษตรวิสัย</v>
          </cell>
          <cell r="G485" t="str">
            <v>โรงพยาบาลชุมชนเกษตรวิสัย</v>
          </cell>
          <cell r="H485" t="str">
            <v>45020110</v>
          </cell>
          <cell r="I485">
            <v>45</v>
          </cell>
          <cell r="J485" t="str">
            <v>จังหวัดร้อยเอ็ด</v>
          </cell>
          <cell r="K485">
            <v>4502</v>
          </cell>
          <cell r="L485" t="str">
            <v>เกษตรวิสัย</v>
          </cell>
          <cell r="M485">
            <v>450201</v>
          </cell>
          <cell r="N485" t="str">
            <v>เกษตรวิสัย</v>
          </cell>
          <cell r="O485" t="str">
            <v>ตะวันออกเฉียงเหนือ</v>
          </cell>
          <cell r="P485" t="str">
            <v>07</v>
          </cell>
          <cell r="Q485" t="str">
            <v>โรงพยาบาลชุมชน</v>
          </cell>
          <cell r="R485">
            <v>5</v>
          </cell>
          <cell r="S485">
            <v>30</v>
          </cell>
          <cell r="T485" t="str">
            <v>30</v>
          </cell>
          <cell r="U485" t="str">
            <v>21</v>
          </cell>
          <cell r="V485" t="str">
            <v>2.1 ทุติยภูมิระดับต้น</v>
          </cell>
        </row>
        <row r="486">
          <cell r="A486" t="str">
            <v>12</v>
          </cell>
          <cell r="B486" t="str">
            <v>21002</v>
          </cell>
          <cell r="C486" t="str">
            <v>กระทรวงสาธารณสุข สำนักงานปลัดกระทรวงสาธารณสุข</v>
          </cell>
          <cell r="D486" t="str">
            <v>001106200</v>
          </cell>
          <cell r="E486" t="str">
            <v>11062</v>
          </cell>
          <cell r="F486" t="str">
            <v>รพช.ปทุมรัตต์</v>
          </cell>
          <cell r="G486" t="str">
            <v>โรงพยาบาลชุมชนปทุมรัตต์</v>
          </cell>
          <cell r="H486" t="str">
            <v>45030109</v>
          </cell>
          <cell r="I486">
            <v>45</v>
          </cell>
          <cell r="J486" t="str">
            <v>จังหวัดร้อยเอ็ด</v>
          </cell>
          <cell r="K486">
            <v>4503</v>
          </cell>
          <cell r="L486" t="str">
            <v>ปทุมรัตต์</v>
          </cell>
          <cell r="M486">
            <v>450301</v>
          </cell>
          <cell r="N486" t="str">
            <v>บัวแดง</v>
          </cell>
          <cell r="O486" t="str">
            <v>ตะวันออกเฉียงเหนือ</v>
          </cell>
          <cell r="P486" t="str">
            <v>07</v>
          </cell>
          <cell r="Q486" t="str">
            <v>โรงพยาบาลชุมชน</v>
          </cell>
          <cell r="R486">
            <v>5</v>
          </cell>
          <cell r="S486">
            <v>30</v>
          </cell>
          <cell r="T486" t="str">
            <v>30</v>
          </cell>
          <cell r="U486" t="str">
            <v>21</v>
          </cell>
          <cell r="V486" t="str">
            <v>2.1 ทุติยภูมิระดับต้น</v>
          </cell>
        </row>
        <row r="487">
          <cell r="A487" t="str">
            <v>12</v>
          </cell>
          <cell r="B487" t="str">
            <v>21002</v>
          </cell>
          <cell r="C487" t="str">
            <v>กระทรวงสาธารณสุข สำนักงานปลัดกระทรวงสาธารณสุข</v>
          </cell>
          <cell r="D487" t="str">
            <v>001106300</v>
          </cell>
          <cell r="E487" t="str">
            <v>11063</v>
          </cell>
          <cell r="F487" t="str">
            <v>รพช.จตุรพักตรพิมาน</v>
          </cell>
          <cell r="G487" t="str">
            <v>โรงพยาบาลชุมชนจตุรพักตรพิมาน</v>
          </cell>
          <cell r="H487" t="str">
            <v>45040104</v>
          </cell>
          <cell r="I487">
            <v>45</v>
          </cell>
          <cell r="J487" t="str">
            <v>จังหวัดร้อยเอ็ด</v>
          </cell>
          <cell r="K487">
            <v>4504</v>
          </cell>
          <cell r="L487" t="str">
            <v>จตุรพักตรพิมาน</v>
          </cell>
          <cell r="M487">
            <v>450401</v>
          </cell>
          <cell r="N487" t="str">
            <v>หัวช้าง</v>
          </cell>
          <cell r="O487" t="str">
            <v>ตะวันออกเฉียงเหนือ</v>
          </cell>
          <cell r="P487" t="str">
            <v>07</v>
          </cell>
          <cell r="Q487" t="str">
            <v>โรงพยาบาลชุมชน</v>
          </cell>
          <cell r="R487">
            <v>5</v>
          </cell>
          <cell r="S487">
            <v>30</v>
          </cell>
          <cell r="T487" t="str">
            <v>30</v>
          </cell>
          <cell r="U487" t="str">
            <v>21</v>
          </cell>
          <cell r="V487" t="str">
            <v>2.1 ทุติยภูมิระดับต้น</v>
          </cell>
        </row>
        <row r="488">
          <cell r="A488" t="str">
            <v>12</v>
          </cell>
          <cell r="B488" t="str">
            <v>21002</v>
          </cell>
          <cell r="C488" t="str">
            <v>กระทรวงสาธารณสุข สำนักงานปลัดกระทรวงสาธารณสุข</v>
          </cell>
          <cell r="D488" t="str">
            <v>001106400</v>
          </cell>
          <cell r="E488" t="str">
            <v>11064</v>
          </cell>
          <cell r="F488" t="str">
            <v>รพช.ธวัชบุรี</v>
          </cell>
          <cell r="G488" t="str">
            <v>โรงพยาบาลชุมชนธวัชบุรี</v>
          </cell>
          <cell r="H488" t="str">
            <v>45050403</v>
          </cell>
          <cell r="I488">
            <v>45</v>
          </cell>
          <cell r="J488" t="str">
            <v>จังหวัดร้อยเอ็ด</v>
          </cell>
          <cell r="K488">
            <v>4505</v>
          </cell>
          <cell r="L488" t="str">
            <v>ธวัชบุรี</v>
          </cell>
          <cell r="M488">
            <v>450504</v>
          </cell>
          <cell r="N488" t="str">
            <v>ธวัชบุรี</v>
          </cell>
          <cell r="O488" t="str">
            <v>ตะวันออกเฉียงเหนือ</v>
          </cell>
          <cell r="P488" t="str">
            <v>07</v>
          </cell>
          <cell r="Q488" t="str">
            <v>โรงพยาบาลชุมชน</v>
          </cell>
          <cell r="R488">
            <v>5</v>
          </cell>
          <cell r="S488">
            <v>30</v>
          </cell>
          <cell r="T488" t="str">
            <v>30</v>
          </cell>
          <cell r="U488" t="str">
            <v>21</v>
          </cell>
          <cell r="V488" t="str">
            <v>2.1 ทุติยภูมิระดับต้น</v>
          </cell>
        </row>
        <row r="489">
          <cell r="A489" t="str">
            <v>12</v>
          </cell>
          <cell r="B489" t="str">
            <v>21002</v>
          </cell>
          <cell r="C489" t="str">
            <v>กระทรวงสาธารณสุข สำนักงานปลัดกระทรวงสาธารณสุข</v>
          </cell>
          <cell r="D489" t="str">
            <v>001106500</v>
          </cell>
          <cell r="E489" t="str">
            <v>11065</v>
          </cell>
          <cell r="F489" t="str">
            <v>รพช.พนมไพร</v>
          </cell>
          <cell r="G489" t="str">
            <v>โรงพยาบาลชุมชนพนมไพร</v>
          </cell>
          <cell r="H489" t="str">
            <v>45060103</v>
          </cell>
          <cell r="I489">
            <v>45</v>
          </cell>
          <cell r="J489" t="str">
            <v>จังหวัดร้อยเอ็ด</v>
          </cell>
          <cell r="K489">
            <v>4506</v>
          </cell>
          <cell r="L489" t="str">
            <v>พนมไพร</v>
          </cell>
          <cell r="M489">
            <v>450601</v>
          </cell>
          <cell r="N489" t="str">
            <v>พนมไพร</v>
          </cell>
          <cell r="O489" t="str">
            <v>ตะวันออกเฉียงเหนือ</v>
          </cell>
          <cell r="P489" t="str">
            <v>07</v>
          </cell>
          <cell r="Q489" t="str">
            <v>โรงพยาบาลชุมชน</v>
          </cell>
          <cell r="R489">
            <v>5</v>
          </cell>
          <cell r="S489">
            <v>30</v>
          </cell>
          <cell r="T489" t="str">
            <v>30</v>
          </cell>
          <cell r="U489" t="str">
            <v>21</v>
          </cell>
          <cell r="V489" t="str">
            <v>2.1 ทุติยภูมิระดับต้น</v>
          </cell>
        </row>
        <row r="490">
          <cell r="A490" t="str">
            <v>12</v>
          </cell>
          <cell r="B490" t="str">
            <v>21002</v>
          </cell>
          <cell r="C490" t="str">
            <v>กระทรวงสาธารณสุข สำนักงานปลัดกระทรวงสาธารณสุข</v>
          </cell>
          <cell r="D490" t="str">
            <v>001106600</v>
          </cell>
          <cell r="E490" t="str">
            <v>11066</v>
          </cell>
          <cell r="F490" t="str">
            <v>รพช.โพนทอง</v>
          </cell>
          <cell r="G490" t="str">
            <v>โรงพยาบาลชุมชนโพนทอง</v>
          </cell>
          <cell r="H490" t="str">
            <v>45071210</v>
          </cell>
          <cell r="I490">
            <v>45</v>
          </cell>
          <cell r="J490" t="str">
            <v>จังหวัดร้อยเอ็ด</v>
          </cell>
          <cell r="K490">
            <v>4507</v>
          </cell>
          <cell r="L490" t="str">
            <v>โพนทอง</v>
          </cell>
          <cell r="M490">
            <v>450712</v>
          </cell>
          <cell r="N490" t="str">
            <v>สระนกแก้ว</v>
          </cell>
          <cell r="O490" t="str">
            <v>ตะวันออกเฉียงเหนือ</v>
          </cell>
          <cell r="P490" t="str">
            <v>07</v>
          </cell>
          <cell r="Q490" t="str">
            <v>โรงพยาบาลชุมชน</v>
          </cell>
          <cell r="R490">
            <v>4</v>
          </cell>
          <cell r="S490">
            <v>60</v>
          </cell>
          <cell r="T490" t="str">
            <v>60</v>
          </cell>
          <cell r="U490" t="str">
            <v>22</v>
          </cell>
          <cell r="V490" t="str">
            <v>2.2 ทุติยภูมิระดับกลาง</v>
          </cell>
        </row>
        <row r="491">
          <cell r="A491" t="str">
            <v>12</v>
          </cell>
          <cell r="B491" t="str">
            <v>21002</v>
          </cell>
          <cell r="C491" t="str">
            <v>กระทรวงสาธารณสุข สำนักงานปลัดกระทรวงสาธารณสุข</v>
          </cell>
          <cell r="D491" t="str">
            <v>001106700</v>
          </cell>
          <cell r="E491" t="str">
            <v>11067</v>
          </cell>
          <cell r="F491" t="str">
            <v>รพช.โพธิ์ชัย</v>
          </cell>
          <cell r="G491" t="str">
            <v>โรงพยาบาลชุมชนโพธิ์ชัย</v>
          </cell>
          <cell r="H491" t="str">
            <v>45080102</v>
          </cell>
          <cell r="I491">
            <v>45</v>
          </cell>
          <cell r="J491" t="str">
            <v>จังหวัดร้อยเอ็ด</v>
          </cell>
          <cell r="K491">
            <v>4508</v>
          </cell>
          <cell r="L491" t="str">
            <v>โพธิ์ชัย</v>
          </cell>
          <cell r="M491">
            <v>450801</v>
          </cell>
          <cell r="N491" t="str">
            <v>ขามเปี้ย</v>
          </cell>
          <cell r="O491" t="str">
            <v>ตะวันออกเฉียงเหนือ</v>
          </cell>
          <cell r="P491" t="str">
            <v>07</v>
          </cell>
          <cell r="Q491" t="str">
            <v>โรงพยาบาลชุมชน</v>
          </cell>
          <cell r="R491">
            <v>5</v>
          </cell>
          <cell r="S491">
            <v>30</v>
          </cell>
          <cell r="T491" t="str">
            <v>30</v>
          </cell>
          <cell r="U491" t="str">
            <v>21</v>
          </cell>
          <cell r="V491" t="str">
            <v>2.1 ทุติยภูมิระดับต้น</v>
          </cell>
        </row>
        <row r="492">
          <cell r="A492" t="str">
            <v>12</v>
          </cell>
          <cell r="B492" t="str">
            <v>21002</v>
          </cell>
          <cell r="C492" t="str">
            <v>กระทรวงสาธารณสุข สำนักงานปลัดกระทรวงสาธารณสุข</v>
          </cell>
          <cell r="D492" t="str">
            <v>001106800</v>
          </cell>
          <cell r="E492" t="str">
            <v>11068</v>
          </cell>
          <cell r="F492" t="str">
            <v>รพช.หนองพอก</v>
          </cell>
          <cell r="G492" t="str">
            <v>โรงพยาบาลชุมชนหนองพอก</v>
          </cell>
          <cell r="H492" t="str">
            <v>45090101</v>
          </cell>
          <cell r="I492">
            <v>45</v>
          </cell>
          <cell r="J492" t="str">
            <v>จังหวัดร้อยเอ็ด</v>
          </cell>
          <cell r="K492">
            <v>4509</v>
          </cell>
          <cell r="L492" t="str">
            <v>หนองพอก</v>
          </cell>
          <cell r="M492">
            <v>450901</v>
          </cell>
          <cell r="N492" t="str">
            <v>หนองพอก</v>
          </cell>
          <cell r="O492" t="str">
            <v>ตะวันออกเฉียงเหนือ</v>
          </cell>
          <cell r="P492" t="str">
            <v>07</v>
          </cell>
          <cell r="Q492" t="str">
            <v>โรงพยาบาลชุมชน</v>
          </cell>
          <cell r="R492">
            <v>4</v>
          </cell>
          <cell r="S492">
            <v>42</v>
          </cell>
          <cell r="T492" t="str">
            <v>30</v>
          </cell>
          <cell r="U492" t="str">
            <v>21</v>
          </cell>
          <cell r="V492" t="str">
            <v>2.1 ทุติยภูมิระดับต้น</v>
          </cell>
        </row>
        <row r="493">
          <cell r="A493" t="str">
            <v>12</v>
          </cell>
          <cell r="B493" t="str">
            <v>21002</v>
          </cell>
          <cell r="C493" t="str">
            <v>กระทรวงสาธารณสุข สำนักงานปลัดกระทรวงสาธารณสุข</v>
          </cell>
          <cell r="D493" t="str">
            <v>001106900</v>
          </cell>
          <cell r="E493" t="str">
            <v>11069</v>
          </cell>
          <cell r="F493" t="str">
            <v>รพช.เสลภูมิ</v>
          </cell>
          <cell r="G493" t="str">
            <v>โรงพยาบาลชุมชนเสลภูมิ</v>
          </cell>
          <cell r="H493" t="str">
            <v>45101707</v>
          </cell>
          <cell r="I493">
            <v>45</v>
          </cell>
          <cell r="J493" t="str">
            <v>จังหวัดร้อยเอ็ด</v>
          </cell>
          <cell r="K493">
            <v>4510</v>
          </cell>
          <cell r="L493" t="str">
            <v>เสลภูมิ</v>
          </cell>
          <cell r="M493">
            <v>451017</v>
          </cell>
          <cell r="N493" t="str">
            <v>ขวัญเมือง</v>
          </cell>
          <cell r="O493" t="str">
            <v>ตะวันออกเฉียงเหนือ</v>
          </cell>
          <cell r="P493" t="str">
            <v>07</v>
          </cell>
          <cell r="Q493" t="str">
            <v>โรงพยาบาลชุมชน</v>
          </cell>
          <cell r="R493">
            <v>4</v>
          </cell>
          <cell r="S493">
            <v>60</v>
          </cell>
          <cell r="T493" t="str">
            <v>60</v>
          </cell>
          <cell r="U493" t="str">
            <v>22</v>
          </cell>
          <cell r="V493" t="str">
            <v>2.2 ทุติยภูมิระดับกลาง</v>
          </cell>
        </row>
        <row r="494">
          <cell r="A494" t="str">
            <v>12</v>
          </cell>
          <cell r="B494" t="str">
            <v>21002</v>
          </cell>
          <cell r="C494" t="str">
            <v>กระทรวงสาธารณสุข สำนักงานปลัดกระทรวงสาธารณสุข</v>
          </cell>
          <cell r="D494" t="str">
            <v>001107000</v>
          </cell>
          <cell r="E494" t="str">
            <v>11070</v>
          </cell>
          <cell r="F494" t="str">
            <v>รพช.สุวรรณภูมิ</v>
          </cell>
          <cell r="G494" t="str">
            <v>โรงพยาบาลชุมชนสุวรรณภูมิ</v>
          </cell>
          <cell r="H494" t="str">
            <v>45110101</v>
          </cell>
          <cell r="I494">
            <v>45</v>
          </cell>
          <cell r="J494" t="str">
            <v>จังหวัดร้อยเอ็ด</v>
          </cell>
          <cell r="K494">
            <v>4511</v>
          </cell>
          <cell r="L494" t="str">
            <v>สุวรรณภูมิ</v>
          </cell>
          <cell r="M494">
            <v>451101</v>
          </cell>
          <cell r="N494" t="str">
            <v>สระคู</v>
          </cell>
          <cell r="O494" t="str">
            <v>ตะวันออกเฉียงเหนือ</v>
          </cell>
          <cell r="P494" t="str">
            <v>07</v>
          </cell>
          <cell r="Q494" t="str">
            <v>โรงพยาบาลชุมชน</v>
          </cell>
          <cell r="R494">
            <v>4</v>
          </cell>
          <cell r="S494">
            <v>60</v>
          </cell>
          <cell r="T494" t="str">
            <v>60</v>
          </cell>
          <cell r="U494" t="str">
            <v>22</v>
          </cell>
          <cell r="V494" t="str">
            <v>2.2 ทุติยภูมิระดับกลาง</v>
          </cell>
        </row>
        <row r="495">
          <cell r="A495" t="str">
            <v>12</v>
          </cell>
          <cell r="B495" t="str">
            <v>21002</v>
          </cell>
          <cell r="C495" t="str">
            <v>กระทรวงสาธารณสุข สำนักงานปลัดกระทรวงสาธารณสุข</v>
          </cell>
          <cell r="D495" t="str">
            <v>001107100</v>
          </cell>
          <cell r="E495" t="str">
            <v>11071</v>
          </cell>
          <cell r="F495" t="str">
            <v>รพช.เมืองสรวง</v>
          </cell>
          <cell r="G495" t="str">
            <v>โรงพยาบาลชุมชนเมืองสรวง</v>
          </cell>
          <cell r="H495" t="str">
            <v>45120104</v>
          </cell>
          <cell r="I495">
            <v>45</v>
          </cell>
          <cell r="J495" t="str">
            <v>จังหวัดร้อยเอ็ด</v>
          </cell>
          <cell r="K495">
            <v>4512</v>
          </cell>
          <cell r="L495" t="str">
            <v>เมืองสรวง</v>
          </cell>
          <cell r="M495">
            <v>451201</v>
          </cell>
          <cell r="N495" t="str">
            <v>หนองผือ</v>
          </cell>
          <cell r="O495" t="str">
            <v>ตะวันออกเฉียงเหนือ</v>
          </cell>
          <cell r="P495" t="str">
            <v>07</v>
          </cell>
          <cell r="Q495" t="str">
            <v>โรงพยาบาลชุมชน</v>
          </cell>
          <cell r="R495">
            <v>5</v>
          </cell>
          <cell r="S495">
            <v>30</v>
          </cell>
          <cell r="T495" t="str">
            <v>30</v>
          </cell>
          <cell r="U495" t="str">
            <v>21</v>
          </cell>
          <cell r="V495" t="str">
            <v>2.1 ทุติยภูมิระดับต้น</v>
          </cell>
        </row>
        <row r="496">
          <cell r="A496" t="str">
            <v>12</v>
          </cell>
          <cell r="B496" t="str">
            <v>21002</v>
          </cell>
          <cell r="C496" t="str">
            <v>กระทรวงสาธารณสุข สำนักงานปลัดกระทรวงสาธารณสุข</v>
          </cell>
          <cell r="D496" t="str">
            <v>001107200</v>
          </cell>
          <cell r="E496" t="str">
            <v>11072</v>
          </cell>
          <cell r="F496" t="str">
            <v>รพช.โพนทราย</v>
          </cell>
          <cell r="G496" t="str">
            <v>โรงพยาบาลชุมชนโพนทราย</v>
          </cell>
          <cell r="H496" t="str">
            <v>45130109</v>
          </cell>
          <cell r="I496">
            <v>45</v>
          </cell>
          <cell r="J496" t="str">
            <v>จังหวัดร้อยเอ็ด</v>
          </cell>
          <cell r="K496">
            <v>4513</v>
          </cell>
          <cell r="L496" t="str">
            <v>โพนทราย</v>
          </cell>
          <cell r="M496">
            <v>451301</v>
          </cell>
          <cell r="N496" t="str">
            <v>โพนทราย</v>
          </cell>
          <cell r="O496" t="str">
            <v>ตะวันออกเฉียงเหนือ</v>
          </cell>
          <cell r="P496" t="str">
            <v>07</v>
          </cell>
          <cell r="Q496" t="str">
            <v>โรงพยาบาลชุมชน</v>
          </cell>
          <cell r="R496">
            <v>5</v>
          </cell>
          <cell r="S496">
            <v>30</v>
          </cell>
          <cell r="T496" t="str">
            <v>30</v>
          </cell>
          <cell r="U496" t="str">
            <v>21</v>
          </cell>
          <cell r="V496" t="str">
            <v>2.1 ทุติยภูมิระดับต้น</v>
          </cell>
        </row>
        <row r="497">
          <cell r="A497" t="str">
            <v>12</v>
          </cell>
          <cell r="B497" t="str">
            <v>21002</v>
          </cell>
          <cell r="C497" t="str">
            <v>กระทรวงสาธารณสุข สำนักงานปลัดกระทรวงสาธารณสุข</v>
          </cell>
          <cell r="D497" t="str">
            <v>001107300</v>
          </cell>
          <cell r="E497" t="str">
            <v>11073</v>
          </cell>
          <cell r="F497" t="str">
            <v>รพช.อาจสามารถ</v>
          </cell>
          <cell r="G497" t="str">
            <v>โรงพยาบาลชุมชนอาจสามารถ</v>
          </cell>
          <cell r="H497" t="str">
            <v>45140107</v>
          </cell>
          <cell r="I497">
            <v>45</v>
          </cell>
          <cell r="J497" t="str">
            <v>จังหวัดร้อยเอ็ด</v>
          </cell>
          <cell r="K497">
            <v>4514</v>
          </cell>
          <cell r="L497" t="str">
            <v>อาจสามารถ</v>
          </cell>
          <cell r="M497">
            <v>451401</v>
          </cell>
          <cell r="N497" t="str">
            <v>อาจสามารถ</v>
          </cell>
          <cell r="O497" t="str">
            <v>ตะวันออกเฉียงเหนือ</v>
          </cell>
          <cell r="P497" t="str">
            <v>07</v>
          </cell>
          <cell r="Q497" t="str">
            <v>โรงพยาบาลชุมชน</v>
          </cell>
          <cell r="R497">
            <v>5</v>
          </cell>
          <cell r="S497">
            <v>30</v>
          </cell>
          <cell r="T497" t="str">
            <v>30</v>
          </cell>
          <cell r="U497" t="str">
            <v>21</v>
          </cell>
          <cell r="V497" t="str">
            <v>2.1 ทุติยภูมิระดับต้น</v>
          </cell>
        </row>
        <row r="498">
          <cell r="A498" t="str">
            <v>12</v>
          </cell>
          <cell r="B498" t="str">
            <v>21002</v>
          </cell>
          <cell r="C498" t="str">
            <v>กระทรวงสาธารณสุข สำนักงานปลัดกระทรวงสาธารณสุข</v>
          </cell>
          <cell r="D498" t="str">
            <v>001107400</v>
          </cell>
          <cell r="E498" t="str">
            <v>11074</v>
          </cell>
          <cell r="F498" t="str">
            <v>รพช.เมยวดี</v>
          </cell>
          <cell r="G498" t="str">
            <v>โรงพยาบาลชุมชนเมยวดี</v>
          </cell>
          <cell r="H498" t="str">
            <v>45150106</v>
          </cell>
          <cell r="I498">
            <v>45</v>
          </cell>
          <cell r="J498" t="str">
            <v>จังหวัดร้อยเอ็ด</v>
          </cell>
          <cell r="K498">
            <v>4515</v>
          </cell>
          <cell r="L498" t="str">
            <v>เมยวดี</v>
          </cell>
          <cell r="M498">
            <v>451501</v>
          </cell>
          <cell r="N498" t="str">
            <v>เมยวดี</v>
          </cell>
          <cell r="O498" t="str">
            <v>ตะวันออกเฉียงเหนือ</v>
          </cell>
          <cell r="P498" t="str">
            <v>07</v>
          </cell>
          <cell r="Q498" t="str">
            <v>โรงพยาบาลชุมชน</v>
          </cell>
          <cell r="R498">
            <v>5</v>
          </cell>
          <cell r="S498">
            <v>30</v>
          </cell>
          <cell r="T498" t="str">
            <v>30</v>
          </cell>
          <cell r="U498" t="str">
            <v>21</v>
          </cell>
          <cell r="V498" t="str">
            <v>2.1 ทุติยภูมิระดับต้น</v>
          </cell>
        </row>
        <row r="499">
          <cell r="A499" t="str">
            <v>12</v>
          </cell>
          <cell r="B499" t="str">
            <v>21002</v>
          </cell>
          <cell r="C499" t="str">
            <v>กระทรวงสาธารณสุข สำนักงานปลัดกระทรวงสาธารณสุข</v>
          </cell>
          <cell r="D499" t="str">
            <v>001107500</v>
          </cell>
          <cell r="E499" t="str">
            <v>11075</v>
          </cell>
          <cell r="F499" t="str">
            <v>รพช.ศรีสมเด็จ</v>
          </cell>
          <cell r="G499" t="str">
            <v>โรงพยาบาลชุมชนศรีสมเด็จ</v>
          </cell>
          <cell r="H499" t="str">
            <v>45160203</v>
          </cell>
          <cell r="I499">
            <v>45</v>
          </cell>
          <cell r="J499" t="str">
            <v>จังหวัดร้อยเอ็ด</v>
          </cell>
          <cell r="K499">
            <v>4516</v>
          </cell>
          <cell r="L499" t="str">
            <v>ศรีสมเด็จ</v>
          </cell>
          <cell r="M499">
            <v>451602</v>
          </cell>
          <cell r="N499" t="str">
            <v>ศรีสมเด็จ</v>
          </cell>
          <cell r="O499" t="str">
            <v>ตะวันออกเฉียงเหนือ</v>
          </cell>
          <cell r="P499" t="str">
            <v>07</v>
          </cell>
          <cell r="Q499" t="str">
            <v>โรงพยาบาลชุมชน</v>
          </cell>
          <cell r="R499">
            <v>5</v>
          </cell>
          <cell r="S499">
            <v>30</v>
          </cell>
          <cell r="T499" t="str">
            <v>30</v>
          </cell>
          <cell r="U499" t="str">
            <v>21</v>
          </cell>
          <cell r="V499" t="str">
            <v>2.1 ทุติยภูมิระดับต้น</v>
          </cell>
        </row>
        <row r="500">
          <cell r="A500" t="str">
            <v>12</v>
          </cell>
          <cell r="B500" t="str">
            <v>21002</v>
          </cell>
          <cell r="C500" t="str">
            <v>กระทรวงสาธารณสุข สำนักงานปลัดกระทรวงสาธารณสุข</v>
          </cell>
          <cell r="D500" t="str">
            <v>001107600</v>
          </cell>
          <cell r="E500" t="str">
            <v>11076</v>
          </cell>
          <cell r="F500" t="str">
            <v>รพช.จังหาร</v>
          </cell>
          <cell r="G500" t="str">
            <v>โรงพยาบาลชุมชนจังหาร</v>
          </cell>
          <cell r="H500" t="str">
            <v>45170403</v>
          </cell>
          <cell r="I500">
            <v>45</v>
          </cell>
          <cell r="J500" t="str">
            <v>จังหวัดร้อยเอ็ด</v>
          </cell>
          <cell r="K500">
            <v>4517</v>
          </cell>
          <cell r="L500" t="str">
            <v>จังหาร</v>
          </cell>
          <cell r="M500">
            <v>451704</v>
          </cell>
          <cell r="N500" t="str">
            <v>จังหาร</v>
          </cell>
          <cell r="O500" t="str">
            <v>ตะวันออกเฉียงเหนือ</v>
          </cell>
          <cell r="P500" t="str">
            <v>07</v>
          </cell>
          <cell r="Q500" t="str">
            <v>โรงพยาบาลชุมชน</v>
          </cell>
          <cell r="R500">
            <v>5</v>
          </cell>
          <cell r="S500">
            <v>30</v>
          </cell>
          <cell r="T500" t="str">
            <v>30</v>
          </cell>
          <cell r="U500" t="str">
            <v>21</v>
          </cell>
          <cell r="V500" t="str">
            <v>2.1 ทุติยภูมิระดับต้น</v>
          </cell>
        </row>
        <row r="501">
          <cell r="A501" t="str">
            <v>12</v>
          </cell>
          <cell r="B501" t="str">
            <v>21002</v>
          </cell>
          <cell r="C501" t="str">
            <v>กระทรวงสาธารณสุข สำนักงานปลัดกระทรวงสาธารณสุข</v>
          </cell>
          <cell r="D501" t="str">
            <v>001070900</v>
          </cell>
          <cell r="E501" t="str">
            <v>10709</v>
          </cell>
          <cell r="F501" t="str">
            <v>รพท.กาฬสินธุ์</v>
          </cell>
          <cell r="G501" t="str">
            <v>โรงพยาบาลทั่วไปกาฬสินธุ์</v>
          </cell>
          <cell r="H501" t="str">
            <v>46010100</v>
          </cell>
          <cell r="I501">
            <v>46</v>
          </cell>
          <cell r="J501" t="str">
            <v>จังหวัดกาฬสินธุ์</v>
          </cell>
          <cell r="K501">
            <v>4601</v>
          </cell>
          <cell r="L501" t="str">
            <v>เมืองกาฬสินธุ์</v>
          </cell>
          <cell r="M501">
            <v>460101</v>
          </cell>
          <cell r="N501" t="str">
            <v>กาฬสินธุ์</v>
          </cell>
          <cell r="O501" t="str">
            <v>ตะวันออกเฉียงเหนือ</v>
          </cell>
          <cell r="P501" t="str">
            <v>06</v>
          </cell>
          <cell r="Q501" t="str">
            <v>โรงพยาบาลทั่วไป</v>
          </cell>
          <cell r="R501">
            <v>2</v>
          </cell>
          <cell r="S501">
            <v>505</v>
          </cell>
          <cell r="T501" t="str">
            <v>505</v>
          </cell>
          <cell r="U501" t="str">
            <v>23</v>
          </cell>
          <cell r="V501" t="str">
            <v>2.3 ทุติยภูมิระดับสูง</v>
          </cell>
        </row>
        <row r="502">
          <cell r="A502" t="str">
            <v>12</v>
          </cell>
          <cell r="B502" t="str">
            <v>21002</v>
          </cell>
          <cell r="C502" t="str">
            <v>กระทรวงสาธารณสุข สำนักงานปลัดกระทรวงสาธารณสุข</v>
          </cell>
          <cell r="D502" t="str">
            <v>001107700</v>
          </cell>
          <cell r="E502" t="str">
            <v>11077</v>
          </cell>
          <cell r="F502" t="str">
            <v>รพช.นามน</v>
          </cell>
          <cell r="G502" t="str">
            <v>โรงพยาบาลชุมชนนามน</v>
          </cell>
          <cell r="H502" t="str">
            <v>46020107</v>
          </cell>
          <cell r="I502">
            <v>46</v>
          </cell>
          <cell r="J502" t="str">
            <v>จังหวัดกาฬสินธุ์</v>
          </cell>
          <cell r="K502">
            <v>4602</v>
          </cell>
          <cell r="L502" t="str">
            <v>นามน</v>
          </cell>
          <cell r="M502">
            <v>460201</v>
          </cell>
          <cell r="N502" t="str">
            <v>นามน</v>
          </cell>
          <cell r="O502" t="str">
            <v>ตะวันออกเฉียงเหนือ</v>
          </cell>
          <cell r="P502" t="str">
            <v>07</v>
          </cell>
          <cell r="Q502" t="str">
            <v>โรงพยาบาลชุมชน</v>
          </cell>
          <cell r="R502">
            <v>5</v>
          </cell>
          <cell r="S502">
            <v>30</v>
          </cell>
          <cell r="T502" t="str">
            <v>30</v>
          </cell>
          <cell r="U502" t="str">
            <v>21</v>
          </cell>
          <cell r="V502" t="str">
            <v>2.1 ทุติยภูมิระดับต้น</v>
          </cell>
        </row>
        <row r="503">
          <cell r="A503" t="str">
            <v>12</v>
          </cell>
          <cell r="B503" t="str">
            <v>21002</v>
          </cell>
          <cell r="C503" t="str">
            <v>กระทรวงสาธารณสุข สำนักงานปลัดกระทรวงสาธารณสุข</v>
          </cell>
          <cell r="D503" t="str">
            <v>001107800</v>
          </cell>
          <cell r="E503" t="str">
            <v>11078</v>
          </cell>
          <cell r="F503" t="str">
            <v>รพช.กมลาไสย</v>
          </cell>
          <cell r="G503" t="str">
            <v>โรงพยาบาลชุมชนกมลาไสย</v>
          </cell>
          <cell r="H503" t="str">
            <v>46030111</v>
          </cell>
          <cell r="I503">
            <v>46</v>
          </cell>
          <cell r="J503" t="str">
            <v>จังหวัดกาฬสินธุ์</v>
          </cell>
          <cell r="K503">
            <v>4603</v>
          </cell>
          <cell r="L503" t="str">
            <v>กมลาไสย</v>
          </cell>
          <cell r="M503">
            <v>460301</v>
          </cell>
          <cell r="N503" t="str">
            <v>กมลาไสย</v>
          </cell>
          <cell r="O503" t="str">
            <v>ตะวันออกเฉียงเหนือ</v>
          </cell>
          <cell r="P503" t="str">
            <v>07</v>
          </cell>
          <cell r="Q503" t="str">
            <v>โรงพยาบาลชุมชน</v>
          </cell>
          <cell r="R503">
            <v>4</v>
          </cell>
          <cell r="S503">
            <v>60</v>
          </cell>
          <cell r="T503" t="str">
            <v>30</v>
          </cell>
          <cell r="U503" t="str">
            <v>21</v>
          </cell>
          <cell r="V503" t="str">
            <v>2.1 ทุติยภูมิระดับต้น</v>
          </cell>
        </row>
        <row r="504">
          <cell r="A504" t="str">
            <v>12</v>
          </cell>
          <cell r="B504" t="str">
            <v>21002</v>
          </cell>
          <cell r="C504" t="str">
            <v>กระทรวงสาธารณสุข สำนักงานปลัดกระทรวงสาธารณสุข</v>
          </cell>
          <cell r="D504" t="str">
            <v>001107900</v>
          </cell>
          <cell r="E504" t="str">
            <v>11079</v>
          </cell>
          <cell r="F504" t="str">
            <v>รพช.ร่องคำ</v>
          </cell>
          <cell r="G504" t="str">
            <v>โรงพยาบาลชุมชนร่องคำ</v>
          </cell>
          <cell r="H504" t="str">
            <v>46040101</v>
          </cell>
          <cell r="I504">
            <v>46</v>
          </cell>
          <cell r="J504" t="str">
            <v>จังหวัดกาฬสินธุ์</v>
          </cell>
          <cell r="K504">
            <v>4604</v>
          </cell>
          <cell r="L504" t="str">
            <v>ร่องคำ</v>
          </cell>
          <cell r="M504">
            <v>460401</v>
          </cell>
          <cell r="N504" t="str">
            <v>ร่องคำ</v>
          </cell>
          <cell r="O504" t="str">
            <v>ตะวันออกเฉียงเหนือ</v>
          </cell>
          <cell r="P504" t="str">
            <v>07</v>
          </cell>
          <cell r="Q504" t="str">
            <v>โรงพยาบาลชุมชน</v>
          </cell>
          <cell r="R504">
            <v>5</v>
          </cell>
          <cell r="S504">
            <v>30</v>
          </cell>
          <cell r="T504" t="str">
            <v>30</v>
          </cell>
          <cell r="U504" t="str">
            <v>21</v>
          </cell>
          <cell r="V504" t="str">
            <v>2.1 ทุติยภูมิระดับต้น</v>
          </cell>
        </row>
        <row r="505">
          <cell r="A505" t="str">
            <v>12</v>
          </cell>
          <cell r="B505" t="str">
            <v>21002</v>
          </cell>
          <cell r="C505" t="str">
            <v>กระทรวงสาธารณสุข สำนักงานปลัดกระทรวงสาธารณสุข</v>
          </cell>
          <cell r="D505" t="str">
            <v>001108000</v>
          </cell>
          <cell r="E505" t="str">
            <v>11080</v>
          </cell>
          <cell r="F505" t="str">
            <v>รพช.เขาวง</v>
          </cell>
          <cell r="G505" t="str">
            <v>โรงพยาบาลชุมชนเขาวง</v>
          </cell>
          <cell r="H505" t="str">
            <v>46060103</v>
          </cell>
          <cell r="I505">
            <v>46</v>
          </cell>
          <cell r="J505" t="str">
            <v>จังหวัดกาฬสินธุ์</v>
          </cell>
          <cell r="K505">
            <v>4606</v>
          </cell>
          <cell r="L505" t="str">
            <v>เขาวง</v>
          </cell>
          <cell r="M505">
            <v>460601</v>
          </cell>
          <cell r="N505" t="str">
            <v>คุ้มเก่า</v>
          </cell>
          <cell r="O505" t="str">
            <v>ตะวันออกเฉียงเหนือ</v>
          </cell>
          <cell r="P505" t="str">
            <v>07</v>
          </cell>
          <cell r="Q505" t="str">
            <v>โรงพยาบาลชุมชน</v>
          </cell>
          <cell r="R505">
            <v>4</v>
          </cell>
          <cell r="S505">
            <v>60</v>
          </cell>
          <cell r="T505" t="str">
            <v>30</v>
          </cell>
          <cell r="U505" t="str">
            <v>21</v>
          </cell>
          <cell r="V505" t="str">
            <v>2.1 ทุติยภูมิระดับต้น</v>
          </cell>
        </row>
        <row r="506">
          <cell r="A506" t="str">
            <v>12</v>
          </cell>
          <cell r="B506" t="str">
            <v>21002</v>
          </cell>
          <cell r="C506" t="str">
            <v>กระทรวงสาธารณสุข สำนักงานปลัดกระทรวงสาธารณสุข</v>
          </cell>
          <cell r="D506" t="str">
            <v>001108100</v>
          </cell>
          <cell r="E506" t="str">
            <v>11081</v>
          </cell>
          <cell r="F506" t="str">
            <v>รพช.ยางตลาด</v>
          </cell>
          <cell r="G506" t="str">
            <v>โรงพยาบาลชุมชนยางตลาด</v>
          </cell>
          <cell r="H506" t="str">
            <v>46070120</v>
          </cell>
          <cell r="I506">
            <v>46</v>
          </cell>
          <cell r="J506" t="str">
            <v>จังหวัดกาฬสินธุ์</v>
          </cell>
          <cell r="K506">
            <v>4607</v>
          </cell>
          <cell r="L506" t="str">
            <v>ยางตลาด</v>
          </cell>
          <cell r="M506">
            <v>460701</v>
          </cell>
          <cell r="N506" t="str">
            <v>ยางตลาด</v>
          </cell>
          <cell r="O506" t="str">
            <v>ตะวันออกเฉียงเหนือ</v>
          </cell>
          <cell r="P506" t="str">
            <v>07</v>
          </cell>
          <cell r="Q506" t="str">
            <v>โรงพยาบาลชุมชน</v>
          </cell>
          <cell r="R506">
            <v>4</v>
          </cell>
          <cell r="S506">
            <v>90</v>
          </cell>
          <cell r="T506" t="str">
            <v>60</v>
          </cell>
          <cell r="U506" t="str">
            <v>21</v>
          </cell>
          <cell r="V506" t="str">
            <v>2.1 ทุติยภูมิระดับต้น</v>
          </cell>
        </row>
        <row r="507">
          <cell r="A507" t="str">
            <v>12</v>
          </cell>
          <cell r="B507" t="str">
            <v>21002</v>
          </cell>
          <cell r="C507" t="str">
            <v>กระทรวงสาธารณสุข สำนักงานปลัดกระทรวงสาธารณสุข</v>
          </cell>
          <cell r="D507" t="str">
            <v>001108200</v>
          </cell>
          <cell r="E507" t="str">
            <v>11082</v>
          </cell>
          <cell r="F507" t="str">
            <v>รพช.ห้วยเม็ก</v>
          </cell>
          <cell r="G507" t="str">
            <v>โรงพยาบาลชุมชนห้วยเม็ก</v>
          </cell>
          <cell r="H507" t="str">
            <v>46080104</v>
          </cell>
          <cell r="I507">
            <v>46</v>
          </cell>
          <cell r="J507" t="str">
            <v>จังหวัดกาฬสินธุ์</v>
          </cell>
          <cell r="K507">
            <v>4608</v>
          </cell>
          <cell r="L507" t="str">
            <v>ห้วยเม็ก</v>
          </cell>
          <cell r="M507">
            <v>460801</v>
          </cell>
          <cell r="N507" t="str">
            <v>ห้วยเม็ก</v>
          </cell>
          <cell r="O507" t="str">
            <v>ตะวันออกเฉียงเหนือ</v>
          </cell>
          <cell r="P507" t="str">
            <v>07</v>
          </cell>
          <cell r="Q507" t="str">
            <v>โรงพยาบาลชุมชน</v>
          </cell>
          <cell r="R507">
            <v>5</v>
          </cell>
          <cell r="S507">
            <v>30</v>
          </cell>
          <cell r="T507" t="str">
            <v>10</v>
          </cell>
          <cell r="U507" t="str">
            <v>21</v>
          </cell>
          <cell r="V507" t="str">
            <v>2.1 ทุติยภูมิระดับต้น</v>
          </cell>
        </row>
        <row r="508">
          <cell r="A508" t="str">
            <v>12</v>
          </cell>
          <cell r="B508" t="str">
            <v>21002</v>
          </cell>
          <cell r="C508" t="str">
            <v>กระทรวงสาธารณสุข สำนักงานปลัดกระทรวงสาธารณสุข</v>
          </cell>
          <cell r="D508" t="str">
            <v>001108300</v>
          </cell>
          <cell r="E508" t="str">
            <v>11083</v>
          </cell>
          <cell r="F508" t="str">
            <v>รพช.สหัสขันธ์</v>
          </cell>
          <cell r="G508" t="str">
            <v>โรงพยาบาลชุมชนสหัสขันธ์</v>
          </cell>
          <cell r="H508" t="str">
            <v>46090710</v>
          </cell>
          <cell r="I508">
            <v>46</v>
          </cell>
          <cell r="J508" t="str">
            <v>จังหวัดกาฬสินธุ์</v>
          </cell>
          <cell r="K508">
            <v>4609</v>
          </cell>
          <cell r="L508" t="str">
            <v>สหัสขันธ์</v>
          </cell>
          <cell r="M508">
            <v>460907</v>
          </cell>
          <cell r="N508" t="str">
            <v>โนนบุรี</v>
          </cell>
          <cell r="O508" t="str">
            <v>ตะวันออกเฉียงเหนือ</v>
          </cell>
          <cell r="P508" t="str">
            <v>07</v>
          </cell>
          <cell r="Q508" t="str">
            <v>โรงพยาบาลชุมชน</v>
          </cell>
          <cell r="R508">
            <v>5</v>
          </cell>
          <cell r="S508">
            <v>30</v>
          </cell>
          <cell r="T508" t="str">
            <v>30</v>
          </cell>
          <cell r="U508" t="str">
            <v>21</v>
          </cell>
          <cell r="V508" t="str">
            <v>2.1 ทุติยภูมิระดับต้น</v>
          </cell>
        </row>
        <row r="509">
          <cell r="A509" t="str">
            <v>12</v>
          </cell>
          <cell r="B509" t="str">
            <v>21002</v>
          </cell>
          <cell r="C509" t="str">
            <v>กระทรวงสาธารณสุข สำนักงานปลัดกระทรวงสาธารณสุข</v>
          </cell>
          <cell r="D509" t="str">
            <v>001108400</v>
          </cell>
          <cell r="E509" t="str">
            <v>11084</v>
          </cell>
          <cell r="F509" t="str">
            <v>รพช.คำม่วง</v>
          </cell>
          <cell r="G509" t="str">
            <v>โรงพยาบาลชุมชนคำม่วง</v>
          </cell>
          <cell r="H509" t="str">
            <v>46100110</v>
          </cell>
          <cell r="I509">
            <v>46</v>
          </cell>
          <cell r="J509" t="str">
            <v>จังหวัดกาฬสินธุ์</v>
          </cell>
          <cell r="K509">
            <v>4610</v>
          </cell>
          <cell r="L509" t="str">
            <v>คำม่วง</v>
          </cell>
          <cell r="M509">
            <v>461001</v>
          </cell>
          <cell r="N509" t="str">
            <v>ทุ่งคลอง</v>
          </cell>
          <cell r="O509" t="str">
            <v>ตะวันออกเฉียงเหนือ</v>
          </cell>
          <cell r="P509" t="str">
            <v>07</v>
          </cell>
          <cell r="Q509" t="str">
            <v>โรงพยาบาลชุมชน</v>
          </cell>
          <cell r="R509">
            <v>5</v>
          </cell>
          <cell r="S509">
            <v>30</v>
          </cell>
          <cell r="T509" t="str">
            <v>30</v>
          </cell>
          <cell r="U509" t="str">
            <v>21</v>
          </cell>
          <cell r="V509" t="str">
            <v>2.1 ทุติยภูมิระดับต้น</v>
          </cell>
        </row>
        <row r="510">
          <cell r="A510" t="str">
            <v>12</v>
          </cell>
          <cell r="B510" t="str">
            <v>21002</v>
          </cell>
          <cell r="C510" t="str">
            <v>กระทรวงสาธารณสุข สำนักงานปลัดกระทรวงสาธารณสุข</v>
          </cell>
          <cell r="D510" t="str">
            <v>001108500</v>
          </cell>
          <cell r="E510" t="str">
            <v>11085</v>
          </cell>
          <cell r="F510" t="str">
            <v>รพช.ท่าคันโท</v>
          </cell>
          <cell r="G510" t="str">
            <v>โรงพยาบาลชุมชนท่าคันโท</v>
          </cell>
          <cell r="H510" t="str">
            <v>46110501</v>
          </cell>
          <cell r="I510">
            <v>46</v>
          </cell>
          <cell r="J510" t="str">
            <v>จังหวัดกาฬสินธุ์</v>
          </cell>
          <cell r="K510">
            <v>4611</v>
          </cell>
          <cell r="L510" t="str">
            <v>ท่าคันโท</v>
          </cell>
          <cell r="M510">
            <v>461105</v>
          </cell>
          <cell r="N510" t="str">
            <v>นาตาล</v>
          </cell>
          <cell r="O510" t="str">
            <v>ตะวันออกเฉียงเหนือ</v>
          </cell>
          <cell r="P510" t="str">
            <v>07</v>
          </cell>
          <cell r="Q510" t="str">
            <v>โรงพยาบาลชุมชน</v>
          </cell>
          <cell r="R510">
            <v>5</v>
          </cell>
          <cell r="S510">
            <v>30</v>
          </cell>
          <cell r="T510" t="str">
            <v>30</v>
          </cell>
          <cell r="U510" t="str">
            <v>21</v>
          </cell>
          <cell r="V510" t="str">
            <v>2.1 ทุติยภูมิระดับต้น</v>
          </cell>
        </row>
        <row r="511">
          <cell r="A511" t="str">
            <v>12</v>
          </cell>
          <cell r="B511" t="str">
            <v>21002</v>
          </cell>
          <cell r="C511" t="str">
            <v>กระทรวงสาธารณสุข สำนักงานปลัดกระทรวงสาธารณสุข</v>
          </cell>
          <cell r="D511" t="str">
            <v>001108600</v>
          </cell>
          <cell r="E511" t="str">
            <v>11086</v>
          </cell>
          <cell r="F511" t="str">
            <v>รพช.หนองกุงศรี</v>
          </cell>
          <cell r="G511" t="str">
            <v>โรงพยาบาลชุมชนหนองกุงศรี</v>
          </cell>
          <cell r="H511" t="str">
            <v>46120102</v>
          </cell>
          <cell r="I511">
            <v>46</v>
          </cell>
          <cell r="J511" t="str">
            <v>จังหวัดกาฬสินธุ์</v>
          </cell>
          <cell r="K511">
            <v>4612</v>
          </cell>
          <cell r="L511" t="str">
            <v>หนองกุงศรี</v>
          </cell>
          <cell r="M511">
            <v>461201</v>
          </cell>
          <cell r="N511" t="str">
            <v>หนองกุงศรี</v>
          </cell>
          <cell r="O511" t="str">
            <v>ตะวันออกเฉียงเหนือ</v>
          </cell>
          <cell r="P511" t="str">
            <v>07</v>
          </cell>
          <cell r="Q511" t="str">
            <v>โรงพยาบาลชุมชน</v>
          </cell>
          <cell r="R511">
            <v>5</v>
          </cell>
          <cell r="S511">
            <v>30</v>
          </cell>
          <cell r="T511" t="str">
            <v>30</v>
          </cell>
          <cell r="U511" t="str">
            <v>21</v>
          </cell>
          <cell r="V511" t="str">
            <v>2.1 ทุติยภูมิระดับต้น</v>
          </cell>
        </row>
        <row r="512">
          <cell r="A512" t="str">
            <v>12</v>
          </cell>
          <cell r="B512" t="str">
            <v>21002</v>
          </cell>
          <cell r="C512" t="str">
            <v>กระทรวงสาธารณสุข สำนักงานปลัดกระทรวงสาธารณสุข</v>
          </cell>
          <cell r="D512" t="str">
            <v>001108700</v>
          </cell>
          <cell r="E512" t="str">
            <v>11087</v>
          </cell>
          <cell r="F512" t="str">
            <v>รพช.สมเด็จ</v>
          </cell>
          <cell r="G512" t="str">
            <v>โรงพยาบาลชุมชนสมเด็จ</v>
          </cell>
          <cell r="H512" t="str">
            <v>46130102</v>
          </cell>
          <cell r="I512">
            <v>46</v>
          </cell>
          <cell r="J512" t="str">
            <v>จังหวัดกาฬสินธุ์</v>
          </cell>
          <cell r="K512">
            <v>4613</v>
          </cell>
          <cell r="L512" t="str">
            <v>สมเด็จ</v>
          </cell>
          <cell r="M512">
            <v>461301</v>
          </cell>
          <cell r="N512" t="str">
            <v>สมเด็จ</v>
          </cell>
          <cell r="O512" t="str">
            <v>ตะวันออกเฉียงเหนือ</v>
          </cell>
          <cell r="P512" t="str">
            <v>07</v>
          </cell>
          <cell r="Q512" t="str">
            <v>โรงพยาบาลชุมชน</v>
          </cell>
          <cell r="R512">
            <v>4</v>
          </cell>
          <cell r="S512">
            <v>60</v>
          </cell>
          <cell r="T512" t="str">
            <v>90</v>
          </cell>
          <cell r="U512" t="str">
            <v>22</v>
          </cell>
          <cell r="V512" t="str">
            <v>2.2 ทุติยภูมิระดับกลาง</v>
          </cell>
        </row>
        <row r="513">
          <cell r="A513" t="str">
            <v>12</v>
          </cell>
          <cell r="B513" t="str">
            <v>21002</v>
          </cell>
          <cell r="C513" t="str">
            <v>กระทรวงสาธารณสุข สำนักงานปลัดกระทรวงสาธารณสุข</v>
          </cell>
          <cell r="D513" t="str">
            <v>001108800</v>
          </cell>
          <cell r="E513" t="str">
            <v>11088</v>
          </cell>
          <cell r="F513" t="str">
            <v>รพช.ห้วยผึ้ง</v>
          </cell>
          <cell r="G513" t="str">
            <v>โรงพยาบาลชุมชนห้วยผึ้ง</v>
          </cell>
          <cell r="H513" t="str">
            <v>46140308</v>
          </cell>
          <cell r="I513">
            <v>46</v>
          </cell>
          <cell r="J513" t="str">
            <v>จังหวัดกาฬสินธุ์</v>
          </cell>
          <cell r="K513">
            <v>4614</v>
          </cell>
          <cell r="L513" t="str">
            <v>ห้วยผึ้ง</v>
          </cell>
          <cell r="M513">
            <v>461403</v>
          </cell>
          <cell r="N513" t="str">
            <v>นิคมห้วยผึ้ง</v>
          </cell>
          <cell r="O513" t="str">
            <v>ตะวันออกเฉียงเหนือ</v>
          </cell>
          <cell r="P513" t="str">
            <v>07</v>
          </cell>
          <cell r="Q513" t="str">
            <v>โรงพยาบาลชุมชน</v>
          </cell>
          <cell r="R513">
            <v>5</v>
          </cell>
          <cell r="S513">
            <v>30</v>
          </cell>
          <cell r="T513" t="str">
            <v>30</v>
          </cell>
          <cell r="U513" t="str">
            <v>21</v>
          </cell>
          <cell r="V513" t="str">
            <v>2.1 ทุติยภูมิระดับต้น</v>
          </cell>
        </row>
        <row r="514">
          <cell r="A514" t="str">
            <v>12</v>
          </cell>
          <cell r="B514" t="str">
            <v>21002</v>
          </cell>
          <cell r="C514" t="str">
            <v>กระทรวงสาธารณสุข สำนักงานปลัดกระทรวงสาธารณสุข</v>
          </cell>
          <cell r="D514" t="str">
            <v>001144900</v>
          </cell>
          <cell r="E514" t="str">
            <v>11449</v>
          </cell>
          <cell r="F514" t="str">
            <v>รพร.กุฉินารายณ์</v>
          </cell>
          <cell r="G514" t="str">
            <v>โรงพยาบาลสมเด็จพระยุพราชกุฉินารายณ์</v>
          </cell>
          <cell r="H514" t="str">
            <v>46050113</v>
          </cell>
          <cell r="I514">
            <v>46</v>
          </cell>
          <cell r="J514" t="str">
            <v>จังหวัดกาฬสินธุ์</v>
          </cell>
          <cell r="K514">
            <v>4605</v>
          </cell>
          <cell r="L514" t="str">
            <v>กุฉินารายณ์</v>
          </cell>
          <cell r="M514">
            <v>460501</v>
          </cell>
          <cell r="N514" t="str">
            <v>บัวขาว</v>
          </cell>
          <cell r="O514" t="str">
            <v>ตะวันออกเฉียงเหนือ</v>
          </cell>
          <cell r="P514" t="str">
            <v>07</v>
          </cell>
          <cell r="Q514" t="str">
            <v>โรงพยาบาลชุมชน</v>
          </cell>
          <cell r="R514">
            <v>4</v>
          </cell>
          <cell r="S514">
            <v>90</v>
          </cell>
          <cell r="T514" t="str">
            <v>90</v>
          </cell>
          <cell r="U514" t="str">
            <v>22</v>
          </cell>
          <cell r="V514" t="str">
            <v>2.2 ทุติยภูมิระดับกลาง</v>
          </cell>
        </row>
        <row r="515">
          <cell r="A515" t="str">
            <v>13</v>
          </cell>
          <cell r="B515" t="str">
            <v>21002</v>
          </cell>
          <cell r="C515" t="str">
            <v>กระทรวงสาธารณสุข สำนักงานปลัดกระทรวงสาธารณสุข</v>
          </cell>
          <cell r="D515" t="str">
            <v>001070000</v>
          </cell>
          <cell r="E515" t="str">
            <v>10700</v>
          </cell>
          <cell r="F515" t="str">
            <v>รพท.ศรีสะเกษ</v>
          </cell>
          <cell r="G515" t="str">
            <v>โรงพยาบาลทั่วไปศรีสะเกษ</v>
          </cell>
          <cell r="H515" t="str">
            <v>33010200</v>
          </cell>
          <cell r="I515">
            <v>33</v>
          </cell>
          <cell r="J515" t="str">
            <v>จังหวัดศรีสะเกษ</v>
          </cell>
          <cell r="K515">
            <v>3301</v>
          </cell>
          <cell r="L515" t="str">
            <v>เมืองศรีสะเกษ</v>
          </cell>
          <cell r="M515">
            <v>330102</v>
          </cell>
          <cell r="N515" t="str">
            <v>เมืองใต้</v>
          </cell>
          <cell r="O515" t="str">
            <v>ตะวันออกเฉียงเหนือ</v>
          </cell>
          <cell r="P515" t="str">
            <v>06</v>
          </cell>
          <cell r="Q515" t="str">
            <v>โรงพยาบาลทั่วไป</v>
          </cell>
          <cell r="R515">
            <v>2</v>
          </cell>
          <cell r="S515">
            <v>500</v>
          </cell>
          <cell r="T515" t="str">
            <v>506</v>
          </cell>
          <cell r="U515" t="str">
            <v>23</v>
          </cell>
          <cell r="V515" t="str">
            <v>2.3 ทุติยภูมิระดับสูง</v>
          </cell>
        </row>
        <row r="516">
          <cell r="A516" t="str">
            <v>13</v>
          </cell>
          <cell r="B516" t="str">
            <v>21002</v>
          </cell>
          <cell r="C516" t="str">
            <v>กระทรวงสาธารณสุข สำนักงานปลัดกระทรวงสาธารณสุข</v>
          </cell>
          <cell r="D516" t="str">
            <v>001092700</v>
          </cell>
          <cell r="E516" t="str">
            <v>10927</v>
          </cell>
          <cell r="F516" t="str">
            <v>รพช.ยางชุมน้อย</v>
          </cell>
          <cell r="G516" t="str">
            <v>โรงพยาบาลชุมชนยางชุมน้อย</v>
          </cell>
          <cell r="H516" t="str">
            <v>33020107</v>
          </cell>
          <cell r="I516">
            <v>33</v>
          </cell>
          <cell r="J516" t="str">
            <v>จังหวัดศรีสะเกษ</v>
          </cell>
          <cell r="K516">
            <v>3302</v>
          </cell>
          <cell r="L516" t="str">
            <v>ยางชุมน้อย</v>
          </cell>
          <cell r="M516">
            <v>330201</v>
          </cell>
          <cell r="N516" t="str">
            <v>ยางชุมน้อย</v>
          </cell>
          <cell r="O516" t="str">
            <v>ตะวันออกเฉียงเหนือ</v>
          </cell>
          <cell r="P516" t="str">
            <v>07</v>
          </cell>
          <cell r="Q516" t="str">
            <v>โรงพยาบาลชุมชน</v>
          </cell>
          <cell r="R516">
            <v>5</v>
          </cell>
          <cell r="S516">
            <v>30</v>
          </cell>
          <cell r="T516" t="str">
            <v>82</v>
          </cell>
          <cell r="U516" t="str">
            <v>21</v>
          </cell>
          <cell r="V516" t="str">
            <v>2.1 ทุติยภูมิระดับต้น</v>
          </cell>
        </row>
        <row r="517">
          <cell r="A517" t="str">
            <v>13</v>
          </cell>
          <cell r="B517" t="str">
            <v>21002</v>
          </cell>
          <cell r="C517" t="str">
            <v>กระทรวงสาธารณสุข สำนักงานปลัดกระทรวงสาธารณสุข</v>
          </cell>
          <cell r="D517" t="str">
            <v>001092800</v>
          </cell>
          <cell r="E517" t="str">
            <v>10928</v>
          </cell>
          <cell r="F517" t="str">
            <v>รพช.กันทรารมย์</v>
          </cell>
          <cell r="G517" t="str">
            <v>โรงพยาบาลชุมชนกันทรารมย์</v>
          </cell>
          <cell r="H517" t="str">
            <v>33030105</v>
          </cell>
          <cell r="I517">
            <v>33</v>
          </cell>
          <cell r="J517" t="str">
            <v>จังหวัดศรีสะเกษ</v>
          </cell>
          <cell r="K517">
            <v>3303</v>
          </cell>
          <cell r="L517" t="str">
            <v>กันทรารมย์</v>
          </cell>
          <cell r="M517">
            <v>330301</v>
          </cell>
          <cell r="N517" t="str">
            <v>ดูน</v>
          </cell>
          <cell r="O517" t="str">
            <v>ตะวันออกเฉียงเหนือ</v>
          </cell>
          <cell r="P517" t="str">
            <v>07</v>
          </cell>
          <cell r="Q517" t="str">
            <v>โรงพยาบาลชุมชน</v>
          </cell>
          <cell r="R517">
            <v>4</v>
          </cell>
          <cell r="S517">
            <v>80</v>
          </cell>
          <cell r="T517" t="str">
            <v>90</v>
          </cell>
          <cell r="U517" t="str">
            <v>22</v>
          </cell>
          <cell r="V517" t="str">
            <v>2.2 ทุติยภูมิระดับกลาง</v>
          </cell>
        </row>
        <row r="518">
          <cell r="A518" t="str">
            <v>13</v>
          </cell>
          <cell r="B518" t="str">
            <v>21002</v>
          </cell>
          <cell r="C518" t="str">
            <v>กระทรวงสาธารณสุข สำนักงานปลัดกระทรวงสาธารณสุข</v>
          </cell>
          <cell r="D518" t="str">
            <v>001092900</v>
          </cell>
          <cell r="E518" t="str">
            <v>10929</v>
          </cell>
          <cell r="F518" t="str">
            <v>รพช.กันทรลักษ์</v>
          </cell>
          <cell r="G518" t="str">
            <v>โรงพยาบาลชุมชนกันทรลักษ์</v>
          </cell>
          <cell r="H518" t="str">
            <v>33040605</v>
          </cell>
          <cell r="I518">
            <v>33</v>
          </cell>
          <cell r="J518" t="str">
            <v>จังหวัดศรีสะเกษ</v>
          </cell>
          <cell r="K518">
            <v>3304</v>
          </cell>
          <cell r="L518" t="str">
            <v>กันทรลักษ์</v>
          </cell>
          <cell r="M518">
            <v>330406</v>
          </cell>
          <cell r="N518" t="str">
            <v>น้ำอ้อม</v>
          </cell>
          <cell r="O518" t="str">
            <v>ตะวันออกเฉียงเหนือ</v>
          </cell>
          <cell r="P518" t="str">
            <v>07</v>
          </cell>
          <cell r="Q518" t="str">
            <v>โรงพยาบาลชุมชน</v>
          </cell>
          <cell r="R518">
            <v>4</v>
          </cell>
          <cell r="S518">
            <v>120</v>
          </cell>
          <cell r="T518" t="str">
            <v>120</v>
          </cell>
          <cell r="U518" t="str">
            <v>23</v>
          </cell>
          <cell r="V518" t="str">
            <v>2.3 ทุติยภูมิระดับสูง</v>
          </cell>
        </row>
        <row r="519">
          <cell r="A519" t="str">
            <v>13</v>
          </cell>
          <cell r="B519" t="str">
            <v>21002</v>
          </cell>
          <cell r="C519" t="str">
            <v>กระทรวงสาธารณสุข สำนักงานปลัดกระทรวงสาธารณสุข</v>
          </cell>
          <cell r="D519" t="str">
            <v>001093000</v>
          </cell>
          <cell r="E519" t="str">
            <v>10930</v>
          </cell>
          <cell r="F519" t="str">
            <v>รพช.ขุขันธ์</v>
          </cell>
          <cell r="G519" t="str">
            <v>โรงพยาบาลชุมชนขุขันธ์</v>
          </cell>
          <cell r="H519" t="str">
            <v>33050906</v>
          </cell>
          <cell r="I519">
            <v>33</v>
          </cell>
          <cell r="J519" t="str">
            <v>จังหวัดศรีสะเกษ</v>
          </cell>
          <cell r="K519">
            <v>3305</v>
          </cell>
          <cell r="L519" t="str">
            <v>ขุขันธ์</v>
          </cell>
          <cell r="M519">
            <v>330509</v>
          </cell>
          <cell r="N519" t="str">
            <v>ห้วยเหนือ</v>
          </cell>
          <cell r="O519" t="str">
            <v>ตะวันออกเฉียงเหนือ</v>
          </cell>
          <cell r="P519" t="str">
            <v>07</v>
          </cell>
          <cell r="Q519" t="str">
            <v>โรงพยาบาลชุมชน</v>
          </cell>
          <cell r="R519">
            <v>4</v>
          </cell>
          <cell r="S519">
            <v>90</v>
          </cell>
          <cell r="T519" t="str">
            <v>90</v>
          </cell>
        </row>
        <row r="520">
          <cell r="A520" t="str">
            <v>13</v>
          </cell>
          <cell r="B520" t="str">
            <v>21002</v>
          </cell>
          <cell r="C520" t="str">
            <v>กระทรวงสาธารณสุข สำนักงานปลัดกระทรวงสาธารณสุข</v>
          </cell>
          <cell r="D520" t="str">
            <v>001093100</v>
          </cell>
          <cell r="E520" t="str">
            <v>10931</v>
          </cell>
          <cell r="F520" t="str">
            <v>รพช.ไพรบึง</v>
          </cell>
          <cell r="G520" t="str">
            <v>โรงพยาบาลชุมชนไพรบึง</v>
          </cell>
          <cell r="H520" t="str">
            <v>33060120</v>
          </cell>
          <cell r="I520">
            <v>33</v>
          </cell>
          <cell r="J520" t="str">
            <v>จังหวัดศรีสะเกษ</v>
          </cell>
          <cell r="K520">
            <v>3306</v>
          </cell>
          <cell r="L520" t="str">
            <v>ไพรบึง</v>
          </cell>
          <cell r="M520">
            <v>330601</v>
          </cell>
          <cell r="N520" t="str">
            <v>ไพรบึง</v>
          </cell>
          <cell r="O520" t="str">
            <v>ตะวันออกเฉียงเหนือ</v>
          </cell>
          <cell r="P520" t="str">
            <v>07</v>
          </cell>
          <cell r="Q520" t="str">
            <v>โรงพยาบาลชุมชน</v>
          </cell>
          <cell r="R520">
            <v>5</v>
          </cell>
          <cell r="S520">
            <v>30</v>
          </cell>
          <cell r="T520" t="str">
            <v>30</v>
          </cell>
          <cell r="U520" t="str">
            <v>21</v>
          </cell>
          <cell r="V520" t="str">
            <v>2.1 ทุติยภูมิระดับต้น</v>
          </cell>
        </row>
        <row r="521">
          <cell r="A521" t="str">
            <v>13</v>
          </cell>
          <cell r="B521" t="str">
            <v>21002</v>
          </cell>
          <cell r="C521" t="str">
            <v>กระทรวงสาธารณสุข สำนักงานปลัดกระทรวงสาธารณสุข</v>
          </cell>
          <cell r="D521" t="str">
            <v>001093200</v>
          </cell>
          <cell r="E521" t="str">
            <v>10932</v>
          </cell>
          <cell r="F521" t="str">
            <v>รพช.ปรางค์กู่</v>
          </cell>
          <cell r="G521" t="str">
            <v>โรงพยาบาลชุมชนปรางค์กู่</v>
          </cell>
          <cell r="H521" t="str">
            <v>33070101</v>
          </cell>
          <cell r="I521">
            <v>33</v>
          </cell>
          <cell r="J521" t="str">
            <v>จังหวัดศรีสะเกษ</v>
          </cell>
          <cell r="K521">
            <v>3307</v>
          </cell>
          <cell r="L521" t="str">
            <v>ปรางค์กู่</v>
          </cell>
          <cell r="M521">
            <v>330701</v>
          </cell>
          <cell r="N521" t="str">
            <v>พิมาย</v>
          </cell>
          <cell r="O521" t="str">
            <v>ตะวันออกเฉียงเหนือ</v>
          </cell>
          <cell r="P521" t="str">
            <v>07</v>
          </cell>
          <cell r="Q521" t="str">
            <v>โรงพยาบาลชุมชน</v>
          </cell>
          <cell r="R521">
            <v>5</v>
          </cell>
          <cell r="S521">
            <v>30</v>
          </cell>
          <cell r="T521" t="str">
            <v>30</v>
          </cell>
          <cell r="U521" t="str">
            <v>21</v>
          </cell>
          <cell r="V521" t="str">
            <v>2.1 ทุติยภูมิระดับต้น</v>
          </cell>
        </row>
        <row r="522">
          <cell r="A522" t="str">
            <v>13</v>
          </cell>
          <cell r="B522" t="str">
            <v>21002</v>
          </cell>
          <cell r="C522" t="str">
            <v>กระทรวงสาธารณสุข สำนักงานปลัดกระทรวงสาธารณสุข</v>
          </cell>
          <cell r="D522" t="str">
            <v>001093300</v>
          </cell>
          <cell r="E522" t="str">
            <v>10933</v>
          </cell>
          <cell r="F522" t="str">
            <v>รพช.ขุนหาญ</v>
          </cell>
          <cell r="G522" t="str">
            <v>โรงพยาบาลชุมชนขุนหาญ</v>
          </cell>
          <cell r="H522" t="str">
            <v>33080106</v>
          </cell>
          <cell r="I522">
            <v>33</v>
          </cell>
          <cell r="J522" t="str">
            <v>จังหวัดศรีสะเกษ</v>
          </cell>
          <cell r="K522">
            <v>3308</v>
          </cell>
          <cell r="L522" t="str">
            <v>ขุนหาญ</v>
          </cell>
          <cell r="M522">
            <v>330801</v>
          </cell>
          <cell r="N522" t="str">
            <v>สิ</v>
          </cell>
          <cell r="O522" t="str">
            <v>ตะวันออกเฉียงเหนือ</v>
          </cell>
          <cell r="P522" t="str">
            <v>07</v>
          </cell>
          <cell r="Q522" t="str">
            <v>โรงพยาบาลชุมชน</v>
          </cell>
          <cell r="R522">
            <v>4</v>
          </cell>
          <cell r="S522">
            <v>90</v>
          </cell>
          <cell r="T522" t="str">
            <v>93</v>
          </cell>
          <cell r="U522" t="str">
            <v>22</v>
          </cell>
          <cell r="V522" t="str">
            <v>2.2 ทุติยภูมิระดับกลาง</v>
          </cell>
        </row>
        <row r="523">
          <cell r="A523" t="str">
            <v>13</v>
          </cell>
          <cell r="B523" t="str">
            <v>21002</v>
          </cell>
          <cell r="C523" t="str">
            <v>กระทรวงสาธารณสุข สำนักงานปลัดกระทรวงสาธารณสุข</v>
          </cell>
          <cell r="D523" t="str">
            <v>001093400</v>
          </cell>
          <cell r="E523" t="str">
            <v>10934</v>
          </cell>
          <cell r="F523" t="str">
            <v>รพช.ราษีไศล</v>
          </cell>
          <cell r="G523" t="str">
            <v>โรงพยาบาลชุมชนราษีไศล</v>
          </cell>
          <cell r="H523" t="str">
            <v>33090102</v>
          </cell>
          <cell r="I523">
            <v>33</v>
          </cell>
          <cell r="J523" t="str">
            <v>จังหวัดศรีสะเกษ</v>
          </cell>
          <cell r="K523">
            <v>3309</v>
          </cell>
          <cell r="L523" t="str">
            <v>ราษีไศล</v>
          </cell>
          <cell r="M523">
            <v>330901</v>
          </cell>
          <cell r="N523" t="str">
            <v>เมืองคง</v>
          </cell>
          <cell r="O523" t="str">
            <v>ตะวันออกเฉียงเหนือ</v>
          </cell>
          <cell r="P523" t="str">
            <v>07</v>
          </cell>
          <cell r="Q523" t="str">
            <v>โรงพยาบาลชุมชน</v>
          </cell>
          <cell r="R523">
            <v>4</v>
          </cell>
          <cell r="S523">
            <v>90</v>
          </cell>
          <cell r="T523" t="str">
            <v>104</v>
          </cell>
          <cell r="U523" t="str">
            <v>22</v>
          </cell>
          <cell r="V523" t="str">
            <v>2.2 ทุติยภูมิระดับกลาง</v>
          </cell>
        </row>
        <row r="524">
          <cell r="A524" t="str">
            <v>13</v>
          </cell>
          <cell r="B524" t="str">
            <v>21002</v>
          </cell>
          <cell r="C524" t="str">
            <v>กระทรวงสาธารณสุข สำนักงานปลัดกระทรวงสาธารณสุข</v>
          </cell>
          <cell r="D524" t="str">
            <v>001093500</v>
          </cell>
          <cell r="E524" t="str">
            <v>10935</v>
          </cell>
          <cell r="F524" t="str">
            <v>รพช.อุทุมพรพิสัย</v>
          </cell>
          <cell r="G524" t="str">
            <v>โรงพยาบาลชุมชนอุทุมพรพิสัย</v>
          </cell>
          <cell r="H524" t="str">
            <v>33100107</v>
          </cell>
          <cell r="I524">
            <v>33</v>
          </cell>
          <cell r="J524" t="str">
            <v>จังหวัดศรีสะเกษ</v>
          </cell>
          <cell r="K524">
            <v>3310</v>
          </cell>
          <cell r="L524" t="str">
            <v>อุทุมพรพิสัย</v>
          </cell>
          <cell r="M524">
            <v>331001</v>
          </cell>
          <cell r="N524" t="str">
            <v>กำแพง</v>
          </cell>
          <cell r="O524" t="str">
            <v>ตะวันออกเฉียงเหนือ</v>
          </cell>
          <cell r="P524" t="str">
            <v>07</v>
          </cell>
          <cell r="Q524" t="str">
            <v>โรงพยาบาลชุมชน</v>
          </cell>
          <cell r="R524">
            <v>4</v>
          </cell>
          <cell r="S524">
            <v>90</v>
          </cell>
          <cell r="T524" t="str">
            <v>90</v>
          </cell>
          <cell r="U524" t="str">
            <v>22</v>
          </cell>
          <cell r="V524" t="str">
            <v>2.2 ทุติยภูมิระดับกลาง</v>
          </cell>
        </row>
        <row r="525">
          <cell r="A525" t="str">
            <v>13</v>
          </cell>
          <cell r="B525" t="str">
            <v>21002</v>
          </cell>
          <cell r="C525" t="str">
            <v>กระทรวงสาธารณสุข สำนักงานปลัดกระทรวงสาธารณสุข</v>
          </cell>
          <cell r="D525" t="str">
            <v>001093600</v>
          </cell>
          <cell r="E525" t="str">
            <v>10936</v>
          </cell>
          <cell r="F525" t="str">
            <v>รพช.บึงบูรพ์</v>
          </cell>
          <cell r="G525" t="str">
            <v>โรงพยาบาลชุมชนบึงบูรพ์</v>
          </cell>
          <cell r="H525" t="str">
            <v>33110202</v>
          </cell>
          <cell r="I525">
            <v>33</v>
          </cell>
          <cell r="J525" t="str">
            <v>จังหวัดศรีสะเกษ</v>
          </cell>
          <cell r="K525">
            <v>3311</v>
          </cell>
          <cell r="L525" t="str">
            <v>บึงบูรพ์</v>
          </cell>
          <cell r="M525">
            <v>331102</v>
          </cell>
          <cell r="N525" t="str">
            <v>บึงบูรพ์</v>
          </cell>
          <cell r="O525" t="str">
            <v>ตะวันออกเฉียงเหนือ</v>
          </cell>
          <cell r="P525" t="str">
            <v>07</v>
          </cell>
          <cell r="Q525" t="str">
            <v>โรงพยาบาลชุมชน</v>
          </cell>
          <cell r="R525">
            <v>5</v>
          </cell>
          <cell r="S525">
            <v>30</v>
          </cell>
          <cell r="T525" t="str">
            <v>30</v>
          </cell>
          <cell r="U525" t="str">
            <v>21</v>
          </cell>
          <cell r="V525" t="str">
            <v>2.1 ทุติยภูมิระดับต้น</v>
          </cell>
        </row>
        <row r="526">
          <cell r="A526" t="str">
            <v>13</v>
          </cell>
          <cell r="B526" t="str">
            <v>21002</v>
          </cell>
          <cell r="C526" t="str">
            <v>กระทรวงสาธารณสุข สำนักงานปลัดกระทรวงสาธารณสุข</v>
          </cell>
          <cell r="D526" t="str">
            <v>001093700</v>
          </cell>
          <cell r="E526" t="str">
            <v>10937</v>
          </cell>
          <cell r="F526" t="str">
            <v>รพช.ห้วยทับทัน</v>
          </cell>
          <cell r="G526" t="str">
            <v>โรงพยาบาลชุมชนห้วยทับทัน</v>
          </cell>
          <cell r="H526" t="str">
            <v>33120111</v>
          </cell>
          <cell r="I526">
            <v>33</v>
          </cell>
          <cell r="J526" t="str">
            <v>จังหวัดศรีสะเกษ</v>
          </cell>
          <cell r="K526">
            <v>3312</v>
          </cell>
          <cell r="L526" t="str">
            <v>ห้วยทับทัน</v>
          </cell>
          <cell r="M526">
            <v>331201</v>
          </cell>
          <cell r="N526" t="str">
            <v>ห้วยทับทัน</v>
          </cell>
          <cell r="O526" t="str">
            <v>ตะวันออกเฉียงเหนือ</v>
          </cell>
          <cell r="P526" t="str">
            <v>07</v>
          </cell>
          <cell r="Q526" t="str">
            <v>โรงพยาบาลชุมชน</v>
          </cell>
          <cell r="R526">
            <v>5</v>
          </cell>
          <cell r="S526">
            <v>30</v>
          </cell>
          <cell r="T526" t="str">
            <v>30</v>
          </cell>
          <cell r="U526" t="str">
            <v>21</v>
          </cell>
          <cell r="V526" t="str">
            <v>2.1 ทุติยภูมิระดับต้น</v>
          </cell>
        </row>
        <row r="527">
          <cell r="A527" t="str">
            <v>13</v>
          </cell>
          <cell r="B527" t="str">
            <v>21002</v>
          </cell>
          <cell r="C527" t="str">
            <v>กระทรวงสาธารณสุข สำนักงานปลัดกระทรวงสาธารณสุข</v>
          </cell>
          <cell r="D527" t="str">
            <v>001093800</v>
          </cell>
          <cell r="E527" t="str">
            <v>10938</v>
          </cell>
          <cell r="F527" t="str">
            <v>รพช.โนนคูณ</v>
          </cell>
          <cell r="G527" t="str">
            <v>โรงพยาบาลชุมชนโนนคูณ</v>
          </cell>
          <cell r="H527" t="str">
            <v>33130104</v>
          </cell>
          <cell r="I527">
            <v>33</v>
          </cell>
          <cell r="J527" t="str">
            <v>จังหวัดศรีสะเกษ</v>
          </cell>
          <cell r="K527">
            <v>3313</v>
          </cell>
          <cell r="L527" t="str">
            <v>โนนคูณ</v>
          </cell>
          <cell r="M527">
            <v>331301</v>
          </cell>
          <cell r="N527" t="str">
            <v>โนนค้อ</v>
          </cell>
          <cell r="O527" t="str">
            <v>ตะวันออกเฉียงเหนือ</v>
          </cell>
          <cell r="P527" t="str">
            <v>07</v>
          </cell>
          <cell r="Q527" t="str">
            <v>โรงพยาบาลชุมชน</v>
          </cell>
          <cell r="R527">
            <v>5</v>
          </cell>
          <cell r="S527">
            <v>30</v>
          </cell>
          <cell r="T527" t="str">
            <v>30</v>
          </cell>
          <cell r="U527" t="str">
            <v>21</v>
          </cell>
          <cell r="V527" t="str">
            <v>2.1 ทุติยภูมิระดับต้น</v>
          </cell>
        </row>
        <row r="528">
          <cell r="A528" t="str">
            <v>13</v>
          </cell>
          <cell r="B528" t="str">
            <v>21002</v>
          </cell>
          <cell r="C528" t="str">
            <v>กระทรวงสาธารณสุข สำนักงานปลัดกระทรวงสาธารณสุข</v>
          </cell>
          <cell r="D528" t="str">
            <v>001093900</v>
          </cell>
          <cell r="E528" t="str">
            <v>10939</v>
          </cell>
          <cell r="F528" t="str">
            <v>รพช.ศรีรัตนะ</v>
          </cell>
          <cell r="G528" t="str">
            <v>โรงพยาบาลชุมชนศรีรัตนะ</v>
          </cell>
          <cell r="H528" t="str">
            <v>33140104</v>
          </cell>
          <cell r="I528">
            <v>33</v>
          </cell>
          <cell r="J528" t="str">
            <v>จังหวัดศรีสะเกษ</v>
          </cell>
          <cell r="K528">
            <v>3314</v>
          </cell>
          <cell r="L528" t="str">
            <v>ศรีรัตนะ</v>
          </cell>
          <cell r="M528">
            <v>331401</v>
          </cell>
          <cell r="N528" t="str">
            <v>ศรีแก้ว</v>
          </cell>
          <cell r="O528" t="str">
            <v>ตะวันออกเฉียงเหนือ</v>
          </cell>
          <cell r="P528" t="str">
            <v>07</v>
          </cell>
          <cell r="Q528" t="str">
            <v>โรงพยาบาลชุมชน</v>
          </cell>
          <cell r="R528">
            <v>5</v>
          </cell>
          <cell r="S528">
            <v>30</v>
          </cell>
          <cell r="T528" t="str">
            <v>30</v>
          </cell>
          <cell r="U528" t="str">
            <v>21</v>
          </cell>
          <cell r="V528" t="str">
            <v>2.1 ทุติยภูมิระดับต้น</v>
          </cell>
        </row>
        <row r="529">
          <cell r="A529" t="str">
            <v>13</v>
          </cell>
          <cell r="B529" t="str">
            <v>21002</v>
          </cell>
          <cell r="C529" t="str">
            <v>กระทรวงสาธารณสุข สำนักงานปลัดกระทรวงสาธารณสุข</v>
          </cell>
          <cell r="D529" t="str">
            <v>001094000</v>
          </cell>
          <cell r="E529" t="str">
            <v>10940</v>
          </cell>
          <cell r="F529" t="str">
            <v>รพช.วังหิน</v>
          </cell>
          <cell r="G529" t="str">
            <v>โรงพยาบาลชุมชนวังหิน</v>
          </cell>
          <cell r="H529" t="str">
            <v>33160104</v>
          </cell>
          <cell r="I529">
            <v>33</v>
          </cell>
          <cell r="J529" t="str">
            <v>จังหวัดศรีสะเกษ</v>
          </cell>
          <cell r="K529">
            <v>3316</v>
          </cell>
          <cell r="L529" t="str">
            <v>วังหิน</v>
          </cell>
          <cell r="M529">
            <v>331601</v>
          </cell>
          <cell r="N529" t="str">
            <v>บุสูง</v>
          </cell>
          <cell r="O529" t="str">
            <v>ตะวันออกเฉียงเหนือ</v>
          </cell>
          <cell r="P529" t="str">
            <v>07</v>
          </cell>
          <cell r="Q529" t="str">
            <v>โรงพยาบาลชุมชน</v>
          </cell>
          <cell r="R529">
            <v>5</v>
          </cell>
          <cell r="S529">
            <v>30</v>
          </cell>
          <cell r="T529" t="str">
            <v>30</v>
          </cell>
          <cell r="U529" t="str">
            <v>21</v>
          </cell>
          <cell r="V529" t="str">
            <v>2.1 ทุติยภูมิระดับต้น</v>
          </cell>
        </row>
        <row r="530">
          <cell r="A530" t="str">
            <v>13</v>
          </cell>
          <cell r="B530" t="str">
            <v>21002</v>
          </cell>
          <cell r="C530" t="str">
            <v>กระทรวงสาธารณสุข สำนักงานปลัดกระทรวงสาธารณสุข</v>
          </cell>
          <cell r="D530" t="str">
            <v>001094100</v>
          </cell>
          <cell r="E530" t="str">
            <v>10941</v>
          </cell>
          <cell r="F530" t="str">
            <v>รพช.น้ำเกลี้ยง</v>
          </cell>
          <cell r="G530" t="str">
            <v>โรงพยาบาลชุมชนน้ำเกลี้ยง</v>
          </cell>
          <cell r="H530" t="str">
            <v>33150105</v>
          </cell>
          <cell r="I530">
            <v>33</v>
          </cell>
          <cell r="J530" t="str">
            <v>จังหวัดศรีสะเกษ</v>
          </cell>
          <cell r="K530">
            <v>3315</v>
          </cell>
          <cell r="L530" t="str">
            <v>น้ำเกลี้ยง</v>
          </cell>
          <cell r="M530">
            <v>331501</v>
          </cell>
          <cell r="N530" t="str">
            <v>น้ำเกลี้ยง</v>
          </cell>
          <cell r="O530" t="str">
            <v>ตะวันออกเฉียงเหนือ</v>
          </cell>
          <cell r="P530" t="str">
            <v>07</v>
          </cell>
          <cell r="Q530" t="str">
            <v>โรงพยาบาลชุมชน</v>
          </cell>
          <cell r="R530">
            <v>5</v>
          </cell>
          <cell r="S530">
            <v>30</v>
          </cell>
          <cell r="T530" t="str">
            <v>30</v>
          </cell>
          <cell r="U530" t="str">
            <v>21</v>
          </cell>
          <cell r="V530" t="str">
            <v>2.1 ทุติยภูมิระดับต้น</v>
          </cell>
        </row>
        <row r="531">
          <cell r="A531" t="str">
            <v>13</v>
          </cell>
          <cell r="B531" t="str">
            <v>21002</v>
          </cell>
          <cell r="C531" t="str">
            <v>กระทรวงสาธารณสุข สำนักงานปลัดกระทรวงสาธารณสุข</v>
          </cell>
          <cell r="D531" t="str">
            <v>001094200</v>
          </cell>
          <cell r="E531" t="str">
            <v>10942</v>
          </cell>
          <cell r="F531" t="str">
            <v>รพช.ภูสิงห์</v>
          </cell>
          <cell r="G531" t="str">
            <v>โรงพยาบาลชุมชนภูสิงห์</v>
          </cell>
          <cell r="H531" t="str">
            <v>33170311</v>
          </cell>
          <cell r="I531">
            <v>33</v>
          </cell>
          <cell r="J531" t="str">
            <v>จังหวัดศรีสะเกษ</v>
          </cell>
          <cell r="K531">
            <v>3317</v>
          </cell>
          <cell r="L531" t="str">
            <v>ภูสิงห์</v>
          </cell>
          <cell r="M531">
            <v>331703</v>
          </cell>
          <cell r="N531" t="str">
            <v>ห้วยตึ๊กชู</v>
          </cell>
          <cell r="O531" t="str">
            <v>ตะวันออกเฉียงเหนือ</v>
          </cell>
          <cell r="P531" t="str">
            <v>07</v>
          </cell>
          <cell r="Q531" t="str">
            <v>โรงพยาบาลชุมชน</v>
          </cell>
          <cell r="R531">
            <v>5</v>
          </cell>
          <cell r="S531">
            <v>30</v>
          </cell>
          <cell r="T531" t="str">
            <v>30</v>
          </cell>
          <cell r="U531" t="str">
            <v>21</v>
          </cell>
          <cell r="V531" t="str">
            <v>2.1 ทุติยภูมิระดับต้น</v>
          </cell>
        </row>
        <row r="532">
          <cell r="A532" t="str">
            <v>13</v>
          </cell>
          <cell r="B532" t="str">
            <v>21002</v>
          </cell>
          <cell r="C532" t="str">
            <v>กระทรวงสาธารณสุข สำนักงานปลัดกระทรวงสาธารณสุข</v>
          </cell>
          <cell r="D532" t="str">
            <v>001094300</v>
          </cell>
          <cell r="E532" t="str">
            <v>10943</v>
          </cell>
          <cell r="F532" t="str">
            <v>รพช.เมืองจันทร์</v>
          </cell>
          <cell r="G532" t="str">
            <v>โรงพยาบาลชุมชนเมืองจันทร์</v>
          </cell>
          <cell r="H532" t="str">
            <v>33180304</v>
          </cell>
          <cell r="I532">
            <v>33</v>
          </cell>
          <cell r="J532" t="str">
            <v>จังหวัดศรีสะเกษ</v>
          </cell>
          <cell r="K532">
            <v>3318</v>
          </cell>
          <cell r="L532" t="str">
            <v>เมืองจันทร์</v>
          </cell>
          <cell r="M532">
            <v>331803</v>
          </cell>
          <cell r="N532" t="str">
            <v>หนองใหญ่</v>
          </cell>
          <cell r="O532" t="str">
            <v>ตะวันออกเฉียงเหนือ</v>
          </cell>
          <cell r="P532" t="str">
            <v>07</v>
          </cell>
          <cell r="Q532" t="str">
            <v>โรงพยาบาลชุมชน</v>
          </cell>
          <cell r="R532">
            <v>5</v>
          </cell>
          <cell r="S532">
            <v>10</v>
          </cell>
          <cell r="T532" t="str">
            <v>10</v>
          </cell>
          <cell r="U532" t="str">
            <v>21</v>
          </cell>
          <cell r="V532" t="str">
            <v>2.1 ทุติยภูมิระดับต้น</v>
          </cell>
        </row>
        <row r="533">
          <cell r="A533" t="str">
            <v>13</v>
          </cell>
          <cell r="B533" t="str">
            <v>21002</v>
          </cell>
          <cell r="C533" t="str">
            <v>กระทรวงสาธารณสุข สำนักงานปลัดกระทรวงสาธารณสุข</v>
          </cell>
          <cell r="D533" t="str">
            <v>002312500</v>
          </cell>
          <cell r="E533" t="str">
            <v>23125</v>
          </cell>
          <cell r="F533" t="str">
            <v>รพช.เบญจลักษ์เฉลิมพระเกียรติ 80 พรรษา</v>
          </cell>
          <cell r="G533" t="str">
            <v>โรงพยาบาลชุมชนเบญจลักษ์เฉลิมพระเกียรติ 80 พรรษา</v>
          </cell>
          <cell r="H533" t="str">
            <v>33190107</v>
          </cell>
          <cell r="I533">
            <v>33</v>
          </cell>
          <cell r="J533" t="str">
            <v>จังหวัดศรีสะเกษ</v>
          </cell>
          <cell r="K533">
            <v>3319</v>
          </cell>
          <cell r="L533" t="str">
            <v>เบญจลักษ์</v>
          </cell>
          <cell r="M533">
            <v>331901</v>
          </cell>
          <cell r="N533" t="str">
            <v>เสียว</v>
          </cell>
          <cell r="O533" t="str">
            <v>ตะวันออกเฉียงเหนือ</v>
          </cell>
          <cell r="P533" t="str">
            <v>07</v>
          </cell>
          <cell r="Q533" t="str">
            <v>โรงพยาบาลชุมชน</v>
          </cell>
          <cell r="R533">
            <v>5</v>
          </cell>
          <cell r="S533">
            <v>30</v>
          </cell>
          <cell r="T533" t="str">
            <v>30</v>
          </cell>
          <cell r="U533" t="str">
            <v>21</v>
          </cell>
          <cell r="V533" t="str">
            <v>2.1 ทุติยภูมิระดับต้น</v>
          </cell>
        </row>
        <row r="534">
          <cell r="A534" t="str">
            <v>13</v>
          </cell>
          <cell r="B534" t="str">
            <v>21002</v>
          </cell>
          <cell r="C534" t="str">
            <v>กระทรวงสาธารณสุข สำนักงานปลัดกระทรวงสาธารณสุข</v>
          </cell>
          <cell r="D534" t="str">
            <v>001066900</v>
          </cell>
          <cell r="E534" t="str">
            <v>10669</v>
          </cell>
          <cell r="F534" t="str">
            <v>รพศ.สรรพสิทธิประสงค์</v>
          </cell>
          <cell r="G534" t="str">
            <v>โรงพยาบาลศูนย์สรรพสิทธิประสงค์</v>
          </cell>
          <cell r="H534" t="str">
            <v>34010110</v>
          </cell>
          <cell r="I534">
            <v>34</v>
          </cell>
          <cell r="J534" t="str">
            <v>จังหวัดอุบลราชธานี</v>
          </cell>
          <cell r="K534">
            <v>3401</v>
          </cell>
          <cell r="L534" t="str">
            <v>เมืองอุบลราชธานี</v>
          </cell>
          <cell r="M534">
            <v>340101</v>
          </cell>
          <cell r="N534" t="str">
            <v>ในเมือง</v>
          </cell>
          <cell r="O534" t="str">
            <v>ตะวันออกเฉียงเหนือ</v>
          </cell>
          <cell r="P534" t="str">
            <v>05</v>
          </cell>
          <cell r="Q534" t="str">
            <v>โรงพยาบาลศูนย์</v>
          </cell>
          <cell r="R534">
            <v>1</v>
          </cell>
          <cell r="S534">
            <v>1000</v>
          </cell>
          <cell r="T534" t="str">
            <v>1000</v>
          </cell>
          <cell r="U534" t="str">
            <v>31</v>
          </cell>
          <cell r="V534" t="str">
            <v>3.1 ตติยภูมิ</v>
          </cell>
        </row>
        <row r="535">
          <cell r="A535" t="str">
            <v>13</v>
          </cell>
          <cell r="B535" t="str">
            <v>21002</v>
          </cell>
          <cell r="C535" t="str">
            <v>กระทรวงสาธารณสุข สำนักงานปลัดกระทรวงสาธารณสุข</v>
          </cell>
          <cell r="D535" t="str">
            <v>001094400</v>
          </cell>
          <cell r="E535" t="str">
            <v>10944</v>
          </cell>
          <cell r="F535" t="str">
            <v>รพช.ศรีเมืองใหม่</v>
          </cell>
          <cell r="G535" t="str">
            <v>โรงพยาบาลชุมชนศรีเมืองใหม่</v>
          </cell>
          <cell r="H535" t="str">
            <v>34020115</v>
          </cell>
          <cell r="I535">
            <v>34</v>
          </cell>
          <cell r="J535" t="str">
            <v>จังหวัดอุบลราชธานี</v>
          </cell>
          <cell r="K535">
            <v>3402</v>
          </cell>
          <cell r="L535" t="str">
            <v>ศรีเมืองใหม่</v>
          </cell>
          <cell r="M535">
            <v>340201</v>
          </cell>
          <cell r="N535" t="str">
            <v>นาคำ</v>
          </cell>
          <cell r="O535" t="str">
            <v>ตะวันออกเฉียงเหนือ</v>
          </cell>
          <cell r="P535" t="str">
            <v>07</v>
          </cell>
          <cell r="Q535" t="str">
            <v>โรงพยาบาลชุมชน</v>
          </cell>
          <cell r="R535">
            <v>4</v>
          </cell>
          <cell r="S535">
            <v>60</v>
          </cell>
          <cell r="T535" t="str">
            <v>60</v>
          </cell>
          <cell r="U535" t="str">
            <v>21</v>
          </cell>
          <cell r="V535" t="str">
            <v>2.1 ทุติยภูมิระดับต้น</v>
          </cell>
        </row>
        <row r="536">
          <cell r="A536" t="str">
            <v>13</v>
          </cell>
          <cell r="B536" t="str">
            <v>21002</v>
          </cell>
          <cell r="C536" t="str">
            <v>กระทรวงสาธารณสุข สำนักงานปลัดกระทรวงสาธารณสุข</v>
          </cell>
          <cell r="D536" t="str">
            <v>001094500</v>
          </cell>
          <cell r="E536" t="str">
            <v>10945</v>
          </cell>
          <cell r="F536" t="str">
            <v>รพช.โขงเจียม</v>
          </cell>
          <cell r="G536" t="str">
            <v>โรงพยาบาลชุมชนโขงเจียม</v>
          </cell>
          <cell r="H536" t="str">
            <v>34030102</v>
          </cell>
          <cell r="I536">
            <v>34</v>
          </cell>
          <cell r="J536" t="str">
            <v>จังหวัดอุบลราชธานี</v>
          </cell>
          <cell r="K536">
            <v>3403</v>
          </cell>
          <cell r="L536" t="str">
            <v>โขงเจียม</v>
          </cell>
          <cell r="M536">
            <v>340301</v>
          </cell>
          <cell r="N536" t="str">
            <v>โขงเจียม</v>
          </cell>
          <cell r="O536" t="str">
            <v>ตะวันออกเฉียงเหนือ</v>
          </cell>
          <cell r="P536" t="str">
            <v>07</v>
          </cell>
          <cell r="Q536" t="str">
            <v>โรงพยาบาลชุมชน</v>
          </cell>
          <cell r="R536">
            <v>5</v>
          </cell>
          <cell r="S536">
            <v>30</v>
          </cell>
          <cell r="T536" t="str">
            <v>30</v>
          </cell>
          <cell r="U536" t="str">
            <v>21</v>
          </cell>
          <cell r="V536" t="str">
            <v>2.1 ทุติยภูมิระดับต้น</v>
          </cell>
        </row>
        <row r="537">
          <cell r="A537" t="str">
            <v>13</v>
          </cell>
          <cell r="B537" t="str">
            <v>21002</v>
          </cell>
          <cell r="C537" t="str">
            <v>กระทรวงสาธารณสุข สำนักงานปลัดกระทรวงสาธารณสุข</v>
          </cell>
          <cell r="D537" t="str">
            <v>001094600</v>
          </cell>
          <cell r="E537" t="str">
            <v>10946</v>
          </cell>
          <cell r="F537" t="str">
            <v>รพช.เขื่องใน</v>
          </cell>
          <cell r="G537" t="str">
            <v>โรงพยาบาลชุมชนเขื่องใน</v>
          </cell>
          <cell r="H537" t="str">
            <v>34040106</v>
          </cell>
          <cell r="I537">
            <v>34</v>
          </cell>
          <cell r="J537" t="str">
            <v>จังหวัดอุบลราชธานี</v>
          </cell>
          <cell r="K537">
            <v>3404</v>
          </cell>
          <cell r="L537" t="str">
            <v>เขื่องใน</v>
          </cell>
          <cell r="M537">
            <v>340401</v>
          </cell>
          <cell r="N537" t="str">
            <v>เขื่องใน</v>
          </cell>
          <cell r="O537" t="str">
            <v>ตะวันออกเฉียงเหนือ</v>
          </cell>
          <cell r="P537" t="str">
            <v>07</v>
          </cell>
          <cell r="Q537" t="str">
            <v>โรงพยาบาลชุมชน</v>
          </cell>
          <cell r="R537">
            <v>4</v>
          </cell>
          <cell r="S537">
            <v>60</v>
          </cell>
          <cell r="T537" t="str">
            <v>60</v>
          </cell>
          <cell r="U537" t="str">
            <v>21</v>
          </cell>
          <cell r="V537" t="str">
            <v>2.1 ทุติยภูมิระดับต้น</v>
          </cell>
        </row>
        <row r="538">
          <cell r="A538" t="str">
            <v>13</v>
          </cell>
          <cell r="B538" t="str">
            <v>21002</v>
          </cell>
          <cell r="C538" t="str">
            <v>กระทรวงสาธารณสุข สำนักงานปลัดกระทรวงสาธารณสุข</v>
          </cell>
          <cell r="D538" t="str">
            <v>001094700</v>
          </cell>
          <cell r="E538" t="str">
            <v>10947</v>
          </cell>
          <cell r="F538" t="str">
            <v>รพช.เขมราฐ</v>
          </cell>
          <cell r="G538" t="str">
            <v>โรงพยาบาลชุมชนเขมราฐ</v>
          </cell>
          <cell r="H538" t="str">
            <v>34050107</v>
          </cell>
          <cell r="I538">
            <v>34</v>
          </cell>
          <cell r="J538" t="str">
            <v>จังหวัดอุบลราชธานี</v>
          </cell>
          <cell r="K538">
            <v>3405</v>
          </cell>
          <cell r="L538" t="str">
            <v>เขมราฐ</v>
          </cell>
          <cell r="M538">
            <v>340501</v>
          </cell>
          <cell r="N538" t="str">
            <v>เขมราฐ</v>
          </cell>
          <cell r="O538" t="str">
            <v>ตะวันออกเฉียงเหนือ</v>
          </cell>
          <cell r="P538" t="str">
            <v>07</v>
          </cell>
          <cell r="Q538" t="str">
            <v>โรงพยาบาลชุมชน</v>
          </cell>
          <cell r="R538">
            <v>4</v>
          </cell>
          <cell r="S538">
            <v>60</v>
          </cell>
          <cell r="T538" t="str">
            <v>60</v>
          </cell>
          <cell r="U538" t="str">
            <v>21</v>
          </cell>
          <cell r="V538" t="str">
            <v>2.1 ทุติยภูมิระดับต้น</v>
          </cell>
        </row>
        <row r="539">
          <cell r="A539" t="str">
            <v>13</v>
          </cell>
          <cell r="B539" t="str">
            <v>21002</v>
          </cell>
          <cell r="C539" t="str">
            <v>กระทรวงสาธารณสุข สำนักงานปลัดกระทรวงสาธารณสุข</v>
          </cell>
          <cell r="D539" t="str">
            <v>001094800</v>
          </cell>
          <cell r="E539" t="str">
            <v>10948</v>
          </cell>
          <cell r="F539" t="str">
            <v>รพช.นาจะหลวย</v>
          </cell>
          <cell r="G539" t="str">
            <v>โรงพยาบาลชุมชนนาจะหลวย</v>
          </cell>
          <cell r="H539" t="str">
            <v>34080111</v>
          </cell>
          <cell r="I539">
            <v>34</v>
          </cell>
          <cell r="J539" t="str">
            <v>จังหวัดอุบลราชธานี</v>
          </cell>
          <cell r="K539">
            <v>3408</v>
          </cell>
          <cell r="L539" t="str">
            <v>นาจะหลวย</v>
          </cell>
          <cell r="M539">
            <v>340801</v>
          </cell>
          <cell r="N539" t="str">
            <v>นาจะหลวย</v>
          </cell>
          <cell r="O539" t="str">
            <v>ตะวันออกเฉียงเหนือ</v>
          </cell>
          <cell r="P539" t="str">
            <v>07</v>
          </cell>
          <cell r="Q539" t="str">
            <v>โรงพยาบาลชุมชน</v>
          </cell>
          <cell r="R539">
            <v>5</v>
          </cell>
          <cell r="S539">
            <v>30</v>
          </cell>
          <cell r="T539" t="str">
            <v>30</v>
          </cell>
          <cell r="U539" t="str">
            <v>21</v>
          </cell>
          <cell r="V539" t="str">
            <v>2.1 ทุติยภูมิระดับต้น</v>
          </cell>
        </row>
        <row r="540">
          <cell r="A540" t="str">
            <v>13</v>
          </cell>
          <cell r="B540" t="str">
            <v>21002</v>
          </cell>
          <cell r="C540" t="str">
            <v>กระทรวงสาธารณสุข สำนักงานปลัดกระทรวงสาธารณสุข</v>
          </cell>
          <cell r="D540" t="str">
            <v>001094900</v>
          </cell>
          <cell r="E540" t="str">
            <v>10949</v>
          </cell>
          <cell r="F540" t="str">
            <v>รพช.น้ำยืน</v>
          </cell>
          <cell r="G540" t="str">
            <v>โรงพยาบาลชุมชนน้ำยืน</v>
          </cell>
          <cell r="H540" t="str">
            <v>34090712</v>
          </cell>
          <cell r="I540">
            <v>34</v>
          </cell>
          <cell r="J540" t="str">
            <v>จังหวัดอุบลราชธานี</v>
          </cell>
          <cell r="K540">
            <v>3409</v>
          </cell>
          <cell r="L540" t="str">
            <v>น้ำยืน</v>
          </cell>
          <cell r="M540">
            <v>340907</v>
          </cell>
          <cell r="N540" t="str">
            <v>สีวิเชียร</v>
          </cell>
          <cell r="O540" t="str">
            <v>ตะวันออกเฉียงเหนือ</v>
          </cell>
          <cell r="P540" t="str">
            <v>07</v>
          </cell>
          <cell r="Q540" t="str">
            <v>โรงพยาบาลชุมชน</v>
          </cell>
          <cell r="R540">
            <v>5</v>
          </cell>
          <cell r="S540">
            <v>30</v>
          </cell>
          <cell r="T540" t="str">
            <v>30</v>
          </cell>
          <cell r="U540" t="str">
            <v>21</v>
          </cell>
          <cell r="V540" t="str">
            <v>2.1 ทุติยภูมิระดับต้น</v>
          </cell>
        </row>
        <row r="541">
          <cell r="A541" t="str">
            <v>13</v>
          </cell>
          <cell r="B541" t="str">
            <v>21002</v>
          </cell>
          <cell r="C541" t="str">
            <v>กระทรวงสาธารณสุข สำนักงานปลัดกระทรวงสาธารณสุข</v>
          </cell>
          <cell r="D541" t="str">
            <v>001095000</v>
          </cell>
          <cell r="E541" t="str">
            <v>10950</v>
          </cell>
          <cell r="F541" t="str">
            <v>รพช.บุณฑริก</v>
          </cell>
          <cell r="G541" t="str">
            <v>โรงพยาบาลชุมชนบุณฑริก</v>
          </cell>
          <cell r="H541" t="str">
            <v>34100101</v>
          </cell>
          <cell r="I541">
            <v>34</v>
          </cell>
          <cell r="J541" t="str">
            <v>จังหวัดอุบลราชธานี</v>
          </cell>
          <cell r="K541">
            <v>3410</v>
          </cell>
          <cell r="L541" t="str">
            <v>บุณฑริก</v>
          </cell>
          <cell r="M541">
            <v>341001</v>
          </cell>
          <cell r="N541" t="str">
            <v>โพนงาม</v>
          </cell>
          <cell r="O541" t="str">
            <v>ตะวันออกเฉียงเหนือ</v>
          </cell>
          <cell r="P541" t="str">
            <v>07</v>
          </cell>
          <cell r="Q541" t="str">
            <v>โรงพยาบาลชุมชน</v>
          </cell>
          <cell r="R541">
            <v>5</v>
          </cell>
          <cell r="S541">
            <v>30</v>
          </cell>
          <cell r="T541" t="str">
            <v>30</v>
          </cell>
          <cell r="U541" t="str">
            <v>21</v>
          </cell>
          <cell r="V541" t="str">
            <v>2.1 ทุติยภูมิระดับต้น</v>
          </cell>
        </row>
        <row r="542">
          <cell r="A542" t="str">
            <v>13</v>
          </cell>
          <cell r="B542" t="str">
            <v>21002</v>
          </cell>
          <cell r="C542" t="str">
            <v>กระทรวงสาธารณสุข สำนักงานปลัดกระทรวงสาธารณสุข</v>
          </cell>
          <cell r="D542" t="str">
            <v>001095100</v>
          </cell>
          <cell r="E542" t="str">
            <v>10951</v>
          </cell>
          <cell r="F542" t="str">
            <v>รพช.ตระการพืชผล</v>
          </cell>
          <cell r="G542" t="str">
            <v>โรงพยาบาลชุมชนตระการพืชผล</v>
          </cell>
          <cell r="H542" t="str">
            <v>34110108</v>
          </cell>
          <cell r="I542">
            <v>34</v>
          </cell>
          <cell r="J542" t="str">
            <v>จังหวัดอุบลราชธานี</v>
          </cell>
          <cell r="K542">
            <v>3411</v>
          </cell>
          <cell r="L542" t="str">
            <v>ตระการพืชผล</v>
          </cell>
          <cell r="M542">
            <v>341101</v>
          </cell>
          <cell r="N542" t="str">
            <v>ขุหลุ</v>
          </cell>
          <cell r="O542" t="str">
            <v>ตะวันออกเฉียงเหนือ</v>
          </cell>
          <cell r="P542" t="str">
            <v>07</v>
          </cell>
          <cell r="Q542" t="str">
            <v>โรงพยาบาลชุมชน</v>
          </cell>
          <cell r="R542">
            <v>4</v>
          </cell>
          <cell r="S542">
            <v>60</v>
          </cell>
          <cell r="T542" t="str">
            <v>60</v>
          </cell>
          <cell r="U542" t="str">
            <v>21</v>
          </cell>
          <cell r="V542" t="str">
            <v>2.1 ทุติยภูมิระดับต้น</v>
          </cell>
        </row>
        <row r="543">
          <cell r="A543" t="str">
            <v>13</v>
          </cell>
          <cell r="B543" t="str">
            <v>21002</v>
          </cell>
          <cell r="C543" t="str">
            <v>กระทรวงสาธารณสุข สำนักงานปลัดกระทรวงสาธารณสุข</v>
          </cell>
          <cell r="D543" t="str">
            <v>001095200</v>
          </cell>
          <cell r="E543" t="str">
            <v>10952</v>
          </cell>
          <cell r="F543" t="str">
            <v>รพช.กุดข้าวปุ้น</v>
          </cell>
          <cell r="G543" t="str">
            <v>โรงพยาบาลชุมชนกุดข้าวปุ้น</v>
          </cell>
          <cell r="H543" t="str">
            <v>34120114</v>
          </cell>
          <cell r="I543">
            <v>34</v>
          </cell>
          <cell r="J543" t="str">
            <v>จังหวัดอุบลราชธานี</v>
          </cell>
          <cell r="K543">
            <v>3412</v>
          </cell>
          <cell r="L543" t="str">
            <v>กุดข้าวปุ้น</v>
          </cell>
          <cell r="M543">
            <v>341201</v>
          </cell>
          <cell r="N543" t="str">
            <v>ข้าวปุ้น</v>
          </cell>
          <cell r="O543" t="str">
            <v>ตะวันออกเฉียงเหนือ</v>
          </cell>
          <cell r="P543" t="str">
            <v>07</v>
          </cell>
          <cell r="Q543" t="str">
            <v>โรงพยาบาลชุมชน</v>
          </cell>
          <cell r="R543">
            <v>5</v>
          </cell>
          <cell r="S543">
            <v>30</v>
          </cell>
          <cell r="T543" t="str">
            <v>30</v>
          </cell>
          <cell r="U543" t="str">
            <v>21</v>
          </cell>
          <cell r="V543" t="str">
            <v>2.1 ทุติยภูมิระดับต้น</v>
          </cell>
        </row>
        <row r="544">
          <cell r="A544" t="str">
            <v>13</v>
          </cell>
          <cell r="B544" t="str">
            <v>21002</v>
          </cell>
          <cell r="C544" t="str">
            <v>กระทรวงสาธารณสุข สำนักงานปลัดกระทรวงสาธารณสุข</v>
          </cell>
          <cell r="D544" t="str">
            <v>001095300</v>
          </cell>
          <cell r="E544" t="str">
            <v>10953</v>
          </cell>
          <cell r="F544" t="str">
            <v>รพช.ม่วงสามสิบ</v>
          </cell>
          <cell r="G544" t="str">
            <v>โรงพยาบาลชุมชนม่วงสามสิบ</v>
          </cell>
          <cell r="H544" t="str">
            <v>34140110</v>
          </cell>
          <cell r="I544">
            <v>34</v>
          </cell>
          <cell r="J544" t="str">
            <v>จังหวัดอุบลราชธานี</v>
          </cell>
          <cell r="K544">
            <v>3414</v>
          </cell>
          <cell r="L544" t="str">
            <v>ม่วงสามสิบ</v>
          </cell>
          <cell r="M544">
            <v>341401</v>
          </cell>
          <cell r="N544" t="str">
            <v>ม่วงสามสิบ</v>
          </cell>
          <cell r="O544" t="str">
            <v>ตะวันออกเฉียงเหนือ</v>
          </cell>
          <cell r="P544" t="str">
            <v>07</v>
          </cell>
          <cell r="Q544" t="str">
            <v>โรงพยาบาลชุมชน</v>
          </cell>
          <cell r="R544">
            <v>5</v>
          </cell>
          <cell r="S544">
            <v>30</v>
          </cell>
          <cell r="T544" t="str">
            <v>30</v>
          </cell>
          <cell r="U544" t="str">
            <v>21</v>
          </cell>
          <cell r="V544" t="str">
            <v>2.1 ทุติยภูมิระดับต้น</v>
          </cell>
        </row>
        <row r="545">
          <cell r="A545" t="str">
            <v>13</v>
          </cell>
          <cell r="B545" t="str">
            <v>21002</v>
          </cell>
          <cell r="C545" t="str">
            <v>กระทรวงสาธารณสุข สำนักงานปลัดกระทรวงสาธารณสุข</v>
          </cell>
          <cell r="D545" t="str">
            <v>001095400</v>
          </cell>
          <cell r="E545" t="str">
            <v>10954</v>
          </cell>
          <cell r="F545" t="str">
            <v>รพช.วารินชำราบ</v>
          </cell>
          <cell r="G545" t="str">
            <v>โรงพยาบาลชุมชนวารินชำราบ</v>
          </cell>
          <cell r="H545" t="str">
            <v>34151003</v>
          </cell>
          <cell r="I545">
            <v>34</v>
          </cell>
          <cell r="J545" t="str">
            <v>จังหวัดอุบลราชธานี</v>
          </cell>
          <cell r="K545">
            <v>3415</v>
          </cell>
          <cell r="L545" t="str">
            <v>วารินชำราบ</v>
          </cell>
          <cell r="M545">
            <v>341510</v>
          </cell>
          <cell r="N545" t="str">
            <v>คำน้ำแซบ</v>
          </cell>
          <cell r="O545" t="str">
            <v>ตะวันออกเฉียงเหนือ</v>
          </cell>
          <cell r="P545" t="str">
            <v>07</v>
          </cell>
          <cell r="Q545" t="str">
            <v>โรงพยาบาลชุมชน</v>
          </cell>
          <cell r="R545">
            <v>4</v>
          </cell>
          <cell r="S545">
            <v>60</v>
          </cell>
          <cell r="T545" t="str">
            <v>60</v>
          </cell>
          <cell r="U545" t="str">
            <v>23</v>
          </cell>
          <cell r="V545" t="str">
            <v>2.3 ทุติยภูมิระดับสูง</v>
          </cell>
        </row>
        <row r="546">
          <cell r="A546" t="str">
            <v>13</v>
          </cell>
          <cell r="B546" t="str">
            <v>21002</v>
          </cell>
          <cell r="C546" t="str">
            <v>กระทรวงสาธารณสุข สำนักงานปลัดกระทรวงสาธารณสุข</v>
          </cell>
          <cell r="D546" t="str">
            <v>001095600</v>
          </cell>
          <cell r="E546" t="str">
            <v>10956</v>
          </cell>
          <cell r="F546" t="str">
            <v>รพช.พิบูลมังสาหาร</v>
          </cell>
          <cell r="G546" t="str">
            <v>โรงพยาบาลชุมชนพิบูลมังสาหาร</v>
          </cell>
          <cell r="H546" t="str">
            <v>34190100</v>
          </cell>
          <cell r="I546">
            <v>34</v>
          </cell>
          <cell r="J546" t="str">
            <v>จังหวัดอุบลราชธานี</v>
          </cell>
          <cell r="K546">
            <v>3419</v>
          </cell>
          <cell r="L546" t="str">
            <v>พิบูลมังสาหาร</v>
          </cell>
          <cell r="M546">
            <v>341901</v>
          </cell>
          <cell r="N546" t="str">
            <v>พิบูล</v>
          </cell>
          <cell r="O546" t="str">
            <v>ตะวันออกเฉียงเหนือ</v>
          </cell>
          <cell r="P546" t="str">
            <v>07</v>
          </cell>
          <cell r="Q546" t="str">
            <v>โรงพยาบาลชุมชน</v>
          </cell>
          <cell r="R546">
            <v>4</v>
          </cell>
          <cell r="S546">
            <v>60</v>
          </cell>
          <cell r="T546" t="str">
            <v>60</v>
          </cell>
          <cell r="U546" t="str">
            <v>21</v>
          </cell>
          <cell r="V546" t="str">
            <v>2.1 ทุติยภูมิระดับต้น</v>
          </cell>
        </row>
        <row r="547">
          <cell r="A547" t="str">
            <v>13</v>
          </cell>
          <cell r="B547" t="str">
            <v>21002</v>
          </cell>
          <cell r="C547" t="str">
            <v>กระทรวงสาธารณสุข สำนักงานปลัดกระทรวงสาธารณสุข</v>
          </cell>
          <cell r="D547" t="str">
            <v>001095700</v>
          </cell>
          <cell r="E547" t="str">
            <v>10957</v>
          </cell>
          <cell r="F547" t="str">
            <v>รพช.ตาลสุม</v>
          </cell>
          <cell r="G547" t="str">
            <v>โรงพยาบาลชุมชนตาลสุม</v>
          </cell>
          <cell r="H547" t="str">
            <v>34200102</v>
          </cell>
          <cell r="I547">
            <v>34</v>
          </cell>
          <cell r="J547" t="str">
            <v>จังหวัดอุบลราชธานี</v>
          </cell>
          <cell r="K547">
            <v>3420</v>
          </cell>
          <cell r="L547" t="str">
            <v>ตาลสุม</v>
          </cell>
          <cell r="M547">
            <v>342001</v>
          </cell>
          <cell r="N547" t="str">
            <v>ตาลสุม</v>
          </cell>
          <cell r="O547" t="str">
            <v>ตะวันออกเฉียงเหนือ</v>
          </cell>
          <cell r="P547" t="str">
            <v>07</v>
          </cell>
          <cell r="Q547" t="str">
            <v>โรงพยาบาลชุมชน</v>
          </cell>
          <cell r="R547">
            <v>5</v>
          </cell>
          <cell r="S547">
            <v>30</v>
          </cell>
          <cell r="T547" t="str">
            <v>30</v>
          </cell>
          <cell r="U547" t="str">
            <v>21</v>
          </cell>
          <cell r="V547" t="str">
            <v>2.1 ทุติยภูมิระดับต้น</v>
          </cell>
        </row>
        <row r="548">
          <cell r="A548" t="str">
            <v>13</v>
          </cell>
          <cell r="B548" t="str">
            <v>21002</v>
          </cell>
          <cell r="C548" t="str">
            <v>กระทรวงสาธารณสุข สำนักงานปลัดกระทรวงสาธารณสุข</v>
          </cell>
          <cell r="D548" t="str">
            <v>001095800</v>
          </cell>
          <cell r="E548" t="str">
            <v>10958</v>
          </cell>
          <cell r="F548" t="str">
            <v>รพช.โพธิ์ไทร</v>
          </cell>
          <cell r="G548" t="str">
            <v>โรงพยาบาลชุมชนโพธิ์ไทร</v>
          </cell>
          <cell r="H548" t="str">
            <v>34210111</v>
          </cell>
          <cell r="I548">
            <v>34</v>
          </cell>
          <cell r="J548" t="str">
            <v>จังหวัดอุบลราชธานี</v>
          </cell>
          <cell r="K548">
            <v>3421</v>
          </cell>
          <cell r="L548" t="str">
            <v>โพธิ์ไทร</v>
          </cell>
          <cell r="M548">
            <v>342101</v>
          </cell>
          <cell r="N548" t="str">
            <v>โพธิ์ไทร</v>
          </cell>
          <cell r="O548" t="str">
            <v>ตะวันออกเฉียงเหนือ</v>
          </cell>
          <cell r="P548" t="str">
            <v>07</v>
          </cell>
          <cell r="Q548" t="str">
            <v>โรงพยาบาลชุมชน</v>
          </cell>
          <cell r="R548">
            <v>5</v>
          </cell>
          <cell r="S548">
            <v>30</v>
          </cell>
          <cell r="T548" t="str">
            <v>30</v>
          </cell>
          <cell r="U548" t="str">
            <v>21</v>
          </cell>
          <cell r="V548" t="str">
            <v>2.1 ทุติยภูมิระดับต้น</v>
          </cell>
        </row>
        <row r="549">
          <cell r="A549" t="str">
            <v>13</v>
          </cell>
          <cell r="B549" t="str">
            <v>21002</v>
          </cell>
          <cell r="C549" t="str">
            <v>กระทรวงสาธารณสุข สำนักงานปลัดกระทรวงสาธารณสุข</v>
          </cell>
          <cell r="D549" t="str">
            <v>001095900</v>
          </cell>
          <cell r="E549" t="str">
            <v>10959</v>
          </cell>
          <cell r="F549" t="str">
            <v>รพช.สำโรง</v>
          </cell>
          <cell r="G549" t="str">
            <v>โรงพยาบาลชุมชนสำโรง</v>
          </cell>
          <cell r="H549" t="str">
            <v>34220108</v>
          </cell>
          <cell r="I549">
            <v>34</v>
          </cell>
          <cell r="J549" t="str">
            <v>จังหวัดอุบลราชธานี</v>
          </cell>
          <cell r="K549">
            <v>3422</v>
          </cell>
          <cell r="L549" t="str">
            <v>สำโรง</v>
          </cell>
          <cell r="M549">
            <v>342201</v>
          </cell>
          <cell r="N549" t="str">
            <v>สำโรง</v>
          </cell>
          <cell r="O549" t="str">
            <v>ตะวันออกเฉียงเหนือ</v>
          </cell>
          <cell r="P549" t="str">
            <v>07</v>
          </cell>
          <cell r="Q549" t="str">
            <v>โรงพยาบาลชุมชน</v>
          </cell>
          <cell r="R549">
            <v>5</v>
          </cell>
          <cell r="S549">
            <v>30</v>
          </cell>
          <cell r="T549" t="str">
            <v>30</v>
          </cell>
          <cell r="U549" t="str">
            <v>21</v>
          </cell>
          <cell r="V549" t="str">
            <v>2.1 ทุติยภูมิระดับต้น</v>
          </cell>
        </row>
        <row r="550">
          <cell r="A550" t="str">
            <v>13</v>
          </cell>
          <cell r="B550" t="str">
            <v>21002</v>
          </cell>
          <cell r="C550" t="str">
            <v>กระทรวงสาธารณสุข สำนักงานปลัดกระทรวงสาธารณสุข</v>
          </cell>
          <cell r="D550" t="str">
            <v>001096000</v>
          </cell>
          <cell r="E550" t="str">
            <v>10960</v>
          </cell>
          <cell r="F550" t="str">
            <v>รพช.ดอนมดแดง</v>
          </cell>
          <cell r="G550" t="str">
            <v>โรงพยาบาลชุมชนดอนมดแดง</v>
          </cell>
          <cell r="H550" t="str">
            <v>34240212</v>
          </cell>
          <cell r="I550">
            <v>34</v>
          </cell>
          <cell r="J550" t="str">
            <v>จังหวัดอุบลราชธานี</v>
          </cell>
          <cell r="K550">
            <v>3424</v>
          </cell>
          <cell r="L550" t="str">
            <v>ดอนมดแดง</v>
          </cell>
          <cell r="M550">
            <v>342402</v>
          </cell>
          <cell r="N550" t="str">
            <v>เหล่าแดง</v>
          </cell>
          <cell r="O550" t="str">
            <v>ตะวันออกเฉียงเหนือ</v>
          </cell>
          <cell r="P550" t="str">
            <v>07</v>
          </cell>
          <cell r="Q550" t="str">
            <v>โรงพยาบาลชุมชน</v>
          </cell>
          <cell r="R550">
            <v>5</v>
          </cell>
          <cell r="S550">
            <v>30</v>
          </cell>
          <cell r="T550" t="str">
            <v>30</v>
          </cell>
          <cell r="U550" t="str">
            <v>21</v>
          </cell>
          <cell r="V550" t="str">
            <v>2.1 ทุติยภูมิระดับต้น</v>
          </cell>
        </row>
        <row r="551">
          <cell r="A551" t="str">
            <v>13</v>
          </cell>
          <cell r="B551" t="str">
            <v>21002</v>
          </cell>
          <cell r="C551" t="str">
            <v>กระทรวงสาธารณสุข สำนักงานปลัดกระทรวงสาธารณสุข</v>
          </cell>
          <cell r="D551" t="str">
            <v>001096100</v>
          </cell>
          <cell r="E551" t="str">
            <v>10961</v>
          </cell>
          <cell r="F551" t="str">
            <v>รพช.สิรินธร</v>
          </cell>
          <cell r="G551" t="str">
            <v>โรงพยาบาลชุมชนสิรินธร</v>
          </cell>
          <cell r="H551" t="str">
            <v>34250410</v>
          </cell>
          <cell r="I551">
            <v>34</v>
          </cell>
          <cell r="J551" t="str">
            <v>จังหวัดอุบลราชธานี</v>
          </cell>
          <cell r="K551">
            <v>3425</v>
          </cell>
          <cell r="L551" t="str">
            <v>สิรินธร</v>
          </cell>
          <cell r="M551">
            <v>342504</v>
          </cell>
          <cell r="N551" t="str">
            <v>นิคมลำโดมน้อย</v>
          </cell>
          <cell r="O551" t="str">
            <v>ตะวันออกเฉียงเหนือ</v>
          </cell>
          <cell r="P551" t="str">
            <v>07</v>
          </cell>
          <cell r="Q551" t="str">
            <v>โรงพยาบาลชุมชน</v>
          </cell>
          <cell r="R551">
            <v>5</v>
          </cell>
          <cell r="S551">
            <v>30</v>
          </cell>
          <cell r="T551" t="str">
            <v>30</v>
          </cell>
          <cell r="U551" t="str">
            <v>21</v>
          </cell>
          <cell r="V551" t="str">
            <v>2.1 ทุติยภูมิระดับต้น</v>
          </cell>
        </row>
        <row r="552">
          <cell r="A552" t="str">
            <v>13</v>
          </cell>
          <cell r="B552" t="str">
            <v>21002</v>
          </cell>
          <cell r="C552" t="str">
            <v>กระทรวงสาธารณสุข สำนักงานปลัดกระทรวงสาธารณสุข</v>
          </cell>
          <cell r="D552" t="str">
            <v>001096200</v>
          </cell>
          <cell r="E552" t="str">
            <v>10962</v>
          </cell>
          <cell r="F552" t="str">
            <v>รพช.ทุ่งศรีอุดม</v>
          </cell>
          <cell r="G552" t="str">
            <v>โรงพยาบาลชุมชนทุ่งศรีอุดม</v>
          </cell>
          <cell r="H552" t="str">
            <v>34260303</v>
          </cell>
          <cell r="I552">
            <v>34</v>
          </cell>
          <cell r="J552" t="str">
            <v>จังหวัดอุบลราชธานี</v>
          </cell>
          <cell r="K552">
            <v>3426</v>
          </cell>
          <cell r="L552" t="str">
            <v>ทุ่งศรีอุดม</v>
          </cell>
          <cell r="M552">
            <v>342603</v>
          </cell>
          <cell r="N552" t="str">
            <v>นาเกษม</v>
          </cell>
          <cell r="O552" t="str">
            <v>ตะวันออกเฉียงเหนือ</v>
          </cell>
          <cell r="P552" t="str">
            <v>07</v>
          </cell>
          <cell r="Q552" t="str">
            <v>โรงพยาบาลชุมชน</v>
          </cell>
          <cell r="R552">
            <v>5</v>
          </cell>
          <cell r="S552">
            <v>10</v>
          </cell>
          <cell r="T552" t="str">
            <v>10</v>
          </cell>
          <cell r="U552" t="str">
            <v>21</v>
          </cell>
          <cell r="V552" t="str">
            <v>2.1 ทุติยภูมิระดับต้น</v>
          </cell>
        </row>
        <row r="553">
          <cell r="A553" t="str">
            <v>13</v>
          </cell>
          <cell r="B553" t="str">
            <v>21002</v>
          </cell>
          <cell r="C553" t="str">
            <v>กระทรวงสาธารณสุข สำนักงานปลัดกระทรวงสาธารณสุข</v>
          </cell>
          <cell r="D553" t="str">
            <v>001144300</v>
          </cell>
          <cell r="E553" t="str">
            <v>11443</v>
          </cell>
          <cell r="F553" t="str">
            <v>รพร.เดชอุดม</v>
          </cell>
          <cell r="G553" t="str">
            <v>โรงพยาบาลสมเด็จพระยุพราชเดชอุดม</v>
          </cell>
          <cell r="H553" t="str">
            <v>34070119</v>
          </cell>
          <cell r="I553">
            <v>34</v>
          </cell>
          <cell r="J553" t="str">
            <v>จังหวัดอุบลราชธานี</v>
          </cell>
          <cell r="K553">
            <v>3407</v>
          </cell>
          <cell r="L553" t="str">
            <v>เดชอุดม</v>
          </cell>
          <cell r="M553">
            <v>340701</v>
          </cell>
          <cell r="N553" t="str">
            <v>เมืองเดช</v>
          </cell>
          <cell r="O553" t="str">
            <v>ตะวันออกเฉียงเหนือ</v>
          </cell>
          <cell r="P553" t="str">
            <v>07</v>
          </cell>
          <cell r="Q553" t="str">
            <v>โรงพยาบาลชุมชน</v>
          </cell>
          <cell r="R553">
            <v>4</v>
          </cell>
          <cell r="S553">
            <v>90</v>
          </cell>
          <cell r="T553" t="str">
            <v>90</v>
          </cell>
          <cell r="U553" t="str">
            <v>23</v>
          </cell>
          <cell r="V553" t="str">
            <v>2.3 ทุติยภูมิระดับสูง</v>
          </cell>
        </row>
        <row r="554">
          <cell r="A554" t="str">
            <v>13</v>
          </cell>
          <cell r="B554" t="str">
            <v>21002</v>
          </cell>
          <cell r="C554" t="str">
            <v>กระทรวงสาธารณสุข สำนักงานปลัดกระทรวงสาธารณสุข</v>
          </cell>
          <cell r="D554" t="str">
            <v>002198400</v>
          </cell>
          <cell r="E554" t="str">
            <v>21984</v>
          </cell>
          <cell r="F554" t="str">
            <v>รพช.๕๐ พรรษา มหาวชิราลงกรณ</v>
          </cell>
          <cell r="G554" t="str">
            <v>โรงพยาบาลชุมชน๕๐ พรรษา มหาวชิราลงกรณ</v>
          </cell>
          <cell r="H554" t="str">
            <v>34011200</v>
          </cell>
          <cell r="I554">
            <v>34</v>
          </cell>
          <cell r="J554" t="str">
            <v>จังหวัดอุบลราชธานี</v>
          </cell>
          <cell r="K554">
            <v>3401</v>
          </cell>
          <cell r="L554" t="str">
            <v>เมืองอุบลราชธานี</v>
          </cell>
          <cell r="M554">
            <v>340112</v>
          </cell>
          <cell r="N554" t="str">
            <v>ไร่น้อย</v>
          </cell>
          <cell r="O554" t="str">
            <v>ตะวันออกเฉียงเหนือ</v>
          </cell>
          <cell r="P554" t="str">
            <v>07</v>
          </cell>
          <cell r="Q554" t="str">
            <v>โรงพยาบาลชุมชน</v>
          </cell>
          <cell r="R554">
            <v>4</v>
          </cell>
          <cell r="S554">
            <v>90</v>
          </cell>
          <cell r="T554" t="str">
            <v>80</v>
          </cell>
          <cell r="U554" t="str">
            <v>23</v>
          </cell>
          <cell r="V554" t="str">
            <v>2.3 ทุติยภูมิระดับสูง</v>
          </cell>
        </row>
        <row r="555">
          <cell r="A555" t="str">
            <v>13</v>
          </cell>
          <cell r="B555" t="str">
            <v>21002</v>
          </cell>
          <cell r="C555" t="str">
            <v>กระทรวงสาธารณสุข สำนักงานปลัดกระทรวงสาธารณสุข</v>
          </cell>
          <cell r="D555" t="str">
            <v>002403200</v>
          </cell>
          <cell r="E555" t="str">
            <v>24032</v>
          </cell>
          <cell r="F555" t="str">
            <v>รพช.นาตาล</v>
          </cell>
          <cell r="G555" t="str">
            <v>โรงพยาบาลชุมชนนาตาล</v>
          </cell>
          <cell r="H555" t="str">
            <v>34300105</v>
          </cell>
          <cell r="I555">
            <v>34</v>
          </cell>
          <cell r="J555" t="str">
            <v>จังหวัดอุบลราชธานี</v>
          </cell>
          <cell r="K555">
            <v>3430</v>
          </cell>
          <cell r="L555" t="str">
            <v>นาตาล</v>
          </cell>
          <cell r="M555">
            <v>343001</v>
          </cell>
          <cell r="N555" t="str">
            <v>นาตาล</v>
          </cell>
          <cell r="O555" t="str">
            <v>ตะวันออกเฉียงเหนือ</v>
          </cell>
          <cell r="P555" t="str">
            <v>07</v>
          </cell>
          <cell r="Q555" t="str">
            <v>โรงพยาบาลชุมชน</v>
          </cell>
          <cell r="R555">
            <v>5</v>
          </cell>
          <cell r="S555">
            <v>30</v>
          </cell>
          <cell r="T555" t="str">
            <v>30</v>
          </cell>
          <cell r="U555" t="str">
            <v>21</v>
          </cell>
          <cell r="V555" t="str">
            <v>2.1 ทุติยภูมิระดับต้น</v>
          </cell>
        </row>
        <row r="556">
          <cell r="A556" t="str">
            <v>13</v>
          </cell>
          <cell r="B556" t="str">
            <v>21002</v>
          </cell>
          <cell r="C556" t="str">
            <v>กระทรวงสาธารณสุข สำนักงานปลัดกระทรวงสาธารณสุข</v>
          </cell>
          <cell r="D556" t="str">
            <v>001070100</v>
          </cell>
          <cell r="E556" t="str">
            <v>10701</v>
          </cell>
          <cell r="F556" t="str">
            <v>รพท.ยโสธร</v>
          </cell>
          <cell r="G556" t="str">
            <v>โรงพยาบาลทั่วไปยโสธร</v>
          </cell>
          <cell r="H556" t="str">
            <v>35010308</v>
          </cell>
          <cell r="I556">
            <v>35</v>
          </cell>
          <cell r="J556" t="str">
            <v>จังหวัดยโสธร</v>
          </cell>
          <cell r="K556">
            <v>3501</v>
          </cell>
          <cell r="L556" t="str">
            <v>เมืองยโสธร</v>
          </cell>
          <cell r="M556">
            <v>350103</v>
          </cell>
          <cell r="N556" t="str">
            <v>ตาดทอง</v>
          </cell>
          <cell r="O556" t="str">
            <v>ตะวันออกเฉียงเหนือ</v>
          </cell>
          <cell r="P556" t="str">
            <v>06</v>
          </cell>
          <cell r="Q556" t="str">
            <v>โรงพยาบาลทั่วไป</v>
          </cell>
          <cell r="R556">
            <v>2</v>
          </cell>
          <cell r="S556">
            <v>370</v>
          </cell>
          <cell r="T556" t="str">
            <v>370</v>
          </cell>
          <cell r="U556" t="str">
            <v>23</v>
          </cell>
          <cell r="V556" t="str">
            <v>2.3 ทุติยภูมิระดับสูง</v>
          </cell>
        </row>
        <row r="557">
          <cell r="A557" t="str">
            <v>13</v>
          </cell>
          <cell r="B557" t="str">
            <v>21002</v>
          </cell>
          <cell r="C557" t="str">
            <v>กระทรวงสาธารณสุข สำนักงานปลัดกระทรวงสาธารณสุข</v>
          </cell>
          <cell r="D557" t="str">
            <v>001096300</v>
          </cell>
          <cell r="E557" t="str">
            <v>10963</v>
          </cell>
          <cell r="F557" t="str">
            <v>รพช.ทรายมูล</v>
          </cell>
          <cell r="G557" t="str">
            <v>โรงพยาบาลชุมชนทรายมูล</v>
          </cell>
          <cell r="H557" t="str">
            <v>35020100</v>
          </cell>
          <cell r="I557">
            <v>35</v>
          </cell>
          <cell r="J557" t="str">
            <v>จังหวัดยโสธร</v>
          </cell>
          <cell r="K557">
            <v>3502</v>
          </cell>
          <cell r="L557" t="str">
            <v>ทรายมูล</v>
          </cell>
          <cell r="M557">
            <v>350201</v>
          </cell>
          <cell r="N557" t="str">
            <v>ทรายมูล</v>
          </cell>
          <cell r="O557" t="str">
            <v>ตะวันออกเฉียงเหนือ</v>
          </cell>
          <cell r="P557" t="str">
            <v>07</v>
          </cell>
          <cell r="Q557" t="str">
            <v>โรงพยาบาลชุมชน</v>
          </cell>
          <cell r="R557">
            <v>5</v>
          </cell>
          <cell r="S557">
            <v>30</v>
          </cell>
          <cell r="T557" t="str">
            <v>30</v>
          </cell>
          <cell r="U557" t="str">
            <v>21</v>
          </cell>
          <cell r="V557" t="str">
            <v>2.1 ทุติยภูมิระดับต้น</v>
          </cell>
        </row>
        <row r="558">
          <cell r="A558" t="str">
            <v>13</v>
          </cell>
          <cell r="B558" t="str">
            <v>21002</v>
          </cell>
          <cell r="C558" t="str">
            <v>กระทรวงสาธารณสุข สำนักงานปลัดกระทรวงสาธารณสุข</v>
          </cell>
          <cell r="D558" t="str">
            <v>001096400</v>
          </cell>
          <cell r="E558" t="str">
            <v>10964</v>
          </cell>
          <cell r="F558" t="str">
            <v>รพช.กุดชุม</v>
          </cell>
          <cell r="G558" t="str">
            <v>โรงพยาบาลชุมชนกุดชุม</v>
          </cell>
          <cell r="H558" t="str">
            <v>35030114</v>
          </cell>
          <cell r="I558">
            <v>35</v>
          </cell>
          <cell r="J558" t="str">
            <v>จังหวัดยโสธร</v>
          </cell>
          <cell r="K558">
            <v>3503</v>
          </cell>
          <cell r="L558" t="str">
            <v>กุดชุม</v>
          </cell>
          <cell r="M558">
            <v>350301</v>
          </cell>
          <cell r="N558" t="str">
            <v>กุดชุม</v>
          </cell>
          <cell r="O558" t="str">
            <v>ตะวันออกเฉียงเหนือ</v>
          </cell>
          <cell r="P558" t="str">
            <v>07</v>
          </cell>
          <cell r="Q558" t="str">
            <v>โรงพยาบาลชุมชน</v>
          </cell>
          <cell r="R558">
            <v>5</v>
          </cell>
          <cell r="S558">
            <v>30</v>
          </cell>
          <cell r="T558" t="str">
            <v>30</v>
          </cell>
          <cell r="U558" t="str">
            <v>21</v>
          </cell>
          <cell r="V558" t="str">
            <v>2.1 ทุติยภูมิระดับต้น</v>
          </cell>
        </row>
        <row r="559">
          <cell r="A559" t="str">
            <v>13</v>
          </cell>
          <cell r="B559" t="str">
            <v>21002</v>
          </cell>
          <cell r="C559" t="str">
            <v>กระทรวงสาธารณสุข สำนักงานปลัดกระทรวงสาธารณสุข</v>
          </cell>
          <cell r="D559" t="str">
            <v>001096500</v>
          </cell>
          <cell r="E559" t="str">
            <v>10965</v>
          </cell>
          <cell r="F559" t="str">
            <v>รพช.คำเขื่อนแก้ว</v>
          </cell>
          <cell r="G559" t="str">
            <v>โรงพยาบาลชุมชนคำเขื่อนแก้ว</v>
          </cell>
          <cell r="H559" t="str">
            <v>35040102</v>
          </cell>
          <cell r="I559">
            <v>35</v>
          </cell>
          <cell r="J559" t="str">
            <v>จังหวัดยโสธร</v>
          </cell>
          <cell r="K559">
            <v>3504</v>
          </cell>
          <cell r="L559" t="str">
            <v>คำเขื่อนแก้ว</v>
          </cell>
          <cell r="M559">
            <v>350401</v>
          </cell>
          <cell r="N559" t="str">
            <v>ลุมพุก</v>
          </cell>
          <cell r="O559" t="str">
            <v>ตะวันออกเฉียงเหนือ</v>
          </cell>
          <cell r="P559" t="str">
            <v>07</v>
          </cell>
          <cell r="Q559" t="str">
            <v>โรงพยาบาลชุมชน</v>
          </cell>
          <cell r="R559">
            <v>5</v>
          </cell>
          <cell r="S559">
            <v>60</v>
          </cell>
          <cell r="T559" t="str">
            <v>60</v>
          </cell>
          <cell r="U559" t="str">
            <v>21</v>
          </cell>
          <cell r="V559" t="str">
            <v>2.1 ทุติยภูมิระดับต้น</v>
          </cell>
        </row>
        <row r="560">
          <cell r="A560" t="str">
            <v>13</v>
          </cell>
          <cell r="B560" t="str">
            <v>21002</v>
          </cell>
          <cell r="C560" t="str">
            <v>กระทรวงสาธารณสุข สำนักงานปลัดกระทรวงสาธารณสุข</v>
          </cell>
          <cell r="D560" t="str">
            <v>001096600</v>
          </cell>
          <cell r="E560" t="str">
            <v>10966</v>
          </cell>
          <cell r="F560" t="str">
            <v>รพช.ป่าติ้ว</v>
          </cell>
          <cell r="G560" t="str">
            <v>โรงพยาบาลชุมชนป่าติ้ว</v>
          </cell>
          <cell r="H560" t="str">
            <v>35050104</v>
          </cell>
          <cell r="I560">
            <v>35</v>
          </cell>
          <cell r="J560" t="str">
            <v>จังหวัดยโสธร</v>
          </cell>
          <cell r="K560">
            <v>3505</v>
          </cell>
          <cell r="L560" t="str">
            <v>ป่าติ้ว</v>
          </cell>
          <cell r="M560">
            <v>350501</v>
          </cell>
          <cell r="N560" t="str">
            <v>โพธิ์ไทร</v>
          </cell>
          <cell r="O560" t="str">
            <v>ตะวันออกเฉียงเหนือ</v>
          </cell>
          <cell r="P560" t="str">
            <v>07</v>
          </cell>
          <cell r="Q560" t="str">
            <v>โรงพยาบาลชุมชน</v>
          </cell>
          <cell r="R560">
            <v>5</v>
          </cell>
          <cell r="S560">
            <v>30</v>
          </cell>
          <cell r="T560" t="str">
            <v>30</v>
          </cell>
          <cell r="U560" t="str">
            <v>21</v>
          </cell>
          <cell r="V560" t="str">
            <v>2.1 ทุติยภูมิระดับต้น</v>
          </cell>
        </row>
        <row r="561">
          <cell r="A561" t="str">
            <v>13</v>
          </cell>
          <cell r="B561" t="str">
            <v>21002</v>
          </cell>
          <cell r="C561" t="str">
            <v>กระทรวงสาธารณสุข สำนักงานปลัดกระทรวงสาธารณสุข</v>
          </cell>
          <cell r="D561" t="str">
            <v>001096700</v>
          </cell>
          <cell r="E561" t="str">
            <v>10967</v>
          </cell>
          <cell r="F561" t="str">
            <v>รพช.มหาชนะชัย</v>
          </cell>
          <cell r="G561" t="str">
            <v>โรงพยาบาลชุมชนมหาชนะชัย</v>
          </cell>
          <cell r="H561" t="str">
            <v>35060104</v>
          </cell>
          <cell r="I561">
            <v>35</v>
          </cell>
          <cell r="J561" t="str">
            <v>จังหวัดยโสธร</v>
          </cell>
          <cell r="K561">
            <v>3506</v>
          </cell>
          <cell r="L561" t="str">
            <v>มหาชนะชัย</v>
          </cell>
          <cell r="M561">
            <v>350601</v>
          </cell>
          <cell r="N561" t="str">
            <v>ฟ้าหยาด</v>
          </cell>
          <cell r="O561" t="str">
            <v>ตะวันออกเฉียงเหนือ</v>
          </cell>
          <cell r="P561" t="str">
            <v>07</v>
          </cell>
          <cell r="Q561" t="str">
            <v>โรงพยาบาลชุมชน</v>
          </cell>
          <cell r="R561">
            <v>5</v>
          </cell>
          <cell r="S561">
            <v>30</v>
          </cell>
          <cell r="T561" t="str">
            <v>30</v>
          </cell>
          <cell r="U561" t="str">
            <v>21</v>
          </cell>
          <cell r="V561" t="str">
            <v>2.1 ทุติยภูมิระดับต้น</v>
          </cell>
        </row>
        <row r="562">
          <cell r="A562" t="str">
            <v>13</v>
          </cell>
          <cell r="B562" t="str">
            <v>21002</v>
          </cell>
          <cell r="C562" t="str">
            <v>กระทรวงสาธารณสุข สำนักงานปลัดกระทรวงสาธารณสุข</v>
          </cell>
          <cell r="D562" t="str">
            <v>001096800</v>
          </cell>
          <cell r="E562" t="str">
            <v>10968</v>
          </cell>
          <cell r="F562" t="str">
            <v>รพช.ค้อวัง</v>
          </cell>
          <cell r="G562" t="str">
            <v>โรงพยาบาลชุมชนค้อวัง</v>
          </cell>
          <cell r="H562" t="str">
            <v>35070401</v>
          </cell>
          <cell r="I562">
            <v>35</v>
          </cell>
          <cell r="J562" t="str">
            <v>จังหวัดยโสธร</v>
          </cell>
          <cell r="K562">
            <v>3507</v>
          </cell>
          <cell r="L562" t="str">
            <v>ค้อวัง</v>
          </cell>
          <cell r="M562">
            <v>350701</v>
          </cell>
          <cell r="N562" t="str">
            <v>ค้อวัง</v>
          </cell>
          <cell r="O562" t="str">
            <v>ตะวันออกเฉียงเหนือ</v>
          </cell>
          <cell r="P562" t="str">
            <v>07</v>
          </cell>
          <cell r="Q562" t="str">
            <v>โรงพยาบาลชุมชน</v>
          </cell>
          <cell r="R562">
            <v>5</v>
          </cell>
          <cell r="S562">
            <v>30</v>
          </cell>
          <cell r="T562" t="str">
            <v>30</v>
          </cell>
          <cell r="U562" t="str">
            <v>21</v>
          </cell>
          <cell r="V562" t="str">
            <v>2.1 ทุติยภูมิระดับต้น</v>
          </cell>
        </row>
        <row r="563">
          <cell r="A563" t="str">
            <v>13</v>
          </cell>
          <cell r="B563" t="str">
            <v>21002</v>
          </cell>
          <cell r="C563" t="str">
            <v>กระทรวงสาธารณสุข สำนักงานปลัดกระทรวงสาธารณสุข</v>
          </cell>
          <cell r="D563" t="str">
            <v>001096900</v>
          </cell>
          <cell r="E563" t="str">
            <v>10969</v>
          </cell>
          <cell r="F563" t="str">
            <v>รพช.ไทยเจริญ</v>
          </cell>
          <cell r="G563" t="str">
            <v>โรงพยาบาลชุมชนไทยเจริญ</v>
          </cell>
          <cell r="H563" t="str">
            <v>35090101</v>
          </cell>
          <cell r="I563">
            <v>35</v>
          </cell>
          <cell r="J563" t="str">
            <v>จังหวัดยโสธร</v>
          </cell>
          <cell r="K563">
            <v>3509</v>
          </cell>
          <cell r="L563" t="str">
            <v>ไทยเจริญ</v>
          </cell>
          <cell r="M563">
            <v>350901</v>
          </cell>
          <cell r="N563" t="str">
            <v>ไทยเจริญ</v>
          </cell>
          <cell r="O563" t="str">
            <v>ตะวันออกเฉียงเหนือ</v>
          </cell>
          <cell r="P563" t="str">
            <v>07</v>
          </cell>
          <cell r="Q563" t="str">
            <v>โรงพยาบาลชุมชน</v>
          </cell>
          <cell r="R563">
            <v>5</v>
          </cell>
          <cell r="S563">
            <v>10</v>
          </cell>
          <cell r="T563" t="str">
            <v>10</v>
          </cell>
          <cell r="U563" t="str">
            <v>21</v>
          </cell>
          <cell r="V563" t="str">
            <v>2.1 ทุติยภูมิระดับต้น</v>
          </cell>
        </row>
        <row r="564">
          <cell r="A564" t="str">
            <v>13</v>
          </cell>
          <cell r="B564" t="str">
            <v>21002</v>
          </cell>
          <cell r="C564" t="str">
            <v>กระทรวงสาธารณสุข สำนักงานปลัดกระทรวงสาธารณสุข</v>
          </cell>
          <cell r="D564" t="str">
            <v>001144400</v>
          </cell>
          <cell r="E564" t="str">
            <v>11444</v>
          </cell>
          <cell r="F564" t="str">
            <v>รพร.เลิงนกทา</v>
          </cell>
          <cell r="G564" t="str">
            <v>โรงพยาบาลสมเด็จพระยุพราชเลิงนกทา</v>
          </cell>
          <cell r="H564" t="str">
            <v>35080301</v>
          </cell>
          <cell r="I564">
            <v>35</v>
          </cell>
          <cell r="J564" t="str">
            <v>จังหวัดยโสธร</v>
          </cell>
          <cell r="K564">
            <v>3508</v>
          </cell>
          <cell r="L564" t="str">
            <v>เลิงนกทา</v>
          </cell>
          <cell r="M564">
            <v>350803</v>
          </cell>
          <cell r="N564" t="str">
            <v>สวาท</v>
          </cell>
          <cell r="O564" t="str">
            <v>ตะวันออกเฉียงเหนือ</v>
          </cell>
          <cell r="P564" t="str">
            <v>07</v>
          </cell>
          <cell r="Q564" t="str">
            <v>โรงพยาบาลชุมชน</v>
          </cell>
          <cell r="R564">
            <v>4</v>
          </cell>
          <cell r="S564">
            <v>60</v>
          </cell>
          <cell r="T564" t="str">
            <v>60</v>
          </cell>
          <cell r="U564" t="str">
            <v>22</v>
          </cell>
          <cell r="V564" t="str">
            <v>2.2 ทุติยภูมิระดับกลาง</v>
          </cell>
        </row>
        <row r="565">
          <cell r="A565" t="str">
            <v>13</v>
          </cell>
          <cell r="B565" t="str">
            <v>21002</v>
          </cell>
          <cell r="C565" t="str">
            <v>กระทรวงสาธารณสุข สำนักงานปลัดกระทรวงสาธารณสุข</v>
          </cell>
          <cell r="D565" t="str">
            <v>001070300</v>
          </cell>
          <cell r="E565" t="str">
            <v>10703</v>
          </cell>
          <cell r="F565" t="str">
            <v>รพท.อำนาจเจริญ</v>
          </cell>
          <cell r="G565" t="str">
            <v>โรงพยาบาลทั่วไปอำนาจเจริญ</v>
          </cell>
          <cell r="H565" t="str">
            <v>37010100</v>
          </cell>
          <cell r="I565">
            <v>37</v>
          </cell>
          <cell r="J565" t="str">
            <v>จังหวัดอำนาจเจริญ</v>
          </cell>
          <cell r="K565">
            <v>3701</v>
          </cell>
          <cell r="L565" t="str">
            <v>เมืองอำนาจเจริญ</v>
          </cell>
          <cell r="M565">
            <v>370101</v>
          </cell>
          <cell r="N565" t="str">
            <v>บุ่ง</v>
          </cell>
          <cell r="O565" t="str">
            <v>ตะวันออกเฉียงเหนือ</v>
          </cell>
          <cell r="P565" t="str">
            <v>06</v>
          </cell>
          <cell r="Q565" t="str">
            <v>โรงพยาบาลทั่วไป</v>
          </cell>
          <cell r="R565">
            <v>3</v>
          </cell>
          <cell r="S565">
            <v>270</v>
          </cell>
          <cell r="T565" t="str">
            <v>160</v>
          </cell>
          <cell r="U565" t="str">
            <v>23</v>
          </cell>
          <cell r="V565" t="str">
            <v>2.3 ทุติยภูมิระดับสูง</v>
          </cell>
        </row>
        <row r="566">
          <cell r="A566" t="str">
            <v>13</v>
          </cell>
          <cell r="B566" t="str">
            <v>21002</v>
          </cell>
          <cell r="C566" t="str">
            <v>กระทรวงสาธารณสุข สำนักงานปลัดกระทรวงสาธารณสุข</v>
          </cell>
          <cell r="D566" t="str">
            <v>001098500</v>
          </cell>
          <cell r="E566" t="str">
            <v>10985</v>
          </cell>
          <cell r="F566" t="str">
            <v>รพช.ชานุมาน</v>
          </cell>
          <cell r="G566" t="str">
            <v>โรงพยาบาลชุมชนชานุมาน</v>
          </cell>
          <cell r="H566" t="str">
            <v>37020108</v>
          </cell>
          <cell r="I566">
            <v>37</v>
          </cell>
          <cell r="J566" t="str">
            <v>จังหวัดอำนาจเจริญ</v>
          </cell>
          <cell r="K566">
            <v>3702</v>
          </cell>
          <cell r="L566" t="str">
            <v>ชานุมาน</v>
          </cell>
          <cell r="M566">
            <v>370201</v>
          </cell>
          <cell r="N566" t="str">
            <v>ชานุมาน</v>
          </cell>
          <cell r="O566" t="str">
            <v>ตะวันออกเฉียงเหนือ</v>
          </cell>
          <cell r="P566" t="str">
            <v>07</v>
          </cell>
          <cell r="Q566" t="str">
            <v>โรงพยาบาลชุมชน</v>
          </cell>
          <cell r="R566">
            <v>5</v>
          </cell>
          <cell r="S566">
            <v>30</v>
          </cell>
          <cell r="T566" t="str">
            <v>30</v>
          </cell>
          <cell r="U566" t="str">
            <v>22</v>
          </cell>
          <cell r="V566" t="str">
            <v>2.2 ทุติยภูมิระดับกลาง</v>
          </cell>
        </row>
        <row r="567">
          <cell r="A567" t="str">
            <v>13</v>
          </cell>
          <cell r="B567" t="str">
            <v>21002</v>
          </cell>
          <cell r="C567" t="str">
            <v>กระทรวงสาธารณสุข สำนักงานปลัดกระทรวงสาธารณสุข</v>
          </cell>
          <cell r="D567" t="str">
            <v>001098600</v>
          </cell>
          <cell r="E567" t="str">
            <v>10986</v>
          </cell>
          <cell r="F567" t="str">
            <v>รพช.ปทุมราชวงศา</v>
          </cell>
          <cell r="G567" t="str">
            <v>โรงพยาบาลชุมชนปทุมราชวงศา</v>
          </cell>
          <cell r="H567" t="str">
            <v>37030308</v>
          </cell>
          <cell r="I567">
            <v>37</v>
          </cell>
          <cell r="J567" t="str">
            <v>จังหวัดอำนาจเจริญ</v>
          </cell>
          <cell r="K567">
            <v>3703</v>
          </cell>
          <cell r="L567" t="str">
            <v>ปทุมราชวงศา</v>
          </cell>
          <cell r="M567">
            <v>370303</v>
          </cell>
          <cell r="N567" t="str">
            <v>นาหว้า</v>
          </cell>
          <cell r="O567" t="str">
            <v>ตะวันออกเฉียงเหนือ</v>
          </cell>
          <cell r="P567" t="str">
            <v>07</v>
          </cell>
          <cell r="Q567" t="str">
            <v>โรงพยาบาลชุมชน</v>
          </cell>
          <cell r="R567">
            <v>5</v>
          </cell>
          <cell r="S567">
            <v>30</v>
          </cell>
          <cell r="T567" t="str">
            <v>10</v>
          </cell>
          <cell r="U567" t="str">
            <v>21</v>
          </cell>
          <cell r="V567" t="str">
            <v>2.1 ทุติยภูมิระดับต้น</v>
          </cell>
        </row>
        <row r="568">
          <cell r="A568" t="str">
            <v>13</v>
          </cell>
          <cell r="B568" t="str">
            <v>21002</v>
          </cell>
          <cell r="C568" t="str">
            <v>กระทรวงสาธารณสุข สำนักงานปลัดกระทรวงสาธารณสุข</v>
          </cell>
          <cell r="D568" t="str">
            <v>001098700</v>
          </cell>
          <cell r="E568" t="str">
            <v>10987</v>
          </cell>
          <cell r="F568" t="str">
            <v>รพช.พนา</v>
          </cell>
          <cell r="G568" t="str">
            <v>โรงพยาบาลชุมชนพนา</v>
          </cell>
          <cell r="H568" t="str">
            <v>37040410</v>
          </cell>
          <cell r="I568">
            <v>37</v>
          </cell>
          <cell r="J568" t="str">
            <v>จังหวัดอำนาจเจริญ</v>
          </cell>
          <cell r="K568">
            <v>3704</v>
          </cell>
          <cell r="L568" t="str">
            <v>พนา</v>
          </cell>
          <cell r="M568">
            <v>370404</v>
          </cell>
          <cell r="N568" t="str">
            <v>พระเหลา</v>
          </cell>
          <cell r="O568" t="str">
            <v>ตะวันออกเฉียงเหนือ</v>
          </cell>
          <cell r="P568" t="str">
            <v>07</v>
          </cell>
          <cell r="Q568" t="str">
            <v>โรงพยาบาลชุมชน</v>
          </cell>
          <cell r="R568">
            <v>5</v>
          </cell>
          <cell r="S568">
            <v>30</v>
          </cell>
          <cell r="T568" t="str">
            <v>10</v>
          </cell>
          <cell r="U568" t="str">
            <v>22</v>
          </cell>
          <cell r="V568" t="str">
            <v>2.2 ทุติยภูมิระดับกลาง</v>
          </cell>
        </row>
        <row r="569">
          <cell r="A569" t="str">
            <v>13</v>
          </cell>
          <cell r="B569" t="str">
            <v>21002</v>
          </cell>
          <cell r="C569" t="str">
            <v>กระทรวงสาธารณสุข สำนักงานปลัดกระทรวงสาธารณสุข</v>
          </cell>
          <cell r="D569" t="str">
            <v>001098800</v>
          </cell>
          <cell r="E569" t="str">
            <v>10988</v>
          </cell>
          <cell r="F569" t="str">
            <v>รพช.เสนางคนิคม</v>
          </cell>
          <cell r="G569" t="str">
            <v>โรงพยาบาลชุมชนเสนางคนิคม</v>
          </cell>
          <cell r="H569" t="str">
            <v>37050101</v>
          </cell>
          <cell r="I569">
            <v>37</v>
          </cell>
          <cell r="J569" t="str">
            <v>จังหวัดอำนาจเจริญ</v>
          </cell>
          <cell r="K569">
            <v>3705</v>
          </cell>
          <cell r="L569" t="str">
            <v>เสนางคนิคม</v>
          </cell>
          <cell r="M569">
            <v>370501</v>
          </cell>
          <cell r="N569" t="str">
            <v>เสนางคนิคม</v>
          </cell>
          <cell r="O569" t="str">
            <v>ตะวันออกเฉียงเหนือ</v>
          </cell>
          <cell r="P569" t="str">
            <v>07</v>
          </cell>
          <cell r="Q569" t="str">
            <v>โรงพยาบาลชุมชน</v>
          </cell>
          <cell r="R569">
            <v>5</v>
          </cell>
          <cell r="S569">
            <v>30</v>
          </cell>
          <cell r="T569" t="str">
            <v>30</v>
          </cell>
          <cell r="U569" t="str">
            <v>22</v>
          </cell>
          <cell r="V569" t="str">
            <v>2.2 ทุติยภูมิระดับกลาง</v>
          </cell>
        </row>
        <row r="570">
          <cell r="A570" t="str">
            <v>13</v>
          </cell>
          <cell r="B570" t="str">
            <v>21002</v>
          </cell>
          <cell r="C570" t="str">
            <v>กระทรวงสาธารณสุข สำนักงานปลัดกระทรวงสาธารณสุข</v>
          </cell>
          <cell r="D570" t="str">
            <v>001098900</v>
          </cell>
          <cell r="E570" t="str">
            <v>10989</v>
          </cell>
          <cell r="F570" t="str">
            <v>รพช.หัวตะพาน</v>
          </cell>
          <cell r="G570" t="str">
            <v>โรงพยาบาลชุมชนหัวตะพาน</v>
          </cell>
          <cell r="H570" t="str">
            <v>37060807</v>
          </cell>
          <cell r="I570">
            <v>37</v>
          </cell>
          <cell r="J570" t="str">
            <v>จังหวัดอำนาจเจริญ</v>
          </cell>
          <cell r="K570">
            <v>3706</v>
          </cell>
          <cell r="L570" t="str">
            <v>หัวตะพาน</v>
          </cell>
          <cell r="M570">
            <v>370608</v>
          </cell>
          <cell r="N570" t="str">
            <v>รัตนวารี</v>
          </cell>
          <cell r="O570" t="str">
            <v>ตะวันออกเฉียงเหนือ</v>
          </cell>
          <cell r="P570" t="str">
            <v>07</v>
          </cell>
          <cell r="Q570" t="str">
            <v>โรงพยาบาลชุมชน</v>
          </cell>
          <cell r="R570">
            <v>5</v>
          </cell>
          <cell r="S570">
            <v>30</v>
          </cell>
          <cell r="T570" t="str">
            <v>30</v>
          </cell>
          <cell r="U570" t="str">
            <v>22</v>
          </cell>
          <cell r="V570" t="str">
            <v>2.2 ทุติยภูมิระดับกลาง</v>
          </cell>
        </row>
        <row r="571">
          <cell r="A571" t="str">
            <v>13</v>
          </cell>
          <cell r="B571" t="str">
            <v>21002</v>
          </cell>
          <cell r="C571" t="str">
            <v>กระทรวงสาธารณสุข สำนักงานปลัดกระทรวงสาธารณสุข</v>
          </cell>
          <cell r="D571" t="str">
            <v>001099000</v>
          </cell>
          <cell r="E571" t="str">
            <v>10990</v>
          </cell>
          <cell r="F571" t="str">
            <v>รพช.ลืออำนาจ</v>
          </cell>
          <cell r="G571" t="str">
            <v>โรงพยาบาลชุมชนลืออำนาจ</v>
          </cell>
          <cell r="H571" t="str">
            <v>37070101</v>
          </cell>
          <cell r="I571">
            <v>37</v>
          </cell>
          <cell r="J571" t="str">
            <v>จังหวัดอำนาจเจริญ</v>
          </cell>
          <cell r="K571">
            <v>3707</v>
          </cell>
          <cell r="L571" t="str">
            <v>ลืออำนาจ</v>
          </cell>
          <cell r="M571">
            <v>370701</v>
          </cell>
          <cell r="N571" t="str">
            <v>อำนาจ</v>
          </cell>
          <cell r="O571" t="str">
            <v>ตะวันออกเฉียงเหนือ</v>
          </cell>
          <cell r="P571" t="str">
            <v>07</v>
          </cell>
          <cell r="Q571" t="str">
            <v>โรงพยาบาลชุมชน</v>
          </cell>
          <cell r="R571">
            <v>5</v>
          </cell>
          <cell r="S571">
            <v>30</v>
          </cell>
          <cell r="T571" t="str">
            <v>10</v>
          </cell>
          <cell r="U571" t="str">
            <v>22</v>
          </cell>
          <cell r="V571" t="str">
            <v>2.2 ทุติยภูมิระดับกลาง</v>
          </cell>
        </row>
        <row r="572">
          <cell r="A572" t="str">
            <v>14</v>
          </cell>
          <cell r="B572" t="str">
            <v>21002</v>
          </cell>
          <cell r="C572" t="str">
            <v>กระทรวงสาธารณสุข สำนักงานปลัดกระทรวงสาธารณสุข</v>
          </cell>
          <cell r="D572" t="str">
            <v>001066600</v>
          </cell>
          <cell r="E572" t="str">
            <v>10666</v>
          </cell>
          <cell r="F572" t="str">
            <v>รพศ.มหาราชนครราชสีมา</v>
          </cell>
          <cell r="G572" t="str">
            <v>โรงพยาบาลศูนย์มหาราชนครราชสีมา</v>
          </cell>
          <cell r="H572" t="str">
            <v>30010100</v>
          </cell>
          <cell r="I572">
            <v>30</v>
          </cell>
          <cell r="J572" t="str">
            <v>จังหวัดนครราชสีมา</v>
          </cell>
          <cell r="K572">
            <v>3001</v>
          </cell>
          <cell r="L572" t="str">
            <v>เมืองนครราชสีมา</v>
          </cell>
          <cell r="M572">
            <v>300101</v>
          </cell>
          <cell r="N572" t="str">
            <v>ในเมือง</v>
          </cell>
          <cell r="O572" t="str">
            <v>ตะวันออกเฉียงเหนือ</v>
          </cell>
          <cell r="P572" t="str">
            <v>05</v>
          </cell>
          <cell r="Q572" t="str">
            <v>โรงพยาบาลศูนย์</v>
          </cell>
          <cell r="R572">
            <v>1</v>
          </cell>
          <cell r="S572">
            <v>1019</v>
          </cell>
          <cell r="T572" t="str">
            <v>1039</v>
          </cell>
          <cell r="U572" t="str">
            <v>31</v>
          </cell>
          <cell r="V572" t="str">
            <v>3.1 ตติยภูมิ</v>
          </cell>
        </row>
        <row r="573">
          <cell r="A573" t="str">
            <v>14</v>
          </cell>
          <cell r="B573" t="str">
            <v>21002</v>
          </cell>
          <cell r="C573" t="str">
            <v>กระทรวงสาธารณสุข สำนักงานปลัดกระทรวงสาธารณสุข</v>
          </cell>
          <cell r="D573" t="str">
            <v>001087100</v>
          </cell>
          <cell r="E573" t="str">
            <v>10871</v>
          </cell>
          <cell r="F573" t="str">
            <v>รพช.ครบุรี</v>
          </cell>
          <cell r="G573" t="str">
            <v>โรงพยาบาลชุมชนครบุรี</v>
          </cell>
          <cell r="H573" t="str">
            <v>30020104</v>
          </cell>
          <cell r="I573">
            <v>30</v>
          </cell>
          <cell r="J573" t="str">
            <v>จังหวัดนครราชสีมา</v>
          </cell>
          <cell r="K573">
            <v>3002</v>
          </cell>
          <cell r="L573" t="str">
            <v>ครบุรี</v>
          </cell>
          <cell r="M573">
            <v>300201</v>
          </cell>
          <cell r="N573" t="str">
            <v>แชะ</v>
          </cell>
          <cell r="O573" t="str">
            <v>ตะวันออกเฉียงเหนือ</v>
          </cell>
          <cell r="P573" t="str">
            <v>07</v>
          </cell>
          <cell r="Q573" t="str">
            <v>โรงพยาบาลชุมชน</v>
          </cell>
          <cell r="R573">
            <v>4</v>
          </cell>
          <cell r="S573">
            <v>60</v>
          </cell>
          <cell r="T573" t="str">
            <v>60</v>
          </cell>
          <cell r="U573" t="str">
            <v>22</v>
          </cell>
          <cell r="V573" t="str">
            <v>2.2 ทุติยภูมิระดับกลาง</v>
          </cell>
        </row>
        <row r="574">
          <cell r="A574" t="str">
            <v>14</v>
          </cell>
          <cell r="B574" t="str">
            <v>21002</v>
          </cell>
          <cell r="C574" t="str">
            <v>กระทรวงสาธารณสุข สำนักงานปลัดกระทรวงสาธารณสุข</v>
          </cell>
          <cell r="D574" t="str">
            <v>001087200</v>
          </cell>
          <cell r="E574" t="str">
            <v>10872</v>
          </cell>
          <cell r="F574" t="str">
            <v>รพช.เสิงสาง</v>
          </cell>
          <cell r="G574" t="str">
            <v>โรงพยาบาลชุมชนเสิงสาง</v>
          </cell>
          <cell r="H574" t="str">
            <v>30030108</v>
          </cell>
          <cell r="I574">
            <v>30</v>
          </cell>
          <cell r="J574" t="str">
            <v>จังหวัดนครราชสีมา</v>
          </cell>
          <cell r="K574">
            <v>3003</v>
          </cell>
          <cell r="L574" t="str">
            <v>เสิงสาง</v>
          </cell>
          <cell r="M574">
            <v>300301</v>
          </cell>
          <cell r="N574" t="str">
            <v>เสิงสาง</v>
          </cell>
          <cell r="O574" t="str">
            <v>ตะวันออกเฉียงเหนือ</v>
          </cell>
          <cell r="P574" t="str">
            <v>07</v>
          </cell>
          <cell r="Q574" t="str">
            <v>โรงพยาบาลชุมชน</v>
          </cell>
          <cell r="R574">
            <v>5</v>
          </cell>
          <cell r="S574">
            <v>30</v>
          </cell>
          <cell r="T574" t="str">
            <v>30</v>
          </cell>
          <cell r="U574" t="str">
            <v>21</v>
          </cell>
          <cell r="V574" t="str">
            <v>2.1 ทุติยภูมิระดับต้น</v>
          </cell>
        </row>
        <row r="575">
          <cell r="A575" t="str">
            <v>14</v>
          </cell>
          <cell r="B575" t="str">
            <v>21002</v>
          </cell>
          <cell r="C575" t="str">
            <v>กระทรวงสาธารณสุข สำนักงานปลัดกระทรวงสาธารณสุข</v>
          </cell>
          <cell r="D575" t="str">
            <v>001087300</v>
          </cell>
          <cell r="E575" t="str">
            <v>10873</v>
          </cell>
          <cell r="F575" t="str">
            <v>รพช.คง</v>
          </cell>
          <cell r="G575" t="str">
            <v>โรงพยาบาลชุมชนคง</v>
          </cell>
          <cell r="H575" t="str">
            <v>30040111</v>
          </cell>
          <cell r="I575">
            <v>30</v>
          </cell>
          <cell r="J575" t="str">
            <v>จังหวัดนครราชสีมา</v>
          </cell>
          <cell r="K575">
            <v>3004</v>
          </cell>
          <cell r="L575" t="str">
            <v>คง</v>
          </cell>
          <cell r="M575">
            <v>300401</v>
          </cell>
          <cell r="N575" t="str">
            <v>เมืองคง</v>
          </cell>
          <cell r="O575" t="str">
            <v>ตะวันออกเฉียงเหนือ</v>
          </cell>
          <cell r="P575" t="str">
            <v>07</v>
          </cell>
          <cell r="Q575" t="str">
            <v>โรงพยาบาลชุมชน</v>
          </cell>
          <cell r="R575">
            <v>4</v>
          </cell>
          <cell r="S575">
            <v>60</v>
          </cell>
          <cell r="T575" t="str">
            <v>30</v>
          </cell>
          <cell r="U575" t="str">
            <v>21</v>
          </cell>
          <cell r="V575" t="str">
            <v>2.1 ทุติยภูมิระดับต้น</v>
          </cell>
        </row>
        <row r="576">
          <cell r="A576" t="str">
            <v>14</v>
          </cell>
          <cell r="B576" t="str">
            <v>21002</v>
          </cell>
          <cell r="C576" t="str">
            <v>กระทรวงสาธารณสุข สำนักงานปลัดกระทรวงสาธารณสุข</v>
          </cell>
          <cell r="D576" t="str">
            <v>001087400</v>
          </cell>
          <cell r="E576" t="str">
            <v>10874</v>
          </cell>
          <cell r="F576" t="str">
            <v>รพช.บ้านเหลื่อม</v>
          </cell>
          <cell r="G576" t="str">
            <v>โรงพยาบาลชุมชนบ้านเหลื่อม</v>
          </cell>
          <cell r="H576" t="str">
            <v>30050116</v>
          </cell>
          <cell r="I576">
            <v>30</v>
          </cell>
          <cell r="J576" t="str">
            <v>จังหวัดนครราชสีมา</v>
          </cell>
          <cell r="K576">
            <v>3005</v>
          </cell>
          <cell r="L576" t="str">
            <v>บ้านเหลื่อม</v>
          </cell>
          <cell r="M576">
            <v>300501</v>
          </cell>
          <cell r="N576" t="str">
            <v>บ้านเหลื่อม</v>
          </cell>
          <cell r="O576" t="str">
            <v>ตะวันออกเฉียงเหนือ</v>
          </cell>
          <cell r="P576" t="str">
            <v>07</v>
          </cell>
          <cell r="Q576" t="str">
            <v>โรงพยาบาลชุมชน</v>
          </cell>
          <cell r="R576">
            <v>5</v>
          </cell>
          <cell r="S576">
            <v>30</v>
          </cell>
          <cell r="T576" t="str">
            <v>30</v>
          </cell>
          <cell r="U576" t="str">
            <v>21</v>
          </cell>
          <cell r="V576" t="str">
            <v>2.1 ทุติยภูมิระดับต้น</v>
          </cell>
        </row>
        <row r="577">
          <cell r="A577" t="str">
            <v>14</v>
          </cell>
          <cell r="B577" t="str">
            <v>21002</v>
          </cell>
          <cell r="C577" t="str">
            <v>กระทรวงสาธารณสุข สำนักงานปลัดกระทรวงสาธารณสุข</v>
          </cell>
          <cell r="D577" t="str">
            <v>001087500</v>
          </cell>
          <cell r="E577" t="str">
            <v>10875</v>
          </cell>
          <cell r="F577" t="str">
            <v>รพช.จักราช</v>
          </cell>
          <cell r="G577" t="str">
            <v>โรงพยาบาลชุมชนจักราช</v>
          </cell>
          <cell r="H577" t="str">
            <v>30060104</v>
          </cell>
          <cell r="I577">
            <v>30</v>
          </cell>
          <cell r="J577" t="str">
            <v>จังหวัดนครราชสีมา</v>
          </cell>
          <cell r="K577">
            <v>3006</v>
          </cell>
          <cell r="L577" t="str">
            <v>จักราช</v>
          </cell>
          <cell r="M577">
            <v>300601</v>
          </cell>
          <cell r="N577" t="str">
            <v>จักราช</v>
          </cell>
          <cell r="O577" t="str">
            <v>ตะวันออกเฉียงเหนือ</v>
          </cell>
          <cell r="P577" t="str">
            <v>07</v>
          </cell>
          <cell r="Q577" t="str">
            <v>โรงพยาบาลชุมชน</v>
          </cell>
          <cell r="R577">
            <v>4</v>
          </cell>
          <cell r="S577">
            <v>60</v>
          </cell>
          <cell r="T577" t="str">
            <v>30</v>
          </cell>
          <cell r="U577" t="str">
            <v>22</v>
          </cell>
          <cell r="V577" t="str">
            <v>2.2 ทุติยภูมิระดับกลาง</v>
          </cell>
        </row>
        <row r="578">
          <cell r="A578" t="str">
            <v>14</v>
          </cell>
          <cell r="B578" t="str">
            <v>21002</v>
          </cell>
          <cell r="C578" t="str">
            <v>กระทรวงสาธารณสุข สำนักงานปลัดกระทรวงสาธารณสุข</v>
          </cell>
          <cell r="D578" t="str">
            <v>001087600</v>
          </cell>
          <cell r="E578" t="str">
            <v>10876</v>
          </cell>
          <cell r="F578" t="str">
            <v>รพช.โชคชัย</v>
          </cell>
          <cell r="G578" t="str">
            <v>โรงพยาบาลชุมชนโชคชัย</v>
          </cell>
          <cell r="H578" t="str">
            <v>30070813</v>
          </cell>
          <cell r="I578">
            <v>30</v>
          </cell>
          <cell r="J578" t="str">
            <v>จังหวัดนครราชสีมา</v>
          </cell>
          <cell r="K578">
            <v>3007</v>
          </cell>
          <cell r="L578" t="str">
            <v>โชคชัย</v>
          </cell>
          <cell r="M578">
            <v>300708</v>
          </cell>
          <cell r="N578" t="str">
            <v>โชคชัย</v>
          </cell>
          <cell r="O578" t="str">
            <v>ตะวันออกเฉียงเหนือ</v>
          </cell>
          <cell r="P578" t="str">
            <v>07</v>
          </cell>
          <cell r="Q578" t="str">
            <v>โรงพยาบาลชุมชน</v>
          </cell>
          <cell r="R578">
            <v>5</v>
          </cell>
          <cell r="S578">
            <v>30</v>
          </cell>
          <cell r="T578" t="str">
            <v>30</v>
          </cell>
          <cell r="U578" t="str">
            <v>22</v>
          </cell>
          <cell r="V578" t="str">
            <v>2.2 ทุติยภูมิระดับกลาง</v>
          </cell>
        </row>
        <row r="579">
          <cell r="A579" t="str">
            <v>14</v>
          </cell>
          <cell r="B579" t="str">
            <v>21002</v>
          </cell>
          <cell r="C579" t="str">
            <v>กระทรวงสาธารณสุข สำนักงานปลัดกระทรวงสาธารณสุข</v>
          </cell>
          <cell r="D579" t="str">
            <v>001087700</v>
          </cell>
          <cell r="E579" t="str">
            <v>10877</v>
          </cell>
          <cell r="F579" t="str">
            <v>รพช.ด่านขุนทด</v>
          </cell>
          <cell r="G579" t="str">
            <v>โรงพยาบาลชุมชนด่านขุนทด</v>
          </cell>
          <cell r="H579" t="str">
            <v>30080202</v>
          </cell>
          <cell r="I579">
            <v>30</v>
          </cell>
          <cell r="J579" t="str">
            <v>จังหวัดนครราชสีมา</v>
          </cell>
          <cell r="K579">
            <v>3008</v>
          </cell>
          <cell r="L579" t="str">
            <v>ด่านขุนทด</v>
          </cell>
          <cell r="M579">
            <v>300802</v>
          </cell>
          <cell r="N579" t="str">
            <v>ด่านขุนทด</v>
          </cell>
          <cell r="O579" t="str">
            <v>ตะวันออกเฉียงเหนือ</v>
          </cell>
          <cell r="P579" t="str">
            <v>07</v>
          </cell>
          <cell r="Q579" t="str">
            <v>โรงพยาบาลชุมชน</v>
          </cell>
          <cell r="R579">
            <v>4</v>
          </cell>
          <cell r="S579">
            <v>120</v>
          </cell>
          <cell r="T579" t="str">
            <v>90</v>
          </cell>
          <cell r="U579" t="str">
            <v>22</v>
          </cell>
          <cell r="V579" t="str">
            <v>2.2 ทุติยภูมิระดับกลาง</v>
          </cell>
        </row>
        <row r="580">
          <cell r="A580" t="str">
            <v>14</v>
          </cell>
          <cell r="B580" t="str">
            <v>21002</v>
          </cell>
          <cell r="C580" t="str">
            <v>กระทรวงสาธารณสุข สำนักงานปลัดกระทรวงสาธารณสุข</v>
          </cell>
          <cell r="D580" t="str">
            <v>001087800</v>
          </cell>
          <cell r="E580" t="str">
            <v>10878</v>
          </cell>
          <cell r="F580" t="str">
            <v>รพช.โนนไทย</v>
          </cell>
          <cell r="G580" t="str">
            <v>โรงพยาบาลชุมชนโนนไทย</v>
          </cell>
          <cell r="H580" t="str">
            <v>30090101</v>
          </cell>
          <cell r="I580">
            <v>30</v>
          </cell>
          <cell r="J580" t="str">
            <v>จังหวัดนครราชสีมา</v>
          </cell>
          <cell r="K580">
            <v>3009</v>
          </cell>
          <cell r="L580" t="str">
            <v>โนนไทย</v>
          </cell>
          <cell r="M580">
            <v>300901</v>
          </cell>
          <cell r="N580" t="str">
            <v>โนนไทย</v>
          </cell>
          <cell r="O580" t="str">
            <v>ตะวันออกเฉียงเหนือ</v>
          </cell>
          <cell r="P580" t="str">
            <v>07</v>
          </cell>
          <cell r="Q580" t="str">
            <v>โรงพยาบาลชุมชน</v>
          </cell>
          <cell r="R580">
            <v>4</v>
          </cell>
          <cell r="S580">
            <v>60</v>
          </cell>
          <cell r="T580" t="str">
            <v>30</v>
          </cell>
          <cell r="U580" t="str">
            <v>21</v>
          </cell>
          <cell r="V580" t="str">
            <v>2.1 ทุติยภูมิระดับต้น</v>
          </cell>
        </row>
        <row r="581">
          <cell r="A581" t="str">
            <v>14</v>
          </cell>
          <cell r="B581" t="str">
            <v>21002</v>
          </cell>
          <cell r="C581" t="str">
            <v>กระทรวงสาธารณสุข สำนักงานปลัดกระทรวงสาธารณสุข</v>
          </cell>
          <cell r="D581" t="str">
            <v>001087900</v>
          </cell>
          <cell r="E581" t="str">
            <v>10879</v>
          </cell>
          <cell r="F581" t="str">
            <v>รพช.โนนสูง</v>
          </cell>
          <cell r="G581" t="str">
            <v>โรงพยาบาลชุมชนโนนสูง</v>
          </cell>
          <cell r="H581" t="str">
            <v>30100106</v>
          </cell>
          <cell r="I581">
            <v>30</v>
          </cell>
          <cell r="J581" t="str">
            <v>จังหวัดนครราชสีมา</v>
          </cell>
          <cell r="K581">
            <v>3010</v>
          </cell>
          <cell r="L581" t="str">
            <v>โนนสูง</v>
          </cell>
          <cell r="M581">
            <v>301001</v>
          </cell>
          <cell r="N581" t="str">
            <v>โนนสูง</v>
          </cell>
          <cell r="O581" t="str">
            <v>ตะวันออกเฉียงเหนือ</v>
          </cell>
          <cell r="P581" t="str">
            <v>07</v>
          </cell>
          <cell r="Q581" t="str">
            <v>โรงพยาบาลชุมชน</v>
          </cell>
          <cell r="R581">
            <v>4</v>
          </cell>
          <cell r="S581">
            <v>70</v>
          </cell>
          <cell r="T581" t="str">
            <v>60</v>
          </cell>
          <cell r="U581" t="str">
            <v>21</v>
          </cell>
          <cell r="V581" t="str">
            <v>2.1 ทุติยภูมิระดับต้น</v>
          </cell>
        </row>
        <row r="582">
          <cell r="A582" t="str">
            <v>14</v>
          </cell>
          <cell r="B582" t="str">
            <v>21002</v>
          </cell>
          <cell r="C582" t="str">
            <v>กระทรวงสาธารณสุข สำนักงานปลัดกระทรวงสาธารณสุข</v>
          </cell>
          <cell r="D582" t="str">
            <v>001088000</v>
          </cell>
          <cell r="E582" t="str">
            <v>10880</v>
          </cell>
          <cell r="F582" t="str">
            <v>รพช.ขามสะแกแสง</v>
          </cell>
          <cell r="G582" t="str">
            <v>โรงพยาบาลชุมชนขามสะแกแสง</v>
          </cell>
          <cell r="H582" t="str">
            <v>30110113</v>
          </cell>
          <cell r="I582">
            <v>30</v>
          </cell>
          <cell r="J582" t="str">
            <v>จังหวัดนครราชสีมา</v>
          </cell>
          <cell r="K582">
            <v>3011</v>
          </cell>
          <cell r="L582" t="str">
            <v>ขามสะแกแสง</v>
          </cell>
          <cell r="M582">
            <v>301101</v>
          </cell>
          <cell r="N582" t="str">
            <v>ขามสะแกแสง</v>
          </cell>
          <cell r="O582" t="str">
            <v>ตะวันออกเฉียงเหนือ</v>
          </cell>
          <cell r="P582" t="str">
            <v>07</v>
          </cell>
          <cell r="Q582" t="str">
            <v>โรงพยาบาลชุมชน</v>
          </cell>
          <cell r="R582">
            <v>4</v>
          </cell>
          <cell r="S582">
            <v>76</v>
          </cell>
          <cell r="T582" t="str">
            <v>30</v>
          </cell>
          <cell r="U582" t="str">
            <v>21</v>
          </cell>
          <cell r="V582" t="str">
            <v>2.1 ทุติยภูมิระดับต้น</v>
          </cell>
        </row>
        <row r="583">
          <cell r="A583" t="str">
            <v>14</v>
          </cell>
          <cell r="B583" t="str">
            <v>21002</v>
          </cell>
          <cell r="C583" t="str">
            <v>กระทรวงสาธารณสุข สำนักงานปลัดกระทรวงสาธารณสุข</v>
          </cell>
          <cell r="D583" t="str">
            <v>001088100</v>
          </cell>
          <cell r="E583" t="str">
            <v>10881</v>
          </cell>
          <cell r="F583" t="str">
            <v>รพช.บัวใหญ่</v>
          </cell>
          <cell r="G583" t="str">
            <v>โรงพยาบาลชุมชนบัวใหญ่</v>
          </cell>
          <cell r="H583" t="str">
            <v>30120100</v>
          </cell>
          <cell r="I583">
            <v>30</v>
          </cell>
          <cell r="J583" t="str">
            <v>จังหวัดนครราชสีมา</v>
          </cell>
          <cell r="K583">
            <v>3012</v>
          </cell>
          <cell r="L583" t="str">
            <v>บัวใหญ่</v>
          </cell>
          <cell r="M583">
            <v>301201</v>
          </cell>
          <cell r="N583" t="str">
            <v>บัวใหญ่</v>
          </cell>
          <cell r="O583" t="str">
            <v>ตะวันออกเฉียงเหนือ</v>
          </cell>
          <cell r="P583" t="str">
            <v>07</v>
          </cell>
          <cell r="Q583" t="str">
            <v>โรงพยาบาลชุมชน</v>
          </cell>
          <cell r="R583">
            <v>4</v>
          </cell>
          <cell r="S583">
            <v>120</v>
          </cell>
          <cell r="T583" t="str">
            <v>90</v>
          </cell>
          <cell r="U583" t="str">
            <v>22</v>
          </cell>
          <cell r="V583" t="str">
            <v>2.2 ทุติยภูมิระดับกลาง</v>
          </cell>
        </row>
        <row r="584">
          <cell r="A584" t="str">
            <v>14</v>
          </cell>
          <cell r="B584" t="str">
            <v>21002</v>
          </cell>
          <cell r="C584" t="str">
            <v>กระทรวงสาธารณสุข สำนักงานปลัดกระทรวงสาธารณสุข</v>
          </cell>
          <cell r="D584" t="str">
            <v>001088200</v>
          </cell>
          <cell r="E584" t="str">
            <v>10882</v>
          </cell>
          <cell r="F584" t="str">
            <v>รพช.ประทาย</v>
          </cell>
          <cell r="G584" t="str">
            <v>โรงพยาบาลชุมชนประทาย</v>
          </cell>
          <cell r="H584" t="str">
            <v>30130113</v>
          </cell>
          <cell r="I584">
            <v>30</v>
          </cell>
          <cell r="J584" t="str">
            <v>จังหวัดนครราชสีมา</v>
          </cell>
          <cell r="K584">
            <v>3013</v>
          </cell>
          <cell r="L584" t="str">
            <v>ประทาย</v>
          </cell>
          <cell r="M584">
            <v>301301</v>
          </cell>
          <cell r="N584" t="str">
            <v>ประทาย</v>
          </cell>
          <cell r="O584" t="str">
            <v>ตะวันออกเฉียงเหนือ</v>
          </cell>
          <cell r="P584" t="str">
            <v>07</v>
          </cell>
          <cell r="Q584" t="str">
            <v>โรงพยาบาลชุมชน</v>
          </cell>
          <cell r="R584">
            <v>4</v>
          </cell>
          <cell r="S584">
            <v>60</v>
          </cell>
          <cell r="T584" t="str">
            <v>60</v>
          </cell>
          <cell r="U584" t="str">
            <v>22</v>
          </cell>
          <cell r="V584" t="str">
            <v>2.2 ทุติยภูมิระดับกลาง</v>
          </cell>
        </row>
        <row r="585">
          <cell r="A585" t="str">
            <v>14</v>
          </cell>
          <cell r="B585" t="str">
            <v>21002</v>
          </cell>
          <cell r="C585" t="str">
            <v>กระทรวงสาธารณสุข สำนักงานปลัดกระทรวงสาธารณสุข</v>
          </cell>
          <cell r="D585" t="str">
            <v>001088300</v>
          </cell>
          <cell r="E585" t="str">
            <v>10883</v>
          </cell>
          <cell r="F585" t="str">
            <v>รพช.ปักธงชัย</v>
          </cell>
          <cell r="G585" t="str">
            <v>โรงพยาบาลชุมชนปักธงชัย</v>
          </cell>
          <cell r="H585" t="str">
            <v>30141701</v>
          </cell>
          <cell r="I585">
            <v>30</v>
          </cell>
          <cell r="J585" t="str">
            <v>จังหวัดนครราชสีมา</v>
          </cell>
          <cell r="K585">
            <v>3014</v>
          </cell>
          <cell r="L585" t="str">
            <v>ปักธงชัย</v>
          </cell>
          <cell r="M585">
            <v>301417</v>
          </cell>
          <cell r="N585" t="str">
            <v>ธงชัยเหนือ</v>
          </cell>
          <cell r="O585" t="str">
            <v>ตะวันออกเฉียงเหนือ</v>
          </cell>
          <cell r="P585" t="str">
            <v>07</v>
          </cell>
          <cell r="Q585" t="str">
            <v>โรงพยาบาลชุมชน</v>
          </cell>
          <cell r="R585">
            <v>4</v>
          </cell>
          <cell r="S585">
            <v>60</v>
          </cell>
          <cell r="T585" t="str">
            <v>30</v>
          </cell>
          <cell r="U585" t="str">
            <v>22</v>
          </cell>
          <cell r="V585" t="str">
            <v>2.2 ทุติยภูมิระดับกลาง</v>
          </cell>
        </row>
        <row r="586">
          <cell r="A586" t="str">
            <v>14</v>
          </cell>
          <cell r="B586" t="str">
            <v>21002</v>
          </cell>
          <cell r="C586" t="str">
            <v>กระทรวงสาธารณสุข สำนักงานปลัดกระทรวงสาธารณสุข</v>
          </cell>
          <cell r="D586" t="str">
            <v>001088400</v>
          </cell>
          <cell r="E586" t="str">
            <v>10884</v>
          </cell>
          <cell r="F586" t="str">
            <v>รพช.พิมาย</v>
          </cell>
          <cell r="G586" t="str">
            <v>โรงพยาบาลชุมชนพิมาย</v>
          </cell>
          <cell r="H586" t="str">
            <v>30150101</v>
          </cell>
          <cell r="I586">
            <v>30</v>
          </cell>
          <cell r="J586" t="str">
            <v>จังหวัดนครราชสีมา</v>
          </cell>
          <cell r="K586">
            <v>3015</v>
          </cell>
          <cell r="L586" t="str">
            <v>พิมาย</v>
          </cell>
          <cell r="M586">
            <v>301501</v>
          </cell>
          <cell r="N586" t="str">
            <v>ในเมือง</v>
          </cell>
          <cell r="O586" t="str">
            <v>ตะวันออกเฉียงเหนือ</v>
          </cell>
          <cell r="P586" t="str">
            <v>07</v>
          </cell>
          <cell r="Q586" t="str">
            <v>โรงพยาบาลชุมชน</v>
          </cell>
          <cell r="R586">
            <v>4</v>
          </cell>
          <cell r="S586">
            <v>90</v>
          </cell>
          <cell r="T586" t="str">
            <v>90</v>
          </cell>
          <cell r="U586" t="str">
            <v>23</v>
          </cell>
          <cell r="V586" t="str">
            <v>2.3 ทุติยภูมิระดับสูง</v>
          </cell>
        </row>
        <row r="587">
          <cell r="A587" t="str">
            <v>14</v>
          </cell>
          <cell r="B587" t="str">
            <v>21002</v>
          </cell>
          <cell r="C587" t="str">
            <v>กระทรวงสาธารณสุข สำนักงานปลัดกระทรวงสาธารณสุข</v>
          </cell>
          <cell r="D587" t="str">
            <v>001088500</v>
          </cell>
          <cell r="E587" t="str">
            <v>10885</v>
          </cell>
          <cell r="F587" t="str">
            <v>รพช.ห้วยแถลง</v>
          </cell>
          <cell r="G587" t="str">
            <v>โรงพยาบาลชุมชนห้วยแถลง</v>
          </cell>
          <cell r="H587" t="str">
            <v>30160101</v>
          </cell>
          <cell r="I587">
            <v>30</v>
          </cell>
          <cell r="J587" t="str">
            <v>จังหวัดนครราชสีมา</v>
          </cell>
          <cell r="K587">
            <v>3016</v>
          </cell>
          <cell r="L587" t="str">
            <v>ห้วยแถลง</v>
          </cell>
          <cell r="M587">
            <v>301601</v>
          </cell>
          <cell r="N587" t="str">
            <v>ห้วยแถลง</v>
          </cell>
          <cell r="O587" t="str">
            <v>ตะวันออกเฉียงเหนือ</v>
          </cell>
          <cell r="P587" t="str">
            <v>07</v>
          </cell>
          <cell r="Q587" t="str">
            <v>โรงพยาบาลชุมชน</v>
          </cell>
          <cell r="R587">
            <v>5</v>
          </cell>
          <cell r="S587">
            <v>30</v>
          </cell>
          <cell r="T587" t="str">
            <v>30</v>
          </cell>
          <cell r="U587" t="str">
            <v>21</v>
          </cell>
          <cell r="V587" t="str">
            <v>2.1 ทุติยภูมิระดับต้น</v>
          </cell>
        </row>
        <row r="588">
          <cell r="A588" t="str">
            <v>14</v>
          </cell>
          <cell r="B588" t="str">
            <v>21002</v>
          </cell>
          <cell r="C588" t="str">
            <v>กระทรวงสาธารณสุข สำนักงานปลัดกระทรวงสาธารณสุข</v>
          </cell>
          <cell r="D588" t="str">
            <v>001088600</v>
          </cell>
          <cell r="E588" t="str">
            <v>10886</v>
          </cell>
          <cell r="F588" t="str">
            <v>รพช.ชุมพวง</v>
          </cell>
          <cell r="G588" t="str">
            <v>โรงพยาบาลชุมชนชุมพวง</v>
          </cell>
          <cell r="H588" t="str">
            <v>30170101</v>
          </cell>
          <cell r="I588">
            <v>30</v>
          </cell>
          <cell r="J588" t="str">
            <v>จังหวัดนครราชสีมา</v>
          </cell>
          <cell r="K588">
            <v>3017</v>
          </cell>
          <cell r="L588" t="str">
            <v>ชุมพวง</v>
          </cell>
          <cell r="M588">
            <v>301701</v>
          </cell>
          <cell r="N588" t="str">
            <v>ชุมพวง</v>
          </cell>
          <cell r="O588" t="str">
            <v>ตะวันออกเฉียงเหนือ</v>
          </cell>
          <cell r="P588" t="str">
            <v>07</v>
          </cell>
          <cell r="Q588" t="str">
            <v>โรงพยาบาลชุมชน</v>
          </cell>
          <cell r="R588">
            <v>4</v>
          </cell>
          <cell r="S588">
            <v>60</v>
          </cell>
          <cell r="T588" t="str">
            <v>60</v>
          </cell>
          <cell r="U588" t="str">
            <v>22</v>
          </cell>
          <cell r="V588" t="str">
            <v>2.2 ทุติยภูมิระดับกลาง</v>
          </cell>
        </row>
        <row r="589">
          <cell r="A589" t="str">
            <v>14</v>
          </cell>
          <cell r="B589" t="str">
            <v>21002</v>
          </cell>
          <cell r="C589" t="str">
            <v>กระทรวงสาธารณสุข สำนักงานปลัดกระทรวงสาธารณสุข</v>
          </cell>
          <cell r="D589" t="str">
            <v>001088700</v>
          </cell>
          <cell r="E589" t="str">
            <v>10887</v>
          </cell>
          <cell r="F589" t="str">
            <v>รพช.สูงเนิน</v>
          </cell>
          <cell r="G589" t="str">
            <v>โรงพยาบาลชุมชนสูงเนิน</v>
          </cell>
          <cell r="H589" t="str">
            <v>30180101</v>
          </cell>
          <cell r="I589">
            <v>30</v>
          </cell>
          <cell r="J589" t="str">
            <v>จังหวัดนครราชสีมา</v>
          </cell>
          <cell r="K589">
            <v>3018</v>
          </cell>
          <cell r="L589" t="str">
            <v>สูงเนิน</v>
          </cell>
          <cell r="M589">
            <v>301801</v>
          </cell>
          <cell r="N589" t="str">
            <v>สูงเนิน</v>
          </cell>
          <cell r="O589" t="str">
            <v>ตะวันออกเฉียงเหนือ</v>
          </cell>
          <cell r="P589" t="str">
            <v>07</v>
          </cell>
          <cell r="Q589" t="str">
            <v>โรงพยาบาลชุมชน</v>
          </cell>
          <cell r="R589">
            <v>4</v>
          </cell>
          <cell r="S589">
            <v>124</v>
          </cell>
          <cell r="T589" t="str">
            <v>60</v>
          </cell>
          <cell r="U589" t="str">
            <v>22</v>
          </cell>
          <cell r="V589" t="str">
            <v>2.2 ทุติยภูมิระดับกลาง</v>
          </cell>
        </row>
        <row r="590">
          <cell r="A590" t="str">
            <v>14</v>
          </cell>
          <cell r="B590" t="str">
            <v>21002</v>
          </cell>
          <cell r="C590" t="str">
            <v>กระทรวงสาธารณสุข สำนักงานปลัดกระทรวงสาธารณสุข</v>
          </cell>
          <cell r="D590" t="str">
            <v>001088800</v>
          </cell>
          <cell r="E590" t="str">
            <v>10888</v>
          </cell>
          <cell r="F590" t="str">
            <v>รพช.ขามทะเลสอ</v>
          </cell>
          <cell r="G590" t="str">
            <v>โรงพยาบาลชุมชนขามทะเลสอ</v>
          </cell>
          <cell r="H590" t="str">
            <v>30190107</v>
          </cell>
          <cell r="I590">
            <v>30</v>
          </cell>
          <cell r="J590" t="str">
            <v>จังหวัดนครราชสีมา</v>
          </cell>
          <cell r="K590">
            <v>3019</v>
          </cell>
          <cell r="L590" t="str">
            <v>ขามทะเลสอ</v>
          </cell>
          <cell r="M590">
            <v>301901</v>
          </cell>
          <cell r="N590" t="str">
            <v>ขามทะเลสอ</v>
          </cell>
          <cell r="O590" t="str">
            <v>ตะวันออกเฉียงเหนือ</v>
          </cell>
          <cell r="P590" t="str">
            <v>07</v>
          </cell>
          <cell r="Q590" t="str">
            <v>โรงพยาบาลชุมชน</v>
          </cell>
          <cell r="R590">
            <v>5</v>
          </cell>
          <cell r="S590">
            <v>30</v>
          </cell>
          <cell r="T590" t="str">
            <v>30</v>
          </cell>
          <cell r="U590" t="str">
            <v>21</v>
          </cell>
          <cell r="V590" t="str">
            <v>2.1 ทุติยภูมิระดับต้น</v>
          </cell>
        </row>
        <row r="591">
          <cell r="A591" t="str">
            <v>14</v>
          </cell>
          <cell r="B591" t="str">
            <v>21002</v>
          </cell>
          <cell r="C591" t="str">
            <v>กระทรวงสาธารณสุข สำนักงานปลัดกระทรวงสาธารณสุข</v>
          </cell>
          <cell r="D591" t="str">
            <v>001088900</v>
          </cell>
          <cell r="E591" t="str">
            <v>10889</v>
          </cell>
          <cell r="F591" t="str">
            <v>รพช.สีคิ้ว</v>
          </cell>
          <cell r="G591" t="str">
            <v>โรงพยาบาลชุมชนสีคิ้ว</v>
          </cell>
          <cell r="H591" t="str">
            <v>30200902</v>
          </cell>
          <cell r="I591">
            <v>30</v>
          </cell>
          <cell r="J591" t="str">
            <v>จังหวัดนครราชสีมา</v>
          </cell>
          <cell r="K591">
            <v>3020</v>
          </cell>
          <cell r="L591" t="str">
            <v>สีคิ้ว</v>
          </cell>
          <cell r="M591">
            <v>302009</v>
          </cell>
          <cell r="N591" t="str">
            <v>มิตรภาพ</v>
          </cell>
          <cell r="O591" t="str">
            <v>ตะวันออกเฉียงเหนือ</v>
          </cell>
          <cell r="P591" t="str">
            <v>07</v>
          </cell>
          <cell r="Q591" t="str">
            <v>โรงพยาบาลชุมชน</v>
          </cell>
          <cell r="R591">
            <v>4</v>
          </cell>
          <cell r="S591">
            <v>94</v>
          </cell>
          <cell r="T591" t="str">
            <v>90</v>
          </cell>
          <cell r="U591" t="str">
            <v>22</v>
          </cell>
          <cell r="V591" t="str">
            <v>2.2 ทุติยภูมิระดับกลาง</v>
          </cell>
        </row>
        <row r="592">
          <cell r="A592" t="str">
            <v>14</v>
          </cell>
          <cell r="B592" t="str">
            <v>21002</v>
          </cell>
          <cell r="C592" t="str">
            <v>กระทรวงสาธารณสุข สำนักงานปลัดกระทรวงสาธารณสุข</v>
          </cell>
          <cell r="D592" t="str">
            <v>001089000</v>
          </cell>
          <cell r="E592" t="str">
            <v>10890</v>
          </cell>
          <cell r="F592" t="str">
            <v>รพช.ปากช่องนานา</v>
          </cell>
          <cell r="G592" t="str">
            <v>โรงพยาบาลชุมชนปากช่องนานา</v>
          </cell>
          <cell r="H592" t="str">
            <v>30210100</v>
          </cell>
          <cell r="I592">
            <v>30</v>
          </cell>
          <cell r="J592" t="str">
            <v>จังหวัดนครราชสีมา</v>
          </cell>
          <cell r="K592">
            <v>3021</v>
          </cell>
          <cell r="L592" t="str">
            <v>ปากช่อง</v>
          </cell>
          <cell r="M592">
            <v>302101</v>
          </cell>
          <cell r="N592" t="str">
            <v>ปากช่อง</v>
          </cell>
          <cell r="O592" t="str">
            <v>ตะวันออกเฉียงเหนือ</v>
          </cell>
          <cell r="P592" t="str">
            <v>07</v>
          </cell>
          <cell r="Q592" t="str">
            <v>โรงพยาบาลชุมชน</v>
          </cell>
          <cell r="R592">
            <v>4</v>
          </cell>
          <cell r="S592">
            <v>120</v>
          </cell>
          <cell r="T592" t="str">
            <v>120</v>
          </cell>
          <cell r="U592" t="str">
            <v>23</v>
          </cell>
          <cell r="V592" t="str">
            <v>2.3 ทุติยภูมิระดับสูง</v>
          </cell>
        </row>
        <row r="593">
          <cell r="A593" t="str">
            <v>14</v>
          </cell>
          <cell r="B593" t="str">
            <v>21002</v>
          </cell>
          <cell r="C593" t="str">
            <v>กระทรวงสาธารณสุข สำนักงานปลัดกระทรวงสาธารณสุข</v>
          </cell>
          <cell r="D593" t="str">
            <v>001089100</v>
          </cell>
          <cell r="E593" t="str">
            <v>10891</v>
          </cell>
          <cell r="F593" t="str">
            <v>รพช.หนองบุนนาก</v>
          </cell>
          <cell r="G593" t="str">
            <v>โรงพยาบาลชุมชนหนองบุนนาก</v>
          </cell>
          <cell r="H593" t="str">
            <v>30220404</v>
          </cell>
          <cell r="I593">
            <v>30</v>
          </cell>
          <cell r="J593" t="str">
            <v>จังหวัดนครราชสีมา</v>
          </cell>
          <cell r="K593">
            <v>3022</v>
          </cell>
          <cell r="L593" t="str">
            <v>หนองบุญมาก</v>
          </cell>
          <cell r="M593">
            <v>302204</v>
          </cell>
          <cell r="N593" t="str">
            <v>หนองหัวแรต</v>
          </cell>
          <cell r="O593" t="str">
            <v>ตะวันออกเฉียงเหนือ</v>
          </cell>
          <cell r="P593" t="str">
            <v>07</v>
          </cell>
          <cell r="Q593" t="str">
            <v>โรงพยาบาลชุมชน</v>
          </cell>
          <cell r="R593">
            <v>4</v>
          </cell>
          <cell r="S593">
            <v>51</v>
          </cell>
          <cell r="T593" t="str">
            <v>30</v>
          </cell>
          <cell r="U593" t="str">
            <v>21</v>
          </cell>
          <cell r="V593" t="str">
            <v>2.1 ทุติยภูมิระดับต้น</v>
          </cell>
        </row>
        <row r="594">
          <cell r="A594" t="str">
            <v>14</v>
          </cell>
          <cell r="B594" t="str">
            <v>21002</v>
          </cell>
          <cell r="C594" t="str">
            <v>กระทรวงสาธารณสุข สำนักงานปลัดกระทรวงสาธารณสุข</v>
          </cell>
          <cell r="D594" t="str">
            <v>001089200</v>
          </cell>
          <cell r="E594" t="str">
            <v>10892</v>
          </cell>
          <cell r="F594" t="str">
            <v>รพช.แก้งสนามนาง</v>
          </cell>
          <cell r="G594" t="str">
            <v>โรงพยาบาลชุมชนแก้งสนามนาง</v>
          </cell>
          <cell r="H594" t="str">
            <v>30230101</v>
          </cell>
          <cell r="I594">
            <v>30</v>
          </cell>
          <cell r="J594" t="str">
            <v>จังหวัดนครราชสีมา</v>
          </cell>
          <cell r="K594">
            <v>3023</v>
          </cell>
          <cell r="L594" t="str">
            <v>แก้งสนามนาง</v>
          </cell>
          <cell r="M594">
            <v>302301</v>
          </cell>
          <cell r="N594" t="str">
            <v>แก้งสนามนาง</v>
          </cell>
          <cell r="O594" t="str">
            <v>ตะวันออกเฉียงเหนือ</v>
          </cell>
          <cell r="P594" t="str">
            <v>07</v>
          </cell>
          <cell r="Q594" t="str">
            <v>โรงพยาบาลชุมชน</v>
          </cell>
          <cell r="R594">
            <v>5</v>
          </cell>
          <cell r="S594">
            <v>30</v>
          </cell>
          <cell r="T594" t="str">
            <v>30</v>
          </cell>
          <cell r="U594" t="str">
            <v>21</v>
          </cell>
          <cell r="V594" t="str">
            <v>2.1 ทุติยภูมิระดับต้น</v>
          </cell>
        </row>
        <row r="595">
          <cell r="A595" t="str">
            <v>14</v>
          </cell>
          <cell r="B595" t="str">
            <v>21002</v>
          </cell>
          <cell r="C595" t="str">
            <v>กระทรวงสาธารณสุข สำนักงานปลัดกระทรวงสาธารณสุข</v>
          </cell>
          <cell r="D595" t="str">
            <v>001089300</v>
          </cell>
          <cell r="E595" t="str">
            <v>10893</v>
          </cell>
          <cell r="F595" t="str">
            <v>รพช.โนนแดง</v>
          </cell>
          <cell r="G595" t="str">
            <v>โรงพยาบาลชุมชนโนนแดง</v>
          </cell>
          <cell r="H595" t="str">
            <v>30240109</v>
          </cell>
          <cell r="I595">
            <v>30</v>
          </cell>
          <cell r="J595" t="str">
            <v>จังหวัดนครราชสีมา</v>
          </cell>
          <cell r="K595">
            <v>3024</v>
          </cell>
          <cell r="L595" t="str">
            <v>โนนแดง</v>
          </cell>
          <cell r="M595">
            <v>302401</v>
          </cell>
          <cell r="N595" t="str">
            <v>โนนแดง</v>
          </cell>
          <cell r="O595" t="str">
            <v>ตะวันออกเฉียงเหนือ</v>
          </cell>
          <cell r="P595" t="str">
            <v>07</v>
          </cell>
          <cell r="Q595" t="str">
            <v>โรงพยาบาลชุมชน</v>
          </cell>
          <cell r="R595">
            <v>5</v>
          </cell>
          <cell r="S595">
            <v>30</v>
          </cell>
          <cell r="T595" t="str">
            <v>30</v>
          </cell>
          <cell r="U595" t="str">
            <v>21</v>
          </cell>
          <cell r="V595" t="str">
            <v>2.1 ทุติยภูมิระดับต้น</v>
          </cell>
        </row>
        <row r="596">
          <cell r="A596" t="str">
            <v>14</v>
          </cell>
          <cell r="B596" t="str">
            <v>21002</v>
          </cell>
          <cell r="C596" t="str">
            <v>กระทรวงสาธารณสุข สำนักงานปลัดกระทรวงสาธารณสุข</v>
          </cell>
          <cell r="D596" t="str">
            <v>001089400</v>
          </cell>
          <cell r="E596" t="str">
            <v>10894</v>
          </cell>
          <cell r="F596" t="str">
            <v>รพช.วังน้ำเขียว</v>
          </cell>
          <cell r="G596" t="str">
            <v>โรงพยาบาลชุมชนวังน้ำเขียว</v>
          </cell>
          <cell r="H596" t="str">
            <v>30250503</v>
          </cell>
          <cell r="I596">
            <v>30</v>
          </cell>
          <cell r="J596" t="str">
            <v>จังหวัดนครราชสีมา</v>
          </cell>
          <cell r="K596">
            <v>3025</v>
          </cell>
          <cell r="L596" t="str">
            <v>วังน้ำเขียว</v>
          </cell>
          <cell r="M596">
            <v>302505</v>
          </cell>
          <cell r="N596" t="str">
            <v>ไทยสามัคคี</v>
          </cell>
          <cell r="O596" t="str">
            <v>ตะวันออกเฉียงเหนือ</v>
          </cell>
          <cell r="P596" t="str">
            <v>07</v>
          </cell>
          <cell r="Q596" t="str">
            <v>โรงพยาบาลชุมชน</v>
          </cell>
          <cell r="R596">
            <v>5</v>
          </cell>
          <cell r="S596">
            <v>30</v>
          </cell>
          <cell r="T596" t="str">
            <v>10</v>
          </cell>
          <cell r="U596" t="str">
            <v>21</v>
          </cell>
          <cell r="V596" t="str">
            <v>2.1 ทุติยภูมิระดับต้น</v>
          </cell>
        </row>
        <row r="597">
          <cell r="A597" t="str">
            <v>14</v>
          </cell>
          <cell r="B597" t="str">
            <v>21002</v>
          </cell>
          <cell r="C597" t="str">
            <v>กระทรวงสาธารณสุข สำนักงานปลัดกระทรวงสาธารณสุข</v>
          </cell>
          <cell r="D597" t="str">
            <v>001160200</v>
          </cell>
          <cell r="E597" t="str">
            <v>11602</v>
          </cell>
          <cell r="F597" t="str">
            <v>รพช.เฉลิมพระเกียรติสมเด็จย่า 100 ปี เมืองยาง</v>
          </cell>
          <cell r="G597" t="str">
            <v>โรงพยาบาลชุมชนเฉลิมพระเกียรติสมเด็จย่า 100 ปี เมืองยาง</v>
          </cell>
          <cell r="H597" t="str">
            <v>30270101</v>
          </cell>
          <cell r="I597">
            <v>30</v>
          </cell>
          <cell r="J597" t="str">
            <v>จังหวัดนครราชสีมา</v>
          </cell>
          <cell r="K597">
            <v>3027</v>
          </cell>
          <cell r="L597" t="str">
            <v>เมืองยาง</v>
          </cell>
          <cell r="M597">
            <v>302701</v>
          </cell>
          <cell r="N597" t="str">
            <v>เมืองยาง</v>
          </cell>
          <cell r="O597" t="str">
            <v>ตะวันออกเฉียงเหนือ</v>
          </cell>
          <cell r="P597" t="str">
            <v>07</v>
          </cell>
          <cell r="Q597" t="str">
            <v>โรงพยาบาลชุมชน</v>
          </cell>
          <cell r="R597">
            <v>5</v>
          </cell>
          <cell r="S597">
            <v>30</v>
          </cell>
          <cell r="T597" t="str">
            <v>10</v>
          </cell>
          <cell r="U597" t="str">
            <v>21</v>
          </cell>
          <cell r="V597" t="str">
            <v>2.1 ทุติยภูมิระดับต้น</v>
          </cell>
        </row>
        <row r="598">
          <cell r="A598" t="str">
            <v>14</v>
          </cell>
          <cell r="B598" t="str">
            <v>21002</v>
          </cell>
          <cell r="C598" t="str">
            <v>กระทรวงสาธารณสุข สำนักงานปลัดกระทรวงสาธารณสุข</v>
          </cell>
          <cell r="D598" t="str">
            <v>001160800</v>
          </cell>
          <cell r="E598" t="str">
            <v>11608</v>
          </cell>
          <cell r="F598" t="str">
            <v>รพช.ลำทะเมนชัย</v>
          </cell>
          <cell r="G598" t="str">
            <v>โรงพยาบาลชุมชนลำทะเมนชัย</v>
          </cell>
          <cell r="H598" t="str">
            <v>30290101</v>
          </cell>
          <cell r="I598">
            <v>30</v>
          </cell>
          <cell r="J598" t="str">
            <v>จังหวัดนครราชสีมา</v>
          </cell>
          <cell r="K598">
            <v>3029</v>
          </cell>
          <cell r="L598" t="str">
            <v>ลำทะเมนชัย</v>
          </cell>
          <cell r="M598">
            <v>302901</v>
          </cell>
          <cell r="N598" t="str">
            <v>ขุย</v>
          </cell>
          <cell r="O598" t="str">
            <v>ตะวันออกเฉียงเหนือ</v>
          </cell>
          <cell r="P598" t="str">
            <v>07</v>
          </cell>
          <cell r="Q598" t="str">
            <v>โรงพยาบาลชุมชน</v>
          </cell>
          <cell r="R598">
            <v>5</v>
          </cell>
          <cell r="S598">
            <v>30</v>
          </cell>
          <cell r="T598" t="str">
            <v>30</v>
          </cell>
          <cell r="U598" t="str">
            <v>21</v>
          </cell>
          <cell r="V598" t="str">
            <v>2.1 ทุติยภูมิระดับต้น</v>
          </cell>
        </row>
        <row r="599">
          <cell r="A599" t="str">
            <v>14</v>
          </cell>
          <cell r="B599" t="str">
            <v>21002</v>
          </cell>
          <cell r="C599" t="str">
            <v>กระทรวงสาธารณสุข สำนักงานปลัดกระทรวงสาธารณสุข</v>
          </cell>
          <cell r="D599" t="str">
            <v>002245600</v>
          </cell>
          <cell r="E599" t="str">
            <v>22456</v>
          </cell>
          <cell r="F599" t="str">
            <v>รพช.พระทองคำเฉลิมพระเกียรติ 80 พรรษา</v>
          </cell>
          <cell r="G599" t="str">
            <v>โรงพยาบาลชุมชนพระทองคำเฉลิมพระเกียรติ 80 พรรษา</v>
          </cell>
          <cell r="H599" t="str">
            <v>30280305</v>
          </cell>
          <cell r="I599">
            <v>30</v>
          </cell>
          <cell r="J599" t="str">
            <v>จังหวัดนครราชสีมา</v>
          </cell>
          <cell r="K599">
            <v>3028</v>
          </cell>
          <cell r="L599" t="str">
            <v>พระทองคำ</v>
          </cell>
          <cell r="M599">
            <v>302803</v>
          </cell>
          <cell r="N599" t="str">
            <v>พังเทียม</v>
          </cell>
          <cell r="O599" t="str">
            <v>ตะวันออกเฉียงเหนือ</v>
          </cell>
          <cell r="P599" t="str">
            <v>07</v>
          </cell>
          <cell r="Q599" t="str">
            <v>โรงพยาบาลชุมชน</v>
          </cell>
          <cell r="R599">
            <v>5</v>
          </cell>
          <cell r="S599">
            <v>30</v>
          </cell>
          <cell r="T599" t="str">
            <v>30</v>
          </cell>
          <cell r="U599" t="str">
            <v>21</v>
          </cell>
          <cell r="V599" t="str">
            <v>2.1 ทุติยภูมิระดับต้น</v>
          </cell>
        </row>
        <row r="600">
          <cell r="A600" t="str">
            <v>14</v>
          </cell>
          <cell r="B600" t="str">
            <v>21002</v>
          </cell>
          <cell r="C600" t="str">
            <v>กระทรวงสาธารณสุข สำนักงานปลัดกระทรวงสาธารณสุข</v>
          </cell>
          <cell r="D600" t="str">
            <v>002383900</v>
          </cell>
          <cell r="E600" t="str">
            <v>23839</v>
          </cell>
          <cell r="F600" t="str">
            <v>รพช.นครราชสีมา</v>
          </cell>
          <cell r="G600" t="str">
            <v>โรงพยาบาลชุมชนนครราชสีมา</v>
          </cell>
          <cell r="H600" t="str">
            <v>30011706</v>
          </cell>
          <cell r="I600">
            <v>30</v>
          </cell>
          <cell r="J600" t="str">
            <v>จังหวัดนครราชสีมา</v>
          </cell>
          <cell r="K600">
            <v>3001</v>
          </cell>
          <cell r="L600" t="str">
            <v>เมืองนครราชสีมา</v>
          </cell>
          <cell r="M600">
            <v>300117</v>
          </cell>
          <cell r="N600" t="str">
            <v>โคกกรวด</v>
          </cell>
          <cell r="O600" t="str">
            <v>ตะวันออกเฉียงเหนือ</v>
          </cell>
          <cell r="P600" t="str">
            <v>07</v>
          </cell>
          <cell r="Q600" t="str">
            <v>โรงพยาบาลชุมชน</v>
          </cell>
          <cell r="R600">
            <v>4</v>
          </cell>
          <cell r="S600">
            <v>60</v>
          </cell>
          <cell r="T600" t="str">
            <v>60</v>
          </cell>
          <cell r="U600" t="str">
            <v>23</v>
          </cell>
          <cell r="V600" t="str">
            <v>2.3 ทุติยภูมิระดับสูง</v>
          </cell>
        </row>
        <row r="601">
          <cell r="A601" t="str">
            <v>14</v>
          </cell>
          <cell r="B601" t="str">
            <v>21002</v>
          </cell>
          <cell r="C601" t="str">
            <v>กระทรวงสาธารณสุข สำนักงานปลัดกระทรวงสาธารณสุข</v>
          </cell>
          <cell r="D601" t="str">
            <v>002469200</v>
          </cell>
          <cell r="E601" t="str">
            <v>24692</v>
          </cell>
          <cell r="F601" t="str">
            <v>รพช.เฉลิมพระเกียรติ</v>
          </cell>
          <cell r="G601" t="str">
            <v>โรงพยาบาลชุมชนเฉลิมพระเกียรติ</v>
          </cell>
          <cell r="H601" t="str">
            <v>30320215</v>
          </cell>
          <cell r="I601">
            <v>30</v>
          </cell>
          <cell r="J601" t="str">
            <v>จังหวัดนครราชสีมา</v>
          </cell>
          <cell r="K601">
            <v>3032</v>
          </cell>
          <cell r="L601" t="str">
            <v>เฉลิมพระเกียรติ</v>
          </cell>
          <cell r="M601">
            <v>303202</v>
          </cell>
          <cell r="N601" t="str">
            <v>ท่าช้าง</v>
          </cell>
          <cell r="O601" t="str">
            <v>ตะวันออกเฉียงเหนือ</v>
          </cell>
          <cell r="P601" t="str">
            <v>07</v>
          </cell>
          <cell r="Q601" t="str">
            <v>โรงพยาบาลชุมชน</v>
          </cell>
          <cell r="R601">
            <v>5</v>
          </cell>
          <cell r="S601">
            <v>30</v>
          </cell>
          <cell r="T601" t="str">
            <v>30</v>
          </cell>
          <cell r="U601" t="str">
            <v>21</v>
          </cell>
          <cell r="V601" t="str">
            <v>2.1 ทุติยภูมิระดับต้น</v>
          </cell>
        </row>
        <row r="602">
          <cell r="A602" t="str">
            <v>14</v>
          </cell>
          <cell r="B602" t="str">
            <v>21002</v>
          </cell>
          <cell r="C602" t="str">
            <v>กระทรวงสาธารณสุข สำนักงานปลัดกระทรวงสาธารณสุข</v>
          </cell>
          <cell r="D602" t="str">
            <v>001066700</v>
          </cell>
          <cell r="E602" t="str">
            <v>10667</v>
          </cell>
          <cell r="F602" t="str">
            <v>รพศ.บุรีรัมย์</v>
          </cell>
          <cell r="G602" t="str">
            <v>โรงพยาบาลศูนย์บุรีรัมย์</v>
          </cell>
          <cell r="H602" t="str">
            <v>31010105</v>
          </cell>
          <cell r="I602">
            <v>31</v>
          </cell>
          <cell r="J602" t="str">
            <v>จังหวัดบุรีรัมย์</v>
          </cell>
          <cell r="K602">
            <v>3101</v>
          </cell>
          <cell r="L602" t="str">
            <v>เมืองบุรีรัมย์</v>
          </cell>
          <cell r="M602">
            <v>310101</v>
          </cell>
          <cell r="N602" t="str">
            <v>ในเมือง</v>
          </cell>
          <cell r="O602" t="str">
            <v>ตะวันออกเฉียงเหนือ</v>
          </cell>
          <cell r="P602" t="str">
            <v>05</v>
          </cell>
          <cell r="Q602" t="str">
            <v>โรงพยาบาลศูนย์</v>
          </cell>
          <cell r="R602">
            <v>1</v>
          </cell>
          <cell r="S602">
            <v>700</v>
          </cell>
          <cell r="T602" t="str">
            <v>625</v>
          </cell>
          <cell r="U602" t="str">
            <v>31</v>
          </cell>
          <cell r="V602" t="str">
            <v>3.1 ตติยภูมิ</v>
          </cell>
        </row>
        <row r="603">
          <cell r="A603" t="str">
            <v>14</v>
          </cell>
          <cell r="B603" t="str">
            <v>21002</v>
          </cell>
          <cell r="C603" t="str">
            <v>กระทรวงสาธารณสุข สำนักงานปลัดกระทรวงสาธารณสุข</v>
          </cell>
          <cell r="D603" t="str">
            <v>001089500</v>
          </cell>
          <cell r="E603" t="str">
            <v>10895</v>
          </cell>
          <cell r="F603" t="str">
            <v>รพช.คูเมือง</v>
          </cell>
          <cell r="G603" t="str">
            <v>โรงพยาบาลชุมชนคูเมือง</v>
          </cell>
          <cell r="H603" t="str">
            <v>31020106</v>
          </cell>
          <cell r="I603">
            <v>31</v>
          </cell>
          <cell r="J603" t="str">
            <v>จังหวัดบุรีรัมย์</v>
          </cell>
          <cell r="K603">
            <v>3102</v>
          </cell>
          <cell r="L603" t="str">
            <v>คูเมือง</v>
          </cell>
          <cell r="M603">
            <v>310201</v>
          </cell>
          <cell r="N603" t="str">
            <v>คูเมือง</v>
          </cell>
          <cell r="O603" t="str">
            <v>ตะวันออกเฉียงเหนือ</v>
          </cell>
          <cell r="P603" t="str">
            <v>07</v>
          </cell>
          <cell r="Q603" t="str">
            <v>โรงพยาบาลชุมชน</v>
          </cell>
          <cell r="R603">
            <v>4</v>
          </cell>
          <cell r="S603">
            <v>75</v>
          </cell>
          <cell r="T603" t="str">
            <v>69</v>
          </cell>
          <cell r="U603" t="str">
            <v>22</v>
          </cell>
          <cell r="V603" t="str">
            <v>2.2 ทุติยภูมิระดับกลาง</v>
          </cell>
        </row>
        <row r="604">
          <cell r="A604" t="str">
            <v>14</v>
          </cell>
          <cell r="B604" t="str">
            <v>21002</v>
          </cell>
          <cell r="C604" t="str">
            <v>กระทรวงสาธารณสุข สำนักงานปลัดกระทรวงสาธารณสุข</v>
          </cell>
          <cell r="D604" t="str">
            <v>001089600</v>
          </cell>
          <cell r="E604" t="str">
            <v>10896</v>
          </cell>
          <cell r="F604" t="str">
            <v>รพช.กระสัง</v>
          </cell>
          <cell r="G604" t="str">
            <v>โรงพยาบาลชุมชนกระสัง</v>
          </cell>
          <cell r="H604" t="str">
            <v>31030109</v>
          </cell>
          <cell r="I604">
            <v>31</v>
          </cell>
          <cell r="J604" t="str">
            <v>จังหวัดบุรีรัมย์</v>
          </cell>
          <cell r="K604">
            <v>3103</v>
          </cell>
          <cell r="L604" t="str">
            <v>กระสัง</v>
          </cell>
          <cell r="M604">
            <v>310301</v>
          </cell>
          <cell r="N604" t="str">
            <v>กระสัง</v>
          </cell>
          <cell r="O604" t="str">
            <v>ตะวันออกเฉียงเหนือ</v>
          </cell>
          <cell r="P604" t="str">
            <v>07</v>
          </cell>
          <cell r="Q604" t="str">
            <v>โรงพยาบาลชุมชน</v>
          </cell>
          <cell r="R604">
            <v>5</v>
          </cell>
          <cell r="S604">
            <v>52</v>
          </cell>
          <cell r="T604" t="str">
            <v>54</v>
          </cell>
          <cell r="U604" t="str">
            <v>22</v>
          </cell>
          <cell r="V604" t="str">
            <v>2.2 ทุติยภูมิระดับกลาง</v>
          </cell>
        </row>
        <row r="605">
          <cell r="A605" t="str">
            <v>14</v>
          </cell>
          <cell r="B605" t="str">
            <v>21002</v>
          </cell>
          <cell r="C605" t="str">
            <v>กระทรวงสาธารณสุข สำนักงานปลัดกระทรวงสาธารณสุข</v>
          </cell>
          <cell r="D605" t="str">
            <v>001089700</v>
          </cell>
          <cell r="E605" t="str">
            <v>10897</v>
          </cell>
          <cell r="F605" t="str">
            <v>รพช.นางรอง</v>
          </cell>
          <cell r="G605" t="str">
            <v>โรงพยาบาลชุมชนนางรอง</v>
          </cell>
          <cell r="H605" t="str">
            <v>31040125</v>
          </cell>
          <cell r="I605">
            <v>31</v>
          </cell>
          <cell r="J605" t="str">
            <v>จังหวัดบุรีรัมย์</v>
          </cell>
          <cell r="K605">
            <v>3104</v>
          </cell>
          <cell r="L605" t="str">
            <v>นางรอง</v>
          </cell>
          <cell r="M605">
            <v>310401</v>
          </cell>
          <cell r="N605" t="str">
            <v>นางรอง</v>
          </cell>
          <cell r="O605" t="str">
            <v>ตะวันออกเฉียงเหนือ</v>
          </cell>
          <cell r="P605" t="str">
            <v>07</v>
          </cell>
          <cell r="Q605" t="str">
            <v>โรงพยาบาลชุมชน</v>
          </cell>
          <cell r="R605">
            <v>4</v>
          </cell>
          <cell r="S605">
            <v>269</v>
          </cell>
          <cell r="T605" t="str">
            <v>269</v>
          </cell>
          <cell r="U605" t="str">
            <v>23</v>
          </cell>
          <cell r="V605" t="str">
            <v>2.3 ทุติยภูมิระดับสูง</v>
          </cell>
        </row>
        <row r="606">
          <cell r="A606" t="str">
            <v>14</v>
          </cell>
          <cell r="B606" t="str">
            <v>21002</v>
          </cell>
          <cell r="C606" t="str">
            <v>กระทรวงสาธารณสุข สำนักงานปลัดกระทรวงสาธารณสุข</v>
          </cell>
          <cell r="D606" t="str">
            <v>001089800</v>
          </cell>
          <cell r="E606" t="str">
            <v>10898</v>
          </cell>
          <cell r="F606" t="str">
            <v>รพช.หนองกี่</v>
          </cell>
          <cell r="G606" t="str">
            <v>โรงพยาบาลชุมชนหนองกี่</v>
          </cell>
          <cell r="H606" t="str">
            <v>31050601</v>
          </cell>
          <cell r="I606">
            <v>31</v>
          </cell>
          <cell r="J606" t="str">
            <v>จังหวัดบุรีรัมย์</v>
          </cell>
          <cell r="K606">
            <v>3105</v>
          </cell>
          <cell r="L606" t="str">
            <v>หนองกี่</v>
          </cell>
          <cell r="M606">
            <v>310506</v>
          </cell>
          <cell r="N606" t="str">
            <v>ทุ่งกระตาดพัฒนา</v>
          </cell>
          <cell r="O606" t="str">
            <v>ตะวันออกเฉียงเหนือ</v>
          </cell>
          <cell r="P606" t="str">
            <v>07</v>
          </cell>
          <cell r="Q606" t="str">
            <v>โรงพยาบาลชุมชน</v>
          </cell>
          <cell r="R606">
            <v>4</v>
          </cell>
          <cell r="S606">
            <v>67</v>
          </cell>
          <cell r="T606" t="str">
            <v>70</v>
          </cell>
          <cell r="U606" t="str">
            <v>22</v>
          </cell>
          <cell r="V606" t="str">
            <v>2.2 ทุติยภูมิระดับกลาง</v>
          </cell>
        </row>
        <row r="607">
          <cell r="A607" t="str">
            <v>14</v>
          </cell>
          <cell r="B607" t="str">
            <v>21002</v>
          </cell>
          <cell r="C607" t="str">
            <v>กระทรวงสาธารณสุข สำนักงานปลัดกระทรวงสาธารณสุข</v>
          </cell>
          <cell r="D607" t="str">
            <v>001089900</v>
          </cell>
          <cell r="E607" t="str">
            <v>10899</v>
          </cell>
          <cell r="F607" t="str">
            <v>รพช.ละหานทราย</v>
          </cell>
          <cell r="G607" t="str">
            <v>โรงพยาบาลชุมชนละหานทราย</v>
          </cell>
          <cell r="H607" t="str">
            <v>31060108</v>
          </cell>
          <cell r="I607">
            <v>31</v>
          </cell>
          <cell r="J607" t="str">
            <v>จังหวัดบุรีรัมย์</v>
          </cell>
          <cell r="K607">
            <v>3106</v>
          </cell>
          <cell r="L607" t="str">
            <v>ละหานทราย</v>
          </cell>
          <cell r="M607">
            <v>310601</v>
          </cell>
          <cell r="N607" t="str">
            <v>ละหานทราย</v>
          </cell>
          <cell r="O607" t="str">
            <v>ตะวันออกเฉียงเหนือ</v>
          </cell>
          <cell r="P607" t="str">
            <v>07</v>
          </cell>
          <cell r="Q607" t="str">
            <v>โรงพยาบาลชุมชน</v>
          </cell>
          <cell r="R607">
            <v>4</v>
          </cell>
          <cell r="S607">
            <v>90</v>
          </cell>
          <cell r="T607" t="str">
            <v>90</v>
          </cell>
          <cell r="U607" t="str">
            <v>22</v>
          </cell>
          <cell r="V607" t="str">
            <v>2.2 ทุติยภูมิระดับกลาง</v>
          </cell>
        </row>
        <row r="608">
          <cell r="A608" t="str">
            <v>14</v>
          </cell>
          <cell r="B608" t="str">
            <v>21002</v>
          </cell>
          <cell r="C608" t="str">
            <v>กระทรวงสาธารณสุข สำนักงานปลัดกระทรวงสาธารณสุข</v>
          </cell>
          <cell r="D608" t="str">
            <v>001090000</v>
          </cell>
          <cell r="E608" t="str">
            <v>10900</v>
          </cell>
          <cell r="F608" t="str">
            <v>รพช.ประโคนชัย</v>
          </cell>
          <cell r="G608" t="str">
            <v>โรงพยาบาลชุมชนประโคนชัย</v>
          </cell>
          <cell r="H608" t="str">
            <v>31070103</v>
          </cell>
          <cell r="I608">
            <v>31</v>
          </cell>
          <cell r="J608" t="str">
            <v>จังหวัดบุรีรัมย์</v>
          </cell>
          <cell r="K608">
            <v>3107</v>
          </cell>
          <cell r="L608" t="str">
            <v>ประโคนชัย</v>
          </cell>
          <cell r="M608">
            <v>310701</v>
          </cell>
          <cell r="N608" t="str">
            <v>ประโคนชัย</v>
          </cell>
          <cell r="O608" t="str">
            <v>ตะวันออกเฉียงเหนือ</v>
          </cell>
          <cell r="P608" t="str">
            <v>07</v>
          </cell>
          <cell r="Q608" t="str">
            <v>โรงพยาบาลชุมชน</v>
          </cell>
          <cell r="R608">
            <v>4</v>
          </cell>
          <cell r="S608">
            <v>134</v>
          </cell>
          <cell r="T608" t="str">
            <v>90</v>
          </cell>
          <cell r="U608" t="str">
            <v>22</v>
          </cell>
          <cell r="V608" t="str">
            <v>2.2 ทุติยภูมิระดับกลาง</v>
          </cell>
        </row>
        <row r="609">
          <cell r="A609" t="str">
            <v>14</v>
          </cell>
          <cell r="B609" t="str">
            <v>21002</v>
          </cell>
          <cell r="C609" t="str">
            <v>กระทรวงสาธารณสุข สำนักงานปลัดกระทรวงสาธารณสุข</v>
          </cell>
          <cell r="D609" t="str">
            <v>001090100</v>
          </cell>
          <cell r="E609" t="str">
            <v>10901</v>
          </cell>
          <cell r="F609" t="str">
            <v>รพช.บ้านกรวด</v>
          </cell>
          <cell r="G609" t="str">
            <v>โรงพยาบาลชุมชนบ้านกรวด</v>
          </cell>
          <cell r="H609" t="str">
            <v>31080103</v>
          </cell>
          <cell r="I609">
            <v>31</v>
          </cell>
          <cell r="J609" t="str">
            <v>จังหวัดบุรีรัมย์</v>
          </cell>
          <cell r="K609">
            <v>3108</v>
          </cell>
          <cell r="L609" t="str">
            <v>บ้านกรวด</v>
          </cell>
          <cell r="M609">
            <v>310801</v>
          </cell>
          <cell r="N609" t="str">
            <v>บ้านกรวด</v>
          </cell>
          <cell r="O609" t="str">
            <v>ตะวันออกเฉียงเหนือ</v>
          </cell>
          <cell r="P609" t="str">
            <v>07</v>
          </cell>
          <cell r="Q609" t="str">
            <v>โรงพยาบาลชุมชน</v>
          </cell>
          <cell r="R609">
            <v>5</v>
          </cell>
          <cell r="S609">
            <v>63</v>
          </cell>
          <cell r="T609" t="str">
            <v>60</v>
          </cell>
          <cell r="U609" t="str">
            <v>22</v>
          </cell>
          <cell r="V609" t="str">
            <v>2.2 ทุติยภูมิระดับกลาง</v>
          </cell>
        </row>
        <row r="610">
          <cell r="A610" t="str">
            <v>14</v>
          </cell>
          <cell r="B610" t="str">
            <v>21002</v>
          </cell>
          <cell r="C610" t="str">
            <v>กระทรวงสาธารณสุข สำนักงานปลัดกระทรวงสาธารณสุข</v>
          </cell>
          <cell r="D610" t="str">
            <v>001090200</v>
          </cell>
          <cell r="E610" t="str">
            <v>10902</v>
          </cell>
          <cell r="F610" t="str">
            <v>รพช.พุทไธสง</v>
          </cell>
          <cell r="G610" t="str">
            <v>โรงพยาบาลชุมชนพุทไธสง</v>
          </cell>
          <cell r="H610" t="str">
            <v>31090203</v>
          </cell>
          <cell r="I610">
            <v>31</v>
          </cell>
          <cell r="J610" t="str">
            <v>จังหวัดบุรีรัมย์</v>
          </cell>
          <cell r="K610">
            <v>3109</v>
          </cell>
          <cell r="L610" t="str">
            <v>พุทไธสง</v>
          </cell>
          <cell r="M610">
            <v>310902</v>
          </cell>
          <cell r="N610" t="str">
            <v>มะเฟือง</v>
          </cell>
          <cell r="O610" t="str">
            <v>ตะวันออกเฉียงเหนือ</v>
          </cell>
          <cell r="P610" t="str">
            <v>07</v>
          </cell>
          <cell r="Q610" t="str">
            <v>โรงพยาบาลชุมชน</v>
          </cell>
          <cell r="R610">
            <v>4</v>
          </cell>
          <cell r="S610">
            <v>72</v>
          </cell>
          <cell r="T610" t="str">
            <v>60</v>
          </cell>
          <cell r="U610" t="str">
            <v>22</v>
          </cell>
          <cell r="V610" t="str">
            <v>2.2 ทุติยภูมิระดับกลาง</v>
          </cell>
        </row>
        <row r="611">
          <cell r="A611" t="str">
            <v>14</v>
          </cell>
          <cell r="B611" t="str">
            <v>21002</v>
          </cell>
          <cell r="C611" t="str">
            <v>กระทรวงสาธารณสุข สำนักงานปลัดกระทรวงสาธารณสุข</v>
          </cell>
          <cell r="D611" t="str">
            <v>001090400</v>
          </cell>
          <cell r="E611" t="str">
            <v>10904</v>
          </cell>
          <cell r="F611" t="str">
            <v>รพช.ลำปลายมาศ</v>
          </cell>
          <cell r="G611" t="str">
            <v>โรงพยาบาลชุมชนลำปลายมาศ</v>
          </cell>
          <cell r="H611" t="str">
            <v>31100107</v>
          </cell>
          <cell r="I611">
            <v>31</v>
          </cell>
          <cell r="J611" t="str">
            <v>จังหวัดบุรีรัมย์</v>
          </cell>
          <cell r="K611">
            <v>3110</v>
          </cell>
          <cell r="L611" t="str">
            <v>ลำปลายมาศ</v>
          </cell>
          <cell r="M611">
            <v>311001</v>
          </cell>
          <cell r="N611" t="str">
            <v>ลำปลายมาศ</v>
          </cell>
          <cell r="O611" t="str">
            <v>ตะวันออกเฉียงเหนือ</v>
          </cell>
          <cell r="P611" t="str">
            <v>07</v>
          </cell>
          <cell r="Q611" t="str">
            <v>โรงพยาบาลชุมชน</v>
          </cell>
          <cell r="R611">
            <v>4</v>
          </cell>
          <cell r="S611">
            <v>124</v>
          </cell>
          <cell r="T611" t="str">
            <v>90</v>
          </cell>
          <cell r="U611" t="str">
            <v>22</v>
          </cell>
          <cell r="V611" t="str">
            <v>2.2 ทุติยภูมิระดับกลาง</v>
          </cell>
        </row>
        <row r="612">
          <cell r="A612" t="str">
            <v>14</v>
          </cell>
          <cell r="B612" t="str">
            <v>21002</v>
          </cell>
          <cell r="C612" t="str">
            <v>กระทรวงสาธารณสุข สำนักงานปลัดกระทรวงสาธารณสุข</v>
          </cell>
          <cell r="D612" t="str">
            <v>001090500</v>
          </cell>
          <cell r="E612" t="str">
            <v>10905</v>
          </cell>
          <cell r="F612" t="str">
            <v>รพช.สตึก</v>
          </cell>
          <cell r="G612" t="str">
            <v>โรงพยาบาลชุมชนสตึก</v>
          </cell>
          <cell r="H612" t="str">
            <v>31110207</v>
          </cell>
          <cell r="I612">
            <v>31</v>
          </cell>
          <cell r="J612" t="str">
            <v>จังหวัดบุรีรัมย์</v>
          </cell>
          <cell r="K612">
            <v>3111</v>
          </cell>
          <cell r="L612" t="str">
            <v>สตึก</v>
          </cell>
          <cell r="M612">
            <v>311102</v>
          </cell>
          <cell r="N612" t="str">
            <v>นิคม</v>
          </cell>
          <cell r="O612" t="str">
            <v>ตะวันออกเฉียงเหนือ</v>
          </cell>
          <cell r="P612" t="str">
            <v>07</v>
          </cell>
          <cell r="Q612" t="str">
            <v>โรงพยาบาลชุมชน</v>
          </cell>
          <cell r="R612">
            <v>4</v>
          </cell>
          <cell r="S612">
            <v>70</v>
          </cell>
          <cell r="T612" t="str">
            <v>80</v>
          </cell>
          <cell r="U612" t="str">
            <v>22</v>
          </cell>
          <cell r="V612" t="str">
            <v>2.2 ทุติยภูมิระดับกลาง</v>
          </cell>
        </row>
        <row r="613">
          <cell r="A613" t="str">
            <v>14</v>
          </cell>
          <cell r="B613" t="str">
            <v>21002</v>
          </cell>
          <cell r="C613" t="str">
            <v>กระทรวงสาธารณสุข สำนักงานปลัดกระทรวงสาธารณสุข</v>
          </cell>
          <cell r="D613" t="str">
            <v>001090600</v>
          </cell>
          <cell r="E613" t="str">
            <v>10906</v>
          </cell>
          <cell r="F613" t="str">
            <v>รพช.ปะคำ</v>
          </cell>
          <cell r="G613" t="str">
            <v>โรงพยาบาลชุมชนปะคำ</v>
          </cell>
          <cell r="H613" t="str">
            <v>31120103</v>
          </cell>
          <cell r="I613">
            <v>31</v>
          </cell>
          <cell r="J613" t="str">
            <v>จังหวัดบุรีรัมย์</v>
          </cell>
          <cell r="K613">
            <v>3112</v>
          </cell>
          <cell r="L613" t="str">
            <v>ปะคำ</v>
          </cell>
          <cell r="M613">
            <v>311201</v>
          </cell>
          <cell r="N613" t="str">
            <v>ปะคำ</v>
          </cell>
          <cell r="O613" t="str">
            <v>ตะวันออกเฉียงเหนือ</v>
          </cell>
          <cell r="P613" t="str">
            <v>07</v>
          </cell>
          <cell r="Q613" t="str">
            <v>โรงพยาบาลชุมชน</v>
          </cell>
          <cell r="R613">
            <v>4</v>
          </cell>
          <cell r="S613">
            <v>37</v>
          </cell>
          <cell r="T613" t="str">
            <v>30</v>
          </cell>
          <cell r="U613" t="str">
            <v>22</v>
          </cell>
          <cell r="V613" t="str">
            <v>2.2 ทุติยภูมิระดับกลาง</v>
          </cell>
        </row>
        <row r="614">
          <cell r="A614" t="str">
            <v>14</v>
          </cell>
          <cell r="B614" t="str">
            <v>21002</v>
          </cell>
          <cell r="C614" t="str">
            <v>กระทรวงสาธารณสุข สำนักงานปลัดกระทรวงสาธารณสุข</v>
          </cell>
          <cell r="D614" t="str">
            <v>001090700</v>
          </cell>
          <cell r="E614" t="str">
            <v>10907</v>
          </cell>
          <cell r="F614" t="str">
            <v>รพช.นาโพธิ์</v>
          </cell>
          <cell r="G614" t="str">
            <v>โรงพยาบาลชุมชนนาโพธิ์</v>
          </cell>
          <cell r="H614" t="str">
            <v>31130508</v>
          </cell>
          <cell r="I614">
            <v>31</v>
          </cell>
          <cell r="J614" t="str">
            <v>จังหวัดบุรีรัมย์</v>
          </cell>
          <cell r="K614">
            <v>3113</v>
          </cell>
          <cell r="L614" t="str">
            <v>นาโพธิ์</v>
          </cell>
          <cell r="M614">
            <v>311305</v>
          </cell>
          <cell r="N614" t="str">
            <v>ศรีสว่าง</v>
          </cell>
          <cell r="O614" t="str">
            <v>ตะวันออกเฉียงเหนือ</v>
          </cell>
          <cell r="P614" t="str">
            <v>07</v>
          </cell>
          <cell r="Q614" t="str">
            <v>โรงพยาบาลชุมชน</v>
          </cell>
          <cell r="R614">
            <v>5</v>
          </cell>
          <cell r="S614">
            <v>38</v>
          </cell>
          <cell r="T614" t="str">
            <v>30</v>
          </cell>
          <cell r="U614" t="str">
            <v>22</v>
          </cell>
          <cell r="V614" t="str">
            <v>2.2 ทุติยภูมิระดับกลาง</v>
          </cell>
        </row>
        <row r="615">
          <cell r="A615" t="str">
            <v>14</v>
          </cell>
          <cell r="B615" t="str">
            <v>21002</v>
          </cell>
          <cell r="C615" t="str">
            <v>กระทรวงสาธารณสุข สำนักงานปลัดกระทรวงสาธารณสุข</v>
          </cell>
          <cell r="D615" t="str">
            <v>001090800</v>
          </cell>
          <cell r="E615" t="str">
            <v>10908</v>
          </cell>
          <cell r="F615" t="str">
            <v>รพช.หนองหงส์</v>
          </cell>
          <cell r="G615" t="str">
            <v>โรงพยาบาลชุมชนหนองหงส์</v>
          </cell>
          <cell r="H615" t="str">
            <v>31140102</v>
          </cell>
          <cell r="I615">
            <v>31</v>
          </cell>
          <cell r="J615" t="str">
            <v>จังหวัดบุรีรัมย์</v>
          </cell>
          <cell r="K615">
            <v>3114</v>
          </cell>
          <cell r="L615" t="str">
            <v>หนองหงส์</v>
          </cell>
          <cell r="M615">
            <v>311401</v>
          </cell>
          <cell r="N615" t="str">
            <v>สระแก้ว</v>
          </cell>
          <cell r="O615" t="str">
            <v>ตะวันออกเฉียงเหนือ</v>
          </cell>
          <cell r="P615" t="str">
            <v>07</v>
          </cell>
          <cell r="Q615" t="str">
            <v>โรงพยาบาลชุมชน</v>
          </cell>
          <cell r="R615">
            <v>5</v>
          </cell>
          <cell r="S615">
            <v>48</v>
          </cell>
          <cell r="T615" t="str">
            <v>30</v>
          </cell>
          <cell r="U615" t="str">
            <v>22</v>
          </cell>
          <cell r="V615" t="str">
            <v>2.2 ทุติยภูมิระดับกลาง</v>
          </cell>
        </row>
        <row r="616">
          <cell r="A616" t="str">
            <v>14</v>
          </cell>
          <cell r="B616" t="str">
            <v>21002</v>
          </cell>
          <cell r="C616" t="str">
            <v>กระทรวงสาธารณสุข สำนักงานปลัดกระทรวงสาธารณสุข</v>
          </cell>
          <cell r="D616" t="str">
            <v>001090900</v>
          </cell>
          <cell r="E616" t="str">
            <v>10909</v>
          </cell>
          <cell r="F616" t="str">
            <v>รพช.พลับพลาชัย</v>
          </cell>
          <cell r="G616" t="str">
            <v>โรงพยาบาลชุมชนพลับพลาชัย</v>
          </cell>
          <cell r="H616" t="str">
            <v>31150401</v>
          </cell>
          <cell r="I616">
            <v>31</v>
          </cell>
          <cell r="J616" t="str">
            <v>จังหวัดบุรีรัมย์</v>
          </cell>
          <cell r="K616">
            <v>3115</v>
          </cell>
          <cell r="L616" t="str">
            <v>พลับพลาชัย</v>
          </cell>
          <cell r="M616">
            <v>311504</v>
          </cell>
          <cell r="N616" t="str">
            <v>สะเดา</v>
          </cell>
          <cell r="O616" t="str">
            <v>ตะวันออกเฉียงเหนือ</v>
          </cell>
          <cell r="P616" t="str">
            <v>07</v>
          </cell>
          <cell r="Q616" t="str">
            <v>โรงพยาบาลชุมชน</v>
          </cell>
          <cell r="R616">
            <v>5</v>
          </cell>
          <cell r="S616">
            <v>38</v>
          </cell>
          <cell r="T616" t="str">
            <v>30</v>
          </cell>
          <cell r="U616" t="str">
            <v>22</v>
          </cell>
          <cell r="V616" t="str">
            <v>2.2 ทุติยภูมิระดับกลาง</v>
          </cell>
        </row>
        <row r="617">
          <cell r="A617" t="str">
            <v>14</v>
          </cell>
          <cell r="B617" t="str">
            <v>21002</v>
          </cell>
          <cell r="C617" t="str">
            <v>กระทรวงสาธารณสุข สำนักงานปลัดกระทรวงสาธารณสุข</v>
          </cell>
          <cell r="D617" t="str">
            <v>001091000</v>
          </cell>
          <cell r="E617" t="str">
            <v>10910</v>
          </cell>
          <cell r="F617" t="str">
            <v>รพช.ห้วยราช</v>
          </cell>
          <cell r="G617" t="str">
            <v>โรงพยาบาลชุมชนห้วยราช</v>
          </cell>
          <cell r="H617" t="str">
            <v>31160808</v>
          </cell>
          <cell r="I617">
            <v>31</v>
          </cell>
          <cell r="J617" t="str">
            <v>จังหวัดบุรีรัมย์</v>
          </cell>
          <cell r="K617">
            <v>3116</v>
          </cell>
          <cell r="L617" t="str">
            <v>ห้วยราช</v>
          </cell>
          <cell r="M617">
            <v>311608</v>
          </cell>
          <cell r="N617" t="str">
            <v>ห้วยราชา</v>
          </cell>
          <cell r="O617" t="str">
            <v>ตะวันออกเฉียงเหนือ</v>
          </cell>
          <cell r="P617" t="str">
            <v>07</v>
          </cell>
          <cell r="Q617" t="str">
            <v>โรงพยาบาลชุมชน</v>
          </cell>
          <cell r="R617">
            <v>5</v>
          </cell>
          <cell r="S617">
            <v>40</v>
          </cell>
          <cell r="T617" t="str">
            <v>30</v>
          </cell>
          <cell r="U617" t="str">
            <v>22</v>
          </cell>
          <cell r="V617" t="str">
            <v>2.2 ทุติยภูมิระดับกลาง</v>
          </cell>
        </row>
        <row r="618">
          <cell r="A618" t="str">
            <v>14</v>
          </cell>
          <cell r="B618" t="str">
            <v>21002</v>
          </cell>
          <cell r="C618" t="str">
            <v>กระทรวงสาธารณสุข สำนักงานปลัดกระทรวงสาธารณสุข</v>
          </cell>
          <cell r="D618" t="str">
            <v>001091100</v>
          </cell>
          <cell r="E618" t="str">
            <v>10911</v>
          </cell>
          <cell r="F618" t="str">
            <v>รพช.โนนสุวรรณ</v>
          </cell>
          <cell r="G618" t="str">
            <v>โรงพยาบาลชุมชนโนนสุวรรณ</v>
          </cell>
          <cell r="H618" t="str">
            <v>31170110</v>
          </cell>
          <cell r="I618">
            <v>31</v>
          </cell>
          <cell r="J618" t="str">
            <v>จังหวัดบุรีรัมย์</v>
          </cell>
          <cell r="K618">
            <v>3117</v>
          </cell>
          <cell r="L618" t="str">
            <v>โนนสุวรรณ</v>
          </cell>
          <cell r="M618">
            <v>311701</v>
          </cell>
          <cell r="N618" t="str">
            <v>โนนสุวรรณ</v>
          </cell>
          <cell r="O618" t="str">
            <v>ตะวันออกเฉียงเหนือ</v>
          </cell>
          <cell r="P618" t="str">
            <v>07</v>
          </cell>
          <cell r="Q618" t="str">
            <v>โรงพยาบาลชุมชน</v>
          </cell>
          <cell r="R618">
            <v>5</v>
          </cell>
          <cell r="S618">
            <v>33</v>
          </cell>
          <cell r="T618" t="str">
            <v>30</v>
          </cell>
          <cell r="U618" t="str">
            <v>22</v>
          </cell>
          <cell r="V618" t="str">
            <v>2.2 ทุติยภูมิระดับกลาง</v>
          </cell>
        </row>
        <row r="619">
          <cell r="A619" t="str">
            <v>14</v>
          </cell>
          <cell r="B619" t="str">
            <v>21002</v>
          </cell>
          <cell r="C619" t="str">
            <v>กระทรวงสาธารณสุข สำนักงานปลัดกระทรวงสาธารณสุข</v>
          </cell>
          <cell r="D619" t="str">
            <v>001091200</v>
          </cell>
          <cell r="E619" t="str">
            <v>10912</v>
          </cell>
          <cell r="F619" t="str">
            <v>รพช.ชำนิ</v>
          </cell>
          <cell r="G619" t="str">
            <v>โรงพยาบาลชุมชนชำนิ</v>
          </cell>
          <cell r="H619" t="str">
            <v>31180108</v>
          </cell>
          <cell r="I619">
            <v>31</v>
          </cell>
          <cell r="J619" t="str">
            <v>จังหวัดบุรีรัมย์</v>
          </cell>
          <cell r="K619">
            <v>3118</v>
          </cell>
          <cell r="L619" t="str">
            <v>ชำนิ</v>
          </cell>
          <cell r="M619">
            <v>311801</v>
          </cell>
          <cell r="N619" t="str">
            <v>ชำนิ</v>
          </cell>
          <cell r="O619" t="str">
            <v>ตะวันออกเฉียงเหนือ</v>
          </cell>
          <cell r="P619" t="str">
            <v>07</v>
          </cell>
          <cell r="Q619" t="str">
            <v>โรงพยาบาลชุมชน</v>
          </cell>
          <cell r="R619">
            <v>5</v>
          </cell>
          <cell r="S619">
            <v>30</v>
          </cell>
          <cell r="T619" t="str">
            <v>30</v>
          </cell>
          <cell r="U619" t="str">
            <v>22</v>
          </cell>
          <cell r="V619" t="str">
            <v>2.2 ทุติยภูมิระดับกลาง</v>
          </cell>
        </row>
        <row r="620">
          <cell r="A620" t="str">
            <v>14</v>
          </cell>
          <cell r="B620" t="str">
            <v>21002</v>
          </cell>
          <cell r="C620" t="str">
            <v>กระทรวงสาธารณสุข สำนักงานปลัดกระทรวงสาธารณสุข</v>
          </cell>
          <cell r="D620" t="str">
            <v>001091300</v>
          </cell>
          <cell r="E620" t="str">
            <v>10913</v>
          </cell>
          <cell r="F620" t="str">
            <v>รพช.บ้านใหม่ไชยพจน์</v>
          </cell>
          <cell r="G620" t="str">
            <v>โรงพยาบาลชุมชนบ้านใหม่ไชยพจน์</v>
          </cell>
          <cell r="H620" t="str">
            <v>31190101</v>
          </cell>
          <cell r="I620">
            <v>31</v>
          </cell>
          <cell r="J620" t="str">
            <v>จังหวัดบุรีรัมย์</v>
          </cell>
          <cell r="K620">
            <v>3119</v>
          </cell>
          <cell r="L620" t="str">
            <v>บ้านใหม่ไชยพจน์</v>
          </cell>
          <cell r="M620">
            <v>311901</v>
          </cell>
          <cell r="N620" t="str">
            <v>หนองแวง</v>
          </cell>
          <cell r="O620" t="str">
            <v>ตะวันออกเฉียงเหนือ</v>
          </cell>
          <cell r="P620" t="str">
            <v>07</v>
          </cell>
          <cell r="Q620" t="str">
            <v>โรงพยาบาลชุมชน</v>
          </cell>
          <cell r="R620">
            <v>4</v>
          </cell>
          <cell r="S620">
            <v>61</v>
          </cell>
          <cell r="T620" t="str">
            <v>30</v>
          </cell>
          <cell r="U620" t="str">
            <v>22</v>
          </cell>
          <cell r="V620" t="str">
            <v>2.2 ทุติยภูมิระดับกลาง</v>
          </cell>
        </row>
        <row r="621">
          <cell r="A621" t="str">
            <v>14</v>
          </cell>
          <cell r="B621" t="str">
            <v>21002</v>
          </cell>
          <cell r="C621" t="str">
            <v>กระทรวงสาธารณสุข สำนักงานปลัดกระทรวงสาธารณสุข</v>
          </cell>
          <cell r="D621" t="str">
            <v>001091400</v>
          </cell>
          <cell r="E621" t="str">
            <v>10914</v>
          </cell>
          <cell r="F621" t="str">
            <v>รพช.โนนดินแดง</v>
          </cell>
          <cell r="G621" t="str">
            <v>โรงพยาบาลชุมชนโนนดินแดง</v>
          </cell>
          <cell r="H621" t="str">
            <v>31200107</v>
          </cell>
          <cell r="I621">
            <v>31</v>
          </cell>
          <cell r="J621" t="str">
            <v>จังหวัดบุรีรัมย์</v>
          </cell>
          <cell r="K621">
            <v>3120</v>
          </cell>
          <cell r="L621" t="str">
            <v>โนนดินแดง</v>
          </cell>
          <cell r="M621">
            <v>312001</v>
          </cell>
          <cell r="N621" t="str">
            <v>โนนดินแดง</v>
          </cell>
          <cell r="O621" t="str">
            <v>ตะวันออกเฉียงเหนือ</v>
          </cell>
          <cell r="P621" t="str">
            <v>07</v>
          </cell>
          <cell r="Q621" t="str">
            <v>โรงพยาบาลชุมชน</v>
          </cell>
          <cell r="R621">
            <v>4</v>
          </cell>
          <cell r="S621">
            <v>34</v>
          </cell>
          <cell r="T621" t="str">
            <v>30</v>
          </cell>
          <cell r="U621" t="str">
            <v>22</v>
          </cell>
          <cell r="V621" t="str">
            <v>2.2 ทุติยภูมิระดับกลาง</v>
          </cell>
        </row>
        <row r="622">
          <cell r="A622" t="str">
            <v>14</v>
          </cell>
          <cell r="B622" t="str">
            <v>21002</v>
          </cell>
          <cell r="C622" t="str">
            <v>กระทรวงสาธารณสุข สำนักงานปลัดกระทรวงสาธารณสุข</v>
          </cell>
          <cell r="D622" t="str">
            <v>001161900</v>
          </cell>
          <cell r="E622" t="str">
            <v>11619</v>
          </cell>
          <cell r="F622" t="str">
            <v>รพช.เฉลิมพระเกียรติ</v>
          </cell>
          <cell r="G622" t="str">
            <v>โรงพยาบาลชุมชนเฉลิมพระเกียรติ</v>
          </cell>
          <cell r="H622" t="str">
            <v>31230202</v>
          </cell>
          <cell r="I622">
            <v>31</v>
          </cell>
          <cell r="J622" t="str">
            <v>จังหวัดบุรีรัมย์</v>
          </cell>
          <cell r="K622">
            <v>3123</v>
          </cell>
          <cell r="L622" t="str">
            <v>เฉลิมพระเกียรติ</v>
          </cell>
          <cell r="M622">
            <v>312301</v>
          </cell>
          <cell r="N622" t="str">
            <v>เจริญสุข</v>
          </cell>
          <cell r="O622" t="str">
            <v>ตะวันออกเฉียงเหนือ</v>
          </cell>
          <cell r="P622" t="str">
            <v>07</v>
          </cell>
          <cell r="Q622" t="str">
            <v>โรงพยาบาลชุมชน</v>
          </cell>
          <cell r="R622">
            <v>4</v>
          </cell>
          <cell r="S622">
            <v>32</v>
          </cell>
          <cell r="T622" t="str">
            <v>30</v>
          </cell>
          <cell r="U622" t="str">
            <v>22</v>
          </cell>
          <cell r="V622" t="str">
            <v>2.2 ทุติยภูมิระดับกลาง</v>
          </cell>
        </row>
        <row r="623">
          <cell r="A623" t="str">
            <v>14</v>
          </cell>
          <cell r="B623" t="str">
            <v>21002</v>
          </cell>
          <cell r="C623" t="str">
            <v>กระทรวงสาธารณสุข สำนักงานปลัดกระทรวงสาธารณสุข</v>
          </cell>
          <cell r="D623" t="str">
            <v>002357800</v>
          </cell>
          <cell r="E623" t="str">
            <v>23578</v>
          </cell>
          <cell r="F623" t="str">
            <v>รพช.แคนดง</v>
          </cell>
          <cell r="G623" t="str">
            <v>โรงพยาบาลชุมชนแคนดง</v>
          </cell>
          <cell r="H623" t="str">
            <v>31220106</v>
          </cell>
          <cell r="I623">
            <v>31</v>
          </cell>
          <cell r="J623" t="str">
            <v>จังหวัดบุรีรัมย์</v>
          </cell>
          <cell r="K623">
            <v>3122</v>
          </cell>
          <cell r="L623" t="str">
            <v>แคนดง</v>
          </cell>
          <cell r="M623">
            <v>312201</v>
          </cell>
          <cell r="N623" t="str">
            <v>แคนดง</v>
          </cell>
          <cell r="O623" t="str">
            <v>ตะวันออกเฉียงเหนือ</v>
          </cell>
          <cell r="P623" t="str">
            <v>07</v>
          </cell>
          <cell r="Q623" t="str">
            <v>โรงพยาบาลชุมชน</v>
          </cell>
          <cell r="R623">
            <v>5</v>
          </cell>
          <cell r="S623">
            <v>12</v>
          </cell>
          <cell r="T623" t="str">
            <v>30</v>
          </cell>
          <cell r="U623" t="str">
            <v>21</v>
          </cell>
          <cell r="V623" t="str">
            <v>2.1 ทุติยภูมิระดับต้น</v>
          </cell>
        </row>
        <row r="624">
          <cell r="A624" t="str">
            <v>14</v>
          </cell>
          <cell r="B624" t="str">
            <v>21002</v>
          </cell>
          <cell r="C624" t="str">
            <v>กระทรวงสาธารณสุข สำนักงานปลัดกระทรวงสาธารณสุข</v>
          </cell>
          <cell r="D624" t="str">
            <v>001066800</v>
          </cell>
          <cell r="E624" t="str">
            <v>10668</v>
          </cell>
          <cell r="F624" t="str">
            <v>รพศ.สุรินทร์</v>
          </cell>
          <cell r="G624" t="str">
            <v>โรงพยาบาลศูนย์สุรินทร์</v>
          </cell>
          <cell r="H624" t="str">
            <v>32010100</v>
          </cell>
          <cell r="I624">
            <v>32</v>
          </cell>
          <cell r="J624" t="str">
            <v>จังหวัดสุรินทร์</v>
          </cell>
          <cell r="K624">
            <v>3201</v>
          </cell>
          <cell r="L624" t="str">
            <v>เมืองสุรินทร์</v>
          </cell>
          <cell r="M624">
            <v>320101</v>
          </cell>
          <cell r="N624" t="str">
            <v>ในเมือง</v>
          </cell>
          <cell r="O624" t="str">
            <v>ตะวันออกเฉียงเหนือ</v>
          </cell>
          <cell r="P624" t="str">
            <v>05</v>
          </cell>
          <cell r="Q624" t="str">
            <v>โรงพยาบาลศูนย์</v>
          </cell>
          <cell r="R624">
            <v>1</v>
          </cell>
          <cell r="S624">
            <v>697</v>
          </cell>
          <cell r="T624" t="str">
            <v>697</v>
          </cell>
          <cell r="U624" t="str">
            <v>31</v>
          </cell>
          <cell r="V624" t="str">
            <v>3.1 ตติยภูมิ</v>
          </cell>
        </row>
        <row r="625">
          <cell r="A625" t="str">
            <v>14</v>
          </cell>
          <cell r="B625" t="str">
            <v>21002</v>
          </cell>
          <cell r="C625" t="str">
            <v>กระทรวงสาธารณสุข สำนักงานปลัดกระทรวงสาธารณสุข</v>
          </cell>
          <cell r="D625" t="str">
            <v>001091500</v>
          </cell>
          <cell r="E625" t="str">
            <v>10915</v>
          </cell>
          <cell r="F625" t="str">
            <v>รพช.ชุมพลบุรี</v>
          </cell>
          <cell r="G625" t="str">
            <v>โรงพยาบาลชุมชนชุมพลบุรี</v>
          </cell>
          <cell r="H625" t="str">
            <v>32020101</v>
          </cell>
          <cell r="I625">
            <v>32</v>
          </cell>
          <cell r="J625" t="str">
            <v>จังหวัดสุรินทร์</v>
          </cell>
          <cell r="K625">
            <v>3202</v>
          </cell>
          <cell r="L625" t="str">
            <v>ชุมพลบุรี</v>
          </cell>
          <cell r="M625">
            <v>320201</v>
          </cell>
          <cell r="N625" t="str">
            <v>ชุมพลบุรี</v>
          </cell>
          <cell r="O625" t="str">
            <v>ตะวันออกเฉียงเหนือ</v>
          </cell>
          <cell r="P625" t="str">
            <v>07</v>
          </cell>
          <cell r="Q625" t="str">
            <v>โรงพยาบาลชุมชน</v>
          </cell>
          <cell r="R625">
            <v>5</v>
          </cell>
          <cell r="S625">
            <v>30</v>
          </cell>
          <cell r="T625" t="str">
            <v>80</v>
          </cell>
          <cell r="U625" t="str">
            <v>21</v>
          </cell>
          <cell r="V625" t="str">
            <v>2.1 ทุติยภูมิระดับต้น</v>
          </cell>
        </row>
        <row r="626">
          <cell r="A626" t="str">
            <v>14</v>
          </cell>
          <cell r="B626" t="str">
            <v>21002</v>
          </cell>
          <cell r="C626" t="str">
            <v>กระทรวงสาธารณสุข สำนักงานปลัดกระทรวงสาธารณสุข</v>
          </cell>
          <cell r="D626" t="str">
            <v>001091600</v>
          </cell>
          <cell r="E626" t="str">
            <v>10916</v>
          </cell>
          <cell r="F626" t="str">
            <v>รพช.ท่าตูม</v>
          </cell>
          <cell r="G626" t="str">
            <v>โรงพยาบาลชุมชนท่าตูม</v>
          </cell>
          <cell r="H626" t="str">
            <v>32030107</v>
          </cell>
          <cell r="I626">
            <v>32</v>
          </cell>
          <cell r="J626" t="str">
            <v>จังหวัดสุรินทร์</v>
          </cell>
          <cell r="K626">
            <v>3203</v>
          </cell>
          <cell r="L626" t="str">
            <v>ท่าตูม</v>
          </cell>
          <cell r="M626">
            <v>320301</v>
          </cell>
          <cell r="N626" t="str">
            <v>ท่าตูม</v>
          </cell>
          <cell r="O626" t="str">
            <v>ตะวันออกเฉียงเหนือ</v>
          </cell>
          <cell r="P626" t="str">
            <v>07</v>
          </cell>
          <cell r="Q626" t="str">
            <v>โรงพยาบาลชุมชน</v>
          </cell>
          <cell r="R626">
            <v>4</v>
          </cell>
          <cell r="S626">
            <v>90</v>
          </cell>
          <cell r="T626" t="str">
            <v>30</v>
          </cell>
          <cell r="U626" t="str">
            <v>22</v>
          </cell>
          <cell r="V626" t="str">
            <v>2.2 ทุติยภูมิระดับกลาง</v>
          </cell>
        </row>
        <row r="627">
          <cell r="A627" t="str">
            <v>14</v>
          </cell>
          <cell r="B627" t="str">
            <v>21002</v>
          </cell>
          <cell r="C627" t="str">
            <v>กระทรวงสาธารณสุข สำนักงานปลัดกระทรวงสาธารณสุข</v>
          </cell>
          <cell r="D627" t="str">
            <v>001091700</v>
          </cell>
          <cell r="E627" t="str">
            <v>10917</v>
          </cell>
          <cell r="F627" t="str">
            <v>รพช.จอมพระ</v>
          </cell>
          <cell r="G627" t="str">
            <v>โรงพยาบาลชุมชนจอมพระ</v>
          </cell>
          <cell r="H627" t="str">
            <v>32040106</v>
          </cell>
          <cell r="I627">
            <v>32</v>
          </cell>
          <cell r="J627" t="str">
            <v>จังหวัดสุรินทร์</v>
          </cell>
          <cell r="K627">
            <v>3204</v>
          </cell>
          <cell r="L627" t="str">
            <v>จอมพระ</v>
          </cell>
          <cell r="M627">
            <v>320401</v>
          </cell>
          <cell r="N627" t="str">
            <v>จอมพระ</v>
          </cell>
          <cell r="O627" t="str">
            <v>ตะวันออกเฉียงเหนือ</v>
          </cell>
          <cell r="P627" t="str">
            <v>07</v>
          </cell>
          <cell r="Q627" t="str">
            <v>โรงพยาบาลชุมชน</v>
          </cell>
          <cell r="R627">
            <v>5</v>
          </cell>
          <cell r="S627">
            <v>30</v>
          </cell>
          <cell r="T627" t="str">
            <v>30</v>
          </cell>
          <cell r="U627" t="str">
            <v>21</v>
          </cell>
          <cell r="V627" t="str">
            <v>2.1 ทุติยภูมิระดับต้น</v>
          </cell>
        </row>
        <row r="628">
          <cell r="A628" t="str">
            <v>14</v>
          </cell>
          <cell r="B628" t="str">
            <v>21002</v>
          </cell>
          <cell r="C628" t="str">
            <v>กระทรวงสาธารณสุข สำนักงานปลัดกระทรวงสาธารณสุข</v>
          </cell>
          <cell r="D628" t="str">
            <v>001091800</v>
          </cell>
          <cell r="E628" t="str">
            <v>10918</v>
          </cell>
          <cell r="F628" t="str">
            <v>รพช.ปราสาท</v>
          </cell>
          <cell r="G628" t="str">
            <v>โรงพยาบาลชุมชนปราสาท</v>
          </cell>
          <cell r="H628" t="str">
            <v>32050102</v>
          </cell>
          <cell r="I628">
            <v>32</v>
          </cell>
          <cell r="J628" t="str">
            <v>จังหวัดสุรินทร์</v>
          </cell>
          <cell r="K628">
            <v>3205</v>
          </cell>
          <cell r="L628" t="str">
            <v>ปราสาท</v>
          </cell>
          <cell r="M628">
            <v>320501</v>
          </cell>
          <cell r="N628" t="str">
            <v>กังแอน</v>
          </cell>
          <cell r="O628" t="str">
            <v>ตะวันออกเฉียงเหนือ</v>
          </cell>
          <cell r="P628" t="str">
            <v>07</v>
          </cell>
          <cell r="Q628" t="str">
            <v>โรงพยาบาลชุมชน</v>
          </cell>
          <cell r="R628">
            <v>4</v>
          </cell>
          <cell r="S628">
            <v>120</v>
          </cell>
          <cell r="T628" t="str">
            <v>60</v>
          </cell>
          <cell r="U628" t="str">
            <v>22</v>
          </cell>
          <cell r="V628" t="str">
            <v>2.2 ทุติยภูมิระดับกลาง</v>
          </cell>
        </row>
        <row r="629">
          <cell r="A629" t="str">
            <v>14</v>
          </cell>
          <cell r="B629" t="str">
            <v>21002</v>
          </cell>
          <cell r="C629" t="str">
            <v>กระทรวงสาธารณสุข สำนักงานปลัดกระทรวงสาธารณสุข</v>
          </cell>
          <cell r="D629" t="str">
            <v>001091900</v>
          </cell>
          <cell r="E629" t="str">
            <v>10919</v>
          </cell>
          <cell r="F629" t="str">
            <v>รพช.กาบเชิง</v>
          </cell>
          <cell r="G629" t="str">
            <v>โรงพยาบาลชุมชนกาบเชิง</v>
          </cell>
          <cell r="H629" t="str">
            <v>32060101</v>
          </cell>
          <cell r="I629">
            <v>32</v>
          </cell>
          <cell r="J629" t="str">
            <v>จังหวัดสุรินทร์</v>
          </cell>
          <cell r="K629">
            <v>3206</v>
          </cell>
          <cell r="L629" t="str">
            <v>กาบเชิง</v>
          </cell>
          <cell r="M629">
            <v>320601</v>
          </cell>
          <cell r="N629" t="str">
            <v>กาบเชิง</v>
          </cell>
          <cell r="O629" t="str">
            <v>ตะวันออกเฉียงเหนือ</v>
          </cell>
          <cell r="P629" t="str">
            <v>07</v>
          </cell>
          <cell r="Q629" t="str">
            <v>โรงพยาบาลชุมชน</v>
          </cell>
          <cell r="R629">
            <v>4</v>
          </cell>
          <cell r="S629">
            <v>85</v>
          </cell>
          <cell r="T629" t="str">
            <v>60</v>
          </cell>
          <cell r="U629" t="str">
            <v>21</v>
          </cell>
          <cell r="V629" t="str">
            <v>2.1 ทุติยภูมิระดับต้น</v>
          </cell>
        </row>
        <row r="630">
          <cell r="A630" t="str">
            <v>14</v>
          </cell>
          <cell r="B630" t="str">
            <v>21002</v>
          </cell>
          <cell r="C630" t="str">
            <v>กระทรวงสาธารณสุข สำนักงานปลัดกระทรวงสาธารณสุข</v>
          </cell>
          <cell r="D630" t="str">
            <v>001092000</v>
          </cell>
          <cell r="E630" t="str">
            <v>10920</v>
          </cell>
          <cell r="F630" t="str">
            <v>รพช.รัตนบุรี</v>
          </cell>
          <cell r="G630" t="str">
            <v>โรงพยาบาลชุมชนรัตนบุรี</v>
          </cell>
          <cell r="H630" t="str">
            <v>32070108</v>
          </cell>
          <cell r="I630">
            <v>32</v>
          </cell>
          <cell r="J630" t="str">
            <v>จังหวัดสุรินทร์</v>
          </cell>
          <cell r="K630">
            <v>3207</v>
          </cell>
          <cell r="L630" t="str">
            <v>รัตนบุรี</v>
          </cell>
          <cell r="M630">
            <v>320701</v>
          </cell>
          <cell r="N630" t="str">
            <v>รัตนบุรี</v>
          </cell>
          <cell r="O630" t="str">
            <v>ตะวันออกเฉียงเหนือ</v>
          </cell>
          <cell r="P630" t="str">
            <v>07</v>
          </cell>
          <cell r="Q630" t="str">
            <v>โรงพยาบาลชุมชน</v>
          </cell>
          <cell r="R630">
            <v>4</v>
          </cell>
          <cell r="S630">
            <v>60</v>
          </cell>
          <cell r="T630" t="str">
            <v>60</v>
          </cell>
          <cell r="U630" t="str">
            <v>22</v>
          </cell>
          <cell r="V630" t="str">
            <v>2.2 ทุติยภูมิระดับกลาง</v>
          </cell>
        </row>
        <row r="631">
          <cell r="A631" t="str">
            <v>14</v>
          </cell>
          <cell r="B631" t="str">
            <v>21002</v>
          </cell>
          <cell r="C631" t="str">
            <v>กระทรวงสาธารณสุข สำนักงานปลัดกระทรวงสาธารณสุข</v>
          </cell>
          <cell r="D631" t="str">
            <v>001092100</v>
          </cell>
          <cell r="E631" t="str">
            <v>10921</v>
          </cell>
          <cell r="F631" t="str">
            <v>รพช.สนม</v>
          </cell>
          <cell r="G631" t="str">
            <v>โรงพยาบาลชุมชนสนม</v>
          </cell>
          <cell r="H631" t="str">
            <v>32080103</v>
          </cell>
          <cell r="I631">
            <v>32</v>
          </cell>
          <cell r="J631" t="str">
            <v>จังหวัดสุรินทร์</v>
          </cell>
          <cell r="K631">
            <v>3208</v>
          </cell>
          <cell r="L631" t="str">
            <v>สนม</v>
          </cell>
          <cell r="M631">
            <v>320801</v>
          </cell>
          <cell r="N631" t="str">
            <v>สนม</v>
          </cell>
          <cell r="O631" t="str">
            <v>ตะวันออกเฉียงเหนือ</v>
          </cell>
          <cell r="P631" t="str">
            <v>07</v>
          </cell>
          <cell r="Q631" t="str">
            <v>โรงพยาบาลชุมชน</v>
          </cell>
          <cell r="R631">
            <v>4</v>
          </cell>
          <cell r="S631">
            <v>36</v>
          </cell>
          <cell r="T631" t="str">
            <v>30</v>
          </cell>
          <cell r="U631" t="str">
            <v>21</v>
          </cell>
          <cell r="V631" t="str">
            <v>2.1 ทุติยภูมิระดับต้น</v>
          </cell>
        </row>
        <row r="632">
          <cell r="A632" t="str">
            <v>14</v>
          </cell>
          <cell r="B632" t="str">
            <v>21002</v>
          </cell>
          <cell r="C632" t="str">
            <v>กระทรวงสาธารณสุข สำนักงานปลัดกระทรวงสาธารณสุข</v>
          </cell>
          <cell r="D632" t="str">
            <v>001092200</v>
          </cell>
          <cell r="E632" t="str">
            <v>10922</v>
          </cell>
          <cell r="F632" t="str">
            <v>รพช.ศีขรภูมิ</v>
          </cell>
          <cell r="G632" t="str">
            <v>โรงพยาบาลชุมชนศีขรภูมิ</v>
          </cell>
          <cell r="H632" t="str">
            <v>32090101</v>
          </cell>
          <cell r="I632">
            <v>32</v>
          </cell>
          <cell r="J632" t="str">
            <v>จังหวัดสุรินทร์</v>
          </cell>
          <cell r="K632">
            <v>3209</v>
          </cell>
          <cell r="L632" t="str">
            <v>ศีขรภูมิ</v>
          </cell>
          <cell r="M632">
            <v>320901</v>
          </cell>
          <cell r="N632" t="str">
            <v>ระแงง</v>
          </cell>
          <cell r="O632" t="str">
            <v>ตะวันออกเฉียงเหนือ</v>
          </cell>
          <cell r="P632" t="str">
            <v>07</v>
          </cell>
          <cell r="Q632" t="str">
            <v>โรงพยาบาลชุมชน</v>
          </cell>
          <cell r="R632">
            <v>4</v>
          </cell>
          <cell r="S632">
            <v>90</v>
          </cell>
          <cell r="T632" t="str">
            <v>60</v>
          </cell>
          <cell r="U632" t="str">
            <v>22</v>
          </cell>
          <cell r="V632" t="str">
            <v>2.2 ทุติยภูมิระดับกลาง</v>
          </cell>
        </row>
        <row r="633">
          <cell r="A633" t="str">
            <v>14</v>
          </cell>
          <cell r="B633" t="str">
            <v>21002</v>
          </cell>
          <cell r="C633" t="str">
            <v>กระทรวงสาธารณสุข สำนักงานปลัดกระทรวงสาธารณสุข</v>
          </cell>
          <cell r="D633" t="str">
            <v>001092300</v>
          </cell>
          <cell r="E633" t="str">
            <v>10923</v>
          </cell>
          <cell r="F633" t="str">
            <v>รพช.สังขะ</v>
          </cell>
          <cell r="G633" t="str">
            <v>โรงพยาบาลชุมชนสังขะ</v>
          </cell>
          <cell r="H633" t="str">
            <v>32100101</v>
          </cell>
          <cell r="I633">
            <v>32</v>
          </cell>
          <cell r="J633" t="str">
            <v>จังหวัดสุรินทร์</v>
          </cell>
          <cell r="K633">
            <v>3210</v>
          </cell>
          <cell r="L633" t="str">
            <v>สังขะ</v>
          </cell>
          <cell r="M633">
            <v>321001</v>
          </cell>
          <cell r="N633" t="str">
            <v>สังขะ</v>
          </cell>
          <cell r="O633" t="str">
            <v>ตะวันออกเฉียงเหนือ</v>
          </cell>
          <cell r="P633" t="str">
            <v>07</v>
          </cell>
          <cell r="Q633" t="str">
            <v>โรงพยาบาลชุมชน</v>
          </cell>
          <cell r="R633">
            <v>4</v>
          </cell>
          <cell r="S633">
            <v>90</v>
          </cell>
          <cell r="T633" t="str">
            <v>90</v>
          </cell>
          <cell r="U633" t="str">
            <v>22</v>
          </cell>
          <cell r="V633" t="str">
            <v>2.2 ทุติยภูมิระดับกลาง</v>
          </cell>
        </row>
        <row r="634">
          <cell r="A634" t="str">
            <v>14</v>
          </cell>
          <cell r="B634" t="str">
            <v>21002</v>
          </cell>
          <cell r="C634" t="str">
            <v>กระทรวงสาธารณสุข สำนักงานปลัดกระทรวงสาธารณสุข</v>
          </cell>
          <cell r="D634" t="str">
            <v>001092400</v>
          </cell>
          <cell r="E634" t="str">
            <v>10924</v>
          </cell>
          <cell r="F634" t="str">
            <v>รพช.ลำดวน</v>
          </cell>
          <cell r="G634" t="str">
            <v>โรงพยาบาลชุมชนลำดวน</v>
          </cell>
          <cell r="H634" t="str">
            <v>32110103</v>
          </cell>
          <cell r="I634">
            <v>32</v>
          </cell>
          <cell r="J634" t="str">
            <v>จังหวัดสุรินทร์</v>
          </cell>
          <cell r="K634">
            <v>3211</v>
          </cell>
          <cell r="L634" t="str">
            <v>ลำดวน</v>
          </cell>
          <cell r="M634">
            <v>321101</v>
          </cell>
          <cell r="N634" t="str">
            <v>ลำดวน</v>
          </cell>
          <cell r="O634" t="str">
            <v>ตะวันออกเฉียงเหนือ</v>
          </cell>
          <cell r="P634" t="str">
            <v>07</v>
          </cell>
          <cell r="Q634" t="str">
            <v>โรงพยาบาลชุมชน</v>
          </cell>
          <cell r="R634">
            <v>5</v>
          </cell>
          <cell r="S634">
            <v>30</v>
          </cell>
          <cell r="T634" t="str">
            <v>60</v>
          </cell>
          <cell r="U634" t="str">
            <v>21</v>
          </cell>
          <cell r="V634" t="str">
            <v>2.1 ทุติยภูมิระดับต้น</v>
          </cell>
        </row>
        <row r="635">
          <cell r="A635" t="str">
            <v>14</v>
          </cell>
          <cell r="B635" t="str">
            <v>21002</v>
          </cell>
          <cell r="C635" t="str">
            <v>กระทรวงสาธารณสุข สำนักงานปลัดกระทรวงสาธารณสุข</v>
          </cell>
          <cell r="D635" t="str">
            <v>001092500</v>
          </cell>
          <cell r="E635" t="str">
            <v>10925</v>
          </cell>
          <cell r="F635" t="str">
            <v>รพช.สำโรงทาบ</v>
          </cell>
          <cell r="G635" t="str">
            <v>โรงพยาบาลชุมชนสำโรงทาบ</v>
          </cell>
          <cell r="H635" t="str">
            <v>32120201</v>
          </cell>
          <cell r="I635">
            <v>32</v>
          </cell>
          <cell r="J635" t="str">
            <v>จังหวัดสุรินทร์</v>
          </cell>
          <cell r="K635">
            <v>3212</v>
          </cell>
          <cell r="L635" t="str">
            <v>สำโรงทาบ</v>
          </cell>
          <cell r="M635">
            <v>321202</v>
          </cell>
          <cell r="N635" t="str">
            <v>หนองไผ่ล้อม</v>
          </cell>
          <cell r="O635" t="str">
            <v>ตะวันออกเฉียงเหนือ</v>
          </cell>
          <cell r="P635" t="str">
            <v>07</v>
          </cell>
          <cell r="Q635" t="str">
            <v>โรงพยาบาลชุมชน</v>
          </cell>
          <cell r="R635">
            <v>5</v>
          </cell>
          <cell r="S635">
            <v>30</v>
          </cell>
          <cell r="T635" t="str">
            <v>30</v>
          </cell>
          <cell r="U635" t="str">
            <v>21</v>
          </cell>
          <cell r="V635" t="str">
            <v>2.1 ทุติยภูมิระดับต้น</v>
          </cell>
        </row>
        <row r="636">
          <cell r="A636" t="str">
            <v>14</v>
          </cell>
          <cell r="B636" t="str">
            <v>21002</v>
          </cell>
          <cell r="C636" t="str">
            <v>กระทรวงสาธารณสุข สำนักงานปลัดกระทรวงสาธารณสุข</v>
          </cell>
          <cell r="D636" t="str">
            <v>001092600</v>
          </cell>
          <cell r="E636" t="str">
            <v>10926</v>
          </cell>
          <cell r="F636" t="str">
            <v>รพช.บัวเชด</v>
          </cell>
          <cell r="G636" t="str">
            <v>โรงพยาบาลชุมชนบัวเชด</v>
          </cell>
          <cell r="H636" t="str">
            <v>32130101</v>
          </cell>
          <cell r="I636">
            <v>32</v>
          </cell>
          <cell r="J636" t="str">
            <v>จังหวัดสุรินทร์</v>
          </cell>
          <cell r="K636">
            <v>3213</v>
          </cell>
          <cell r="L636" t="str">
            <v>บัวเชด</v>
          </cell>
          <cell r="M636">
            <v>321301</v>
          </cell>
          <cell r="N636" t="str">
            <v>บัวเชด</v>
          </cell>
          <cell r="O636" t="str">
            <v>ตะวันออกเฉียงเหนือ</v>
          </cell>
          <cell r="P636" t="str">
            <v>07</v>
          </cell>
          <cell r="Q636" t="str">
            <v>โรงพยาบาลชุมชน</v>
          </cell>
          <cell r="R636">
            <v>5</v>
          </cell>
          <cell r="S636">
            <v>30</v>
          </cell>
          <cell r="T636" t="str">
            <v>30</v>
          </cell>
          <cell r="U636" t="str">
            <v>21</v>
          </cell>
          <cell r="V636" t="str">
            <v>2.1 ทุติยภูมิระดับต้น</v>
          </cell>
        </row>
        <row r="637">
          <cell r="A637" t="str">
            <v>14</v>
          </cell>
          <cell r="B637" t="str">
            <v>21002</v>
          </cell>
          <cell r="C637" t="str">
            <v>กระทรวงสาธารณสุข สำนักงานปลัดกระทรวงสาธารณสุข</v>
          </cell>
          <cell r="D637" t="str">
            <v>002230200</v>
          </cell>
          <cell r="E637" t="str">
            <v>22302</v>
          </cell>
          <cell r="F637" t="str">
            <v>รพช.พนมดงรักเฉลิมพระเกียรติ 80 พรรษา</v>
          </cell>
          <cell r="G637" t="str">
            <v>โรงพยาบาลชุมชนพนมดงรักเฉลิมพระเกียรติ 80 พรรษา</v>
          </cell>
          <cell r="H637" t="str">
            <v>32140118</v>
          </cell>
          <cell r="I637">
            <v>32</v>
          </cell>
          <cell r="J637" t="str">
            <v>จังหวัดสุรินทร์</v>
          </cell>
          <cell r="K637">
            <v>3214</v>
          </cell>
          <cell r="L637" t="str">
            <v>พนมดงรัก</v>
          </cell>
          <cell r="M637">
            <v>321401</v>
          </cell>
          <cell r="N637" t="str">
            <v>บักได</v>
          </cell>
          <cell r="O637" t="str">
            <v>ตะวันออกเฉียงเหนือ</v>
          </cell>
          <cell r="P637" t="str">
            <v>07</v>
          </cell>
          <cell r="Q637" t="str">
            <v>โรงพยาบาลชุมชน</v>
          </cell>
          <cell r="R637">
            <v>5</v>
          </cell>
          <cell r="S637">
            <v>30</v>
          </cell>
          <cell r="T637" t="str">
            <v>30</v>
          </cell>
          <cell r="U637" t="str">
            <v>21</v>
          </cell>
          <cell r="V637" t="str">
            <v>2.1 ทุติยภูมิระดับต้น</v>
          </cell>
        </row>
        <row r="638">
          <cell r="A638" t="str">
            <v>14</v>
          </cell>
          <cell r="B638" t="str">
            <v>21002</v>
          </cell>
          <cell r="C638" t="str">
            <v>กระทรวงสาธารณสุข สำนักงานปลัดกระทรวงสาธารณสุข</v>
          </cell>
          <cell r="D638" t="str">
            <v>001070200</v>
          </cell>
          <cell r="E638" t="str">
            <v>10702</v>
          </cell>
          <cell r="F638" t="str">
            <v>รพท.ชัยภูมิ</v>
          </cell>
          <cell r="G638" t="str">
            <v>โรงพยาบาลทั่วไปชัยภูมิ</v>
          </cell>
          <cell r="H638" t="str">
            <v>36010105</v>
          </cell>
          <cell r="I638">
            <v>36</v>
          </cell>
          <cell r="J638" t="str">
            <v>จังหวัดชัยภูมิ</v>
          </cell>
          <cell r="K638">
            <v>3601</v>
          </cell>
          <cell r="L638" t="str">
            <v>เมืองชัยภูมิ</v>
          </cell>
          <cell r="M638">
            <v>360101</v>
          </cell>
          <cell r="N638" t="str">
            <v>ในเมือง</v>
          </cell>
          <cell r="O638" t="str">
            <v>ตะวันออกเฉียงเหนือ</v>
          </cell>
          <cell r="P638" t="str">
            <v>06</v>
          </cell>
          <cell r="Q638" t="str">
            <v>โรงพยาบาลทั่วไป</v>
          </cell>
          <cell r="R638">
            <v>2</v>
          </cell>
          <cell r="S638">
            <v>500</v>
          </cell>
          <cell r="T638" t="str">
            <v>444</v>
          </cell>
          <cell r="U638" t="str">
            <v>23</v>
          </cell>
          <cell r="V638" t="str">
            <v>2.3 ทุติยภูมิระดับสูง</v>
          </cell>
        </row>
        <row r="639">
          <cell r="A639" t="str">
            <v>14</v>
          </cell>
          <cell r="B639" t="str">
            <v>21002</v>
          </cell>
          <cell r="C639" t="str">
            <v>กระทรวงสาธารณสุข สำนักงานปลัดกระทรวงสาธารณสุข</v>
          </cell>
          <cell r="D639" t="str">
            <v>001097000</v>
          </cell>
          <cell r="E639" t="str">
            <v>10970</v>
          </cell>
          <cell r="F639" t="str">
            <v>รพช.บ้านเขว้า</v>
          </cell>
          <cell r="G639" t="str">
            <v>โรงพยาบาลชุมชนบ้านเขว้า</v>
          </cell>
          <cell r="H639" t="str">
            <v>36020101</v>
          </cell>
          <cell r="I639">
            <v>36</v>
          </cell>
          <cell r="J639" t="str">
            <v>จังหวัดชัยภูมิ</v>
          </cell>
          <cell r="K639">
            <v>3602</v>
          </cell>
          <cell r="L639" t="str">
            <v>บ้านเขว้า</v>
          </cell>
          <cell r="M639">
            <v>360201</v>
          </cell>
          <cell r="N639" t="str">
            <v>บ้านเขว้า</v>
          </cell>
          <cell r="O639" t="str">
            <v>ตะวันออกเฉียงเหนือ</v>
          </cell>
          <cell r="P639" t="str">
            <v>07</v>
          </cell>
          <cell r="Q639" t="str">
            <v>โรงพยาบาลชุมชน</v>
          </cell>
          <cell r="R639">
            <v>5</v>
          </cell>
          <cell r="S639">
            <v>30</v>
          </cell>
          <cell r="T639" t="str">
            <v>30</v>
          </cell>
          <cell r="U639" t="str">
            <v>21</v>
          </cell>
          <cell r="V639" t="str">
            <v>2.1 ทุติยภูมิระดับต้น</v>
          </cell>
        </row>
        <row r="640">
          <cell r="A640" t="str">
            <v>14</v>
          </cell>
          <cell r="B640" t="str">
            <v>21002</v>
          </cell>
          <cell r="C640" t="str">
            <v>กระทรวงสาธารณสุข สำนักงานปลัดกระทรวงสาธารณสุข</v>
          </cell>
          <cell r="D640" t="str">
            <v>001097100</v>
          </cell>
          <cell r="E640" t="str">
            <v>10971</v>
          </cell>
          <cell r="F640" t="str">
            <v>รพช.คอนสวรรค์</v>
          </cell>
          <cell r="G640" t="str">
            <v>โรงพยาบาลชุมชนคอนสวรรค์</v>
          </cell>
          <cell r="H640" t="str">
            <v>36030113</v>
          </cell>
          <cell r="I640">
            <v>36</v>
          </cell>
          <cell r="J640" t="str">
            <v>จังหวัดชัยภูมิ</v>
          </cell>
          <cell r="K640">
            <v>3603</v>
          </cell>
          <cell r="L640" t="str">
            <v>คอนสวรรค์</v>
          </cell>
          <cell r="M640">
            <v>360301</v>
          </cell>
          <cell r="N640" t="str">
            <v>คอนสวรรค์</v>
          </cell>
          <cell r="O640" t="str">
            <v>ตะวันออกเฉียงเหนือ</v>
          </cell>
          <cell r="P640" t="str">
            <v>07</v>
          </cell>
          <cell r="Q640" t="str">
            <v>โรงพยาบาลชุมชน</v>
          </cell>
          <cell r="R640">
            <v>5</v>
          </cell>
          <cell r="S640">
            <v>30</v>
          </cell>
          <cell r="T640" t="str">
            <v>30</v>
          </cell>
          <cell r="U640" t="str">
            <v>21</v>
          </cell>
          <cell r="V640" t="str">
            <v>2.1 ทุติยภูมิระดับต้น</v>
          </cell>
        </row>
        <row r="641">
          <cell r="A641" t="str">
            <v>14</v>
          </cell>
          <cell r="B641" t="str">
            <v>21002</v>
          </cell>
          <cell r="C641" t="str">
            <v>กระทรวงสาธารณสุข สำนักงานปลัดกระทรวงสาธารณสุข</v>
          </cell>
          <cell r="D641" t="str">
            <v>001097200</v>
          </cell>
          <cell r="E641" t="str">
            <v>10972</v>
          </cell>
          <cell r="F641" t="str">
            <v>รพช.เกษตรสมบูรณ์</v>
          </cell>
          <cell r="G641" t="str">
            <v>โรงพยาบาลชุมชนเกษตรสมบูรณ์</v>
          </cell>
          <cell r="H641" t="str">
            <v>36040101</v>
          </cell>
          <cell r="I641">
            <v>36</v>
          </cell>
          <cell r="J641" t="str">
            <v>จังหวัดชัยภูมิ</v>
          </cell>
          <cell r="K641">
            <v>3604</v>
          </cell>
          <cell r="L641" t="str">
            <v>เกษตรสมบูรณ์</v>
          </cell>
          <cell r="M641">
            <v>360401</v>
          </cell>
          <cell r="N641" t="str">
            <v>บ้านยาง</v>
          </cell>
          <cell r="O641" t="str">
            <v>ตะวันออกเฉียงเหนือ</v>
          </cell>
          <cell r="P641" t="str">
            <v>07</v>
          </cell>
          <cell r="Q641" t="str">
            <v>โรงพยาบาลชุมชน</v>
          </cell>
          <cell r="R641">
            <v>5</v>
          </cell>
          <cell r="S641">
            <v>60</v>
          </cell>
          <cell r="T641" t="str">
            <v>30</v>
          </cell>
          <cell r="U641" t="str">
            <v>21</v>
          </cell>
          <cell r="V641" t="str">
            <v>2.1 ทุติยภูมิระดับต้น</v>
          </cell>
        </row>
        <row r="642">
          <cell r="A642" t="str">
            <v>14</v>
          </cell>
          <cell r="B642" t="str">
            <v>21002</v>
          </cell>
          <cell r="C642" t="str">
            <v>กระทรวงสาธารณสุข สำนักงานปลัดกระทรวงสาธารณสุข</v>
          </cell>
          <cell r="D642" t="str">
            <v>001097300</v>
          </cell>
          <cell r="E642" t="str">
            <v>10973</v>
          </cell>
          <cell r="F642" t="str">
            <v>รพช.หนองบัวแดง</v>
          </cell>
          <cell r="G642" t="str">
            <v>โรงพยาบาลชุมชนหนองบัวแดง</v>
          </cell>
          <cell r="H642" t="str">
            <v>36050102</v>
          </cell>
          <cell r="I642">
            <v>36</v>
          </cell>
          <cell r="J642" t="str">
            <v>จังหวัดชัยภูมิ</v>
          </cell>
          <cell r="K642">
            <v>3605</v>
          </cell>
          <cell r="L642" t="str">
            <v>หนองบัวแดง</v>
          </cell>
          <cell r="M642">
            <v>360501</v>
          </cell>
          <cell r="N642" t="str">
            <v>หนองบัวแดง</v>
          </cell>
          <cell r="O642" t="str">
            <v>ตะวันออกเฉียงเหนือ</v>
          </cell>
          <cell r="P642" t="str">
            <v>07</v>
          </cell>
          <cell r="Q642" t="str">
            <v>โรงพยาบาลชุมชน</v>
          </cell>
          <cell r="R642">
            <v>4</v>
          </cell>
          <cell r="S642">
            <v>60</v>
          </cell>
          <cell r="T642" t="str">
            <v>30</v>
          </cell>
          <cell r="U642" t="str">
            <v>22</v>
          </cell>
          <cell r="V642" t="str">
            <v>2.2 ทุติยภูมิระดับกลาง</v>
          </cell>
        </row>
        <row r="643">
          <cell r="A643" t="str">
            <v>14</v>
          </cell>
          <cell r="B643" t="str">
            <v>21002</v>
          </cell>
          <cell r="C643" t="str">
            <v>กระทรวงสาธารณสุข สำนักงานปลัดกระทรวงสาธารณสุข</v>
          </cell>
          <cell r="D643" t="str">
            <v>001097400</v>
          </cell>
          <cell r="E643" t="str">
            <v>10974</v>
          </cell>
          <cell r="F643" t="str">
            <v>รพช.จัตุรัส</v>
          </cell>
          <cell r="G643" t="str">
            <v>โรงพยาบาลชุมชนจัตุรัส</v>
          </cell>
          <cell r="H643" t="str">
            <v>36061001</v>
          </cell>
          <cell r="I643">
            <v>36</v>
          </cell>
          <cell r="J643" t="str">
            <v>จังหวัดชัยภูมิ</v>
          </cell>
          <cell r="K643">
            <v>3606</v>
          </cell>
          <cell r="L643" t="str">
            <v>จัตุรัส</v>
          </cell>
          <cell r="M643">
            <v>360610</v>
          </cell>
          <cell r="N643" t="str">
            <v>หนองบัวใหญ่</v>
          </cell>
          <cell r="O643" t="str">
            <v>ตะวันออกเฉียงเหนือ</v>
          </cell>
          <cell r="P643" t="str">
            <v>07</v>
          </cell>
          <cell r="Q643" t="str">
            <v>โรงพยาบาลชุมชน</v>
          </cell>
          <cell r="R643">
            <v>4</v>
          </cell>
          <cell r="S643">
            <v>60</v>
          </cell>
          <cell r="T643" t="str">
            <v>30</v>
          </cell>
          <cell r="U643" t="str">
            <v>21</v>
          </cell>
          <cell r="V643" t="str">
            <v>2.1 ทุติยภูมิระดับต้น</v>
          </cell>
        </row>
        <row r="644">
          <cell r="A644" t="str">
            <v>14</v>
          </cell>
          <cell r="B644" t="str">
            <v>21002</v>
          </cell>
          <cell r="C644" t="str">
            <v>กระทรวงสาธารณสุข สำนักงานปลัดกระทรวงสาธารณสุข</v>
          </cell>
          <cell r="D644" t="str">
            <v>001097500</v>
          </cell>
          <cell r="E644" t="str">
            <v>10975</v>
          </cell>
          <cell r="F644" t="str">
            <v>รพช.บำเหน็จณรงค์</v>
          </cell>
          <cell r="G644" t="str">
            <v>โรงพยาบาลชุมชนบำเหน็จณรงค์</v>
          </cell>
          <cell r="H644" t="str">
            <v>36070201</v>
          </cell>
          <cell r="I644">
            <v>36</v>
          </cell>
          <cell r="J644" t="str">
            <v>จังหวัดชัยภูมิ</v>
          </cell>
          <cell r="K644">
            <v>3607</v>
          </cell>
          <cell r="L644" t="str">
            <v>บำเหน็จณรงค์</v>
          </cell>
          <cell r="M644">
            <v>360702</v>
          </cell>
          <cell r="N644" t="str">
            <v>บ้านเพชร</v>
          </cell>
          <cell r="O644" t="str">
            <v>ตะวันออกเฉียงเหนือ</v>
          </cell>
          <cell r="P644" t="str">
            <v>07</v>
          </cell>
          <cell r="Q644" t="str">
            <v>โรงพยาบาลชุมชน</v>
          </cell>
          <cell r="R644">
            <v>4</v>
          </cell>
          <cell r="S644">
            <v>60</v>
          </cell>
          <cell r="T644" t="str">
            <v>60</v>
          </cell>
          <cell r="U644" t="str">
            <v>22</v>
          </cell>
          <cell r="V644" t="str">
            <v>2.2 ทุติยภูมิระดับกลาง</v>
          </cell>
        </row>
        <row r="645">
          <cell r="A645" t="str">
            <v>14</v>
          </cell>
          <cell r="B645" t="str">
            <v>21002</v>
          </cell>
          <cell r="C645" t="str">
            <v>กระทรวงสาธารณสุข สำนักงานปลัดกระทรวงสาธารณสุข</v>
          </cell>
          <cell r="D645" t="str">
            <v>001097600</v>
          </cell>
          <cell r="E645" t="str">
            <v>10976</v>
          </cell>
          <cell r="F645" t="str">
            <v>รพช.หนองบัวระเหว</v>
          </cell>
          <cell r="G645" t="str">
            <v>โรงพยาบาลชุมชนหนองบัวระเหว</v>
          </cell>
          <cell r="H645" t="str">
            <v>36080101</v>
          </cell>
          <cell r="I645">
            <v>36</v>
          </cell>
          <cell r="J645" t="str">
            <v>จังหวัดชัยภูมิ</v>
          </cell>
          <cell r="K645">
            <v>3608</v>
          </cell>
          <cell r="L645" t="str">
            <v>หนองบัวระเหว</v>
          </cell>
          <cell r="M645">
            <v>360801</v>
          </cell>
          <cell r="N645" t="str">
            <v>หนองบัวระเหว</v>
          </cell>
          <cell r="O645" t="str">
            <v>ตะวันออกเฉียงเหนือ</v>
          </cell>
          <cell r="P645" t="str">
            <v>07</v>
          </cell>
          <cell r="Q645" t="str">
            <v>โรงพยาบาลชุมชน</v>
          </cell>
          <cell r="R645">
            <v>5</v>
          </cell>
          <cell r="S645">
            <v>30</v>
          </cell>
          <cell r="T645" t="str">
            <v>30</v>
          </cell>
          <cell r="U645" t="str">
            <v>21</v>
          </cell>
          <cell r="V645" t="str">
            <v>2.1 ทุติยภูมิระดับต้น</v>
          </cell>
        </row>
        <row r="646">
          <cell r="A646" t="str">
            <v>14</v>
          </cell>
          <cell r="B646" t="str">
            <v>21002</v>
          </cell>
          <cell r="C646" t="str">
            <v>กระทรวงสาธารณสุข สำนักงานปลัดกระทรวงสาธารณสุข</v>
          </cell>
          <cell r="D646" t="str">
            <v>001097700</v>
          </cell>
          <cell r="E646" t="str">
            <v>10977</v>
          </cell>
          <cell r="F646" t="str">
            <v>รพช.เทพสถิต</v>
          </cell>
          <cell r="G646" t="str">
            <v>โรงพยาบาลชุมชนเทพสถิต</v>
          </cell>
          <cell r="H646" t="str">
            <v>36090101</v>
          </cell>
          <cell r="I646">
            <v>36</v>
          </cell>
          <cell r="J646" t="str">
            <v>จังหวัดชัยภูมิ</v>
          </cell>
          <cell r="K646">
            <v>3609</v>
          </cell>
          <cell r="L646" t="str">
            <v>เทพสถิต</v>
          </cell>
          <cell r="M646">
            <v>360901</v>
          </cell>
          <cell r="N646" t="str">
            <v>วะตะแบก</v>
          </cell>
          <cell r="O646" t="str">
            <v>ตะวันออกเฉียงเหนือ</v>
          </cell>
          <cell r="P646" t="str">
            <v>07</v>
          </cell>
          <cell r="Q646" t="str">
            <v>โรงพยาบาลชุมชน</v>
          </cell>
          <cell r="R646">
            <v>5</v>
          </cell>
          <cell r="S646">
            <v>30</v>
          </cell>
          <cell r="T646" t="str">
            <v>30</v>
          </cell>
          <cell r="U646" t="str">
            <v>21</v>
          </cell>
          <cell r="V646" t="str">
            <v>2.1 ทุติยภูมิระดับต้น</v>
          </cell>
        </row>
        <row r="647">
          <cell r="A647" t="str">
            <v>14</v>
          </cell>
          <cell r="B647" t="str">
            <v>21002</v>
          </cell>
          <cell r="C647" t="str">
            <v>กระทรวงสาธารณสุข สำนักงานปลัดกระทรวงสาธารณสุข</v>
          </cell>
          <cell r="D647" t="str">
            <v>001097800</v>
          </cell>
          <cell r="E647" t="str">
            <v>10978</v>
          </cell>
          <cell r="F647" t="str">
            <v>รพช.ภูเขียว</v>
          </cell>
          <cell r="G647" t="str">
            <v>โรงพยาบาลชุมชนภูเขียว</v>
          </cell>
          <cell r="H647" t="str">
            <v>36100104</v>
          </cell>
          <cell r="I647">
            <v>36</v>
          </cell>
          <cell r="J647" t="str">
            <v>จังหวัดชัยภูมิ</v>
          </cell>
          <cell r="K647">
            <v>3610</v>
          </cell>
          <cell r="L647" t="str">
            <v>ภูเขียว</v>
          </cell>
          <cell r="M647">
            <v>361001</v>
          </cell>
          <cell r="N647" t="str">
            <v>ผักปัง</v>
          </cell>
          <cell r="O647" t="str">
            <v>ตะวันออกเฉียงเหนือ</v>
          </cell>
          <cell r="P647" t="str">
            <v>07</v>
          </cell>
          <cell r="Q647" t="str">
            <v>โรงพยาบาลชุมชน</v>
          </cell>
          <cell r="R647">
            <v>4</v>
          </cell>
          <cell r="S647">
            <v>90</v>
          </cell>
          <cell r="T647" t="str">
            <v>90</v>
          </cell>
          <cell r="U647" t="str">
            <v>22</v>
          </cell>
          <cell r="V647" t="str">
            <v>2.2 ทุติยภูมิระดับกลาง</v>
          </cell>
        </row>
        <row r="648">
          <cell r="A648" t="str">
            <v>14</v>
          </cell>
          <cell r="B648" t="str">
            <v>21002</v>
          </cell>
          <cell r="C648" t="str">
            <v>กระทรวงสาธารณสุข สำนักงานปลัดกระทรวงสาธารณสุข</v>
          </cell>
          <cell r="D648" t="str">
            <v>001097900</v>
          </cell>
          <cell r="E648" t="str">
            <v>10979</v>
          </cell>
          <cell r="F648" t="str">
            <v>รพช.บ้านแท่น</v>
          </cell>
          <cell r="G648" t="str">
            <v>โรงพยาบาลชุมชนบ้านแท่น</v>
          </cell>
          <cell r="H648" t="str">
            <v>36110103</v>
          </cell>
          <cell r="I648">
            <v>36</v>
          </cell>
          <cell r="J648" t="str">
            <v>จังหวัดชัยภูมิ</v>
          </cell>
          <cell r="K648">
            <v>3611</v>
          </cell>
          <cell r="L648" t="str">
            <v>บ้านแท่น</v>
          </cell>
          <cell r="M648">
            <v>361101</v>
          </cell>
          <cell r="N648" t="str">
            <v>บ้านแท่น</v>
          </cell>
          <cell r="O648" t="str">
            <v>ตะวันออกเฉียงเหนือ</v>
          </cell>
          <cell r="P648" t="str">
            <v>07</v>
          </cell>
          <cell r="Q648" t="str">
            <v>โรงพยาบาลชุมชน</v>
          </cell>
          <cell r="R648">
            <v>5</v>
          </cell>
          <cell r="S648">
            <v>30</v>
          </cell>
          <cell r="T648" t="str">
            <v>30</v>
          </cell>
          <cell r="U648" t="str">
            <v>21</v>
          </cell>
          <cell r="V648" t="str">
            <v>2.1 ทุติยภูมิระดับต้น</v>
          </cell>
        </row>
        <row r="649">
          <cell r="A649" t="str">
            <v>14</v>
          </cell>
          <cell r="B649" t="str">
            <v>21002</v>
          </cell>
          <cell r="C649" t="str">
            <v>กระทรวงสาธารณสุข สำนักงานปลัดกระทรวงสาธารณสุข</v>
          </cell>
          <cell r="D649" t="str">
            <v>001098000</v>
          </cell>
          <cell r="E649" t="str">
            <v>10980</v>
          </cell>
          <cell r="F649" t="str">
            <v>รพช.แก้งคร้อ</v>
          </cell>
          <cell r="G649" t="str">
            <v>โรงพยาบาลชุมชนแก้งคร้อ</v>
          </cell>
          <cell r="H649" t="str">
            <v>36120101</v>
          </cell>
          <cell r="I649">
            <v>36</v>
          </cell>
          <cell r="J649" t="str">
            <v>จังหวัดชัยภูมิ</v>
          </cell>
          <cell r="K649">
            <v>3612</v>
          </cell>
          <cell r="L649" t="str">
            <v>แก้งคร้อ</v>
          </cell>
          <cell r="M649">
            <v>361201</v>
          </cell>
          <cell r="N649" t="str">
            <v>ช่องสามหมอ</v>
          </cell>
          <cell r="O649" t="str">
            <v>ตะวันออกเฉียงเหนือ</v>
          </cell>
          <cell r="P649" t="str">
            <v>07</v>
          </cell>
          <cell r="Q649" t="str">
            <v>โรงพยาบาลชุมชน</v>
          </cell>
          <cell r="R649">
            <v>4</v>
          </cell>
          <cell r="S649">
            <v>60</v>
          </cell>
          <cell r="T649" t="str">
            <v>60</v>
          </cell>
          <cell r="U649" t="str">
            <v>21</v>
          </cell>
          <cell r="V649" t="str">
            <v>2.1 ทุติยภูมิระดับต้น</v>
          </cell>
        </row>
        <row r="650">
          <cell r="A650" t="str">
            <v>14</v>
          </cell>
          <cell r="B650" t="str">
            <v>21002</v>
          </cell>
          <cell r="C650" t="str">
            <v>กระทรวงสาธารณสุข สำนักงานปลัดกระทรวงสาธารณสุข</v>
          </cell>
          <cell r="D650" t="str">
            <v>001098100</v>
          </cell>
          <cell r="E650" t="str">
            <v>10981</v>
          </cell>
          <cell r="F650" t="str">
            <v>รพช.คอนสาร</v>
          </cell>
          <cell r="G650" t="str">
            <v>โรงพยาบาลชุมชนคอนสาร</v>
          </cell>
          <cell r="H650" t="str">
            <v>36130705</v>
          </cell>
          <cell r="I650">
            <v>36</v>
          </cell>
          <cell r="J650" t="str">
            <v>จังหวัดชัยภูมิ</v>
          </cell>
          <cell r="K650">
            <v>3613</v>
          </cell>
          <cell r="L650" t="str">
            <v>คอนสาร</v>
          </cell>
          <cell r="M650">
            <v>361307</v>
          </cell>
          <cell r="N650" t="str">
            <v>ทุ่งนาเลา</v>
          </cell>
          <cell r="O650" t="str">
            <v>ตะวันออกเฉียงเหนือ</v>
          </cell>
          <cell r="P650" t="str">
            <v>07</v>
          </cell>
          <cell r="Q650" t="str">
            <v>โรงพยาบาลชุมชน</v>
          </cell>
          <cell r="R650">
            <v>5</v>
          </cell>
          <cell r="S650">
            <v>30</v>
          </cell>
          <cell r="T650" t="str">
            <v>30</v>
          </cell>
          <cell r="U650" t="str">
            <v>21</v>
          </cell>
          <cell r="V650" t="str">
            <v>2.1 ทุติยภูมิระดับต้น</v>
          </cell>
        </row>
        <row r="651">
          <cell r="A651" t="str">
            <v>14</v>
          </cell>
          <cell r="B651" t="str">
            <v>21002</v>
          </cell>
          <cell r="C651" t="str">
            <v>กระทรวงสาธารณสุข สำนักงานปลัดกระทรวงสาธารณสุข</v>
          </cell>
          <cell r="D651" t="str">
            <v>001098200</v>
          </cell>
          <cell r="E651" t="str">
            <v>10982</v>
          </cell>
          <cell r="F651" t="str">
            <v>รพช.ภักดีชุมพล</v>
          </cell>
          <cell r="G651" t="str">
            <v>โรงพยาบาลชุมชนภักดีชุมพล</v>
          </cell>
          <cell r="H651" t="str">
            <v>36140203</v>
          </cell>
          <cell r="I651">
            <v>36</v>
          </cell>
          <cell r="J651" t="str">
            <v>จังหวัดชัยภูมิ</v>
          </cell>
          <cell r="K651">
            <v>3614</v>
          </cell>
          <cell r="L651" t="str">
            <v>ภักดีชุมพล</v>
          </cell>
          <cell r="M651">
            <v>361402</v>
          </cell>
          <cell r="N651" t="str">
            <v>เจาทอง</v>
          </cell>
          <cell r="O651" t="str">
            <v>ตะวันออกเฉียงเหนือ</v>
          </cell>
          <cell r="P651" t="str">
            <v>07</v>
          </cell>
          <cell r="Q651" t="str">
            <v>โรงพยาบาลชุมชน</v>
          </cell>
          <cell r="R651">
            <v>5</v>
          </cell>
          <cell r="S651">
            <v>30</v>
          </cell>
          <cell r="T651" t="str">
            <v>30</v>
          </cell>
          <cell r="U651" t="str">
            <v>21</v>
          </cell>
          <cell r="V651" t="str">
            <v>2.1 ทุติยภูมิระดับต้น</v>
          </cell>
        </row>
        <row r="652">
          <cell r="A652" t="str">
            <v>14</v>
          </cell>
          <cell r="B652" t="str">
            <v>21002</v>
          </cell>
          <cell r="C652" t="str">
            <v>กระทรวงสาธารณสุข สำนักงานปลัดกระทรวงสาธารณสุข</v>
          </cell>
          <cell r="D652" t="str">
            <v>001098300</v>
          </cell>
          <cell r="E652" t="str">
            <v>10983</v>
          </cell>
          <cell r="F652" t="str">
            <v>รพช.เนินสง่า</v>
          </cell>
          <cell r="G652" t="str">
            <v>โรงพยาบาลชุมชนเนินสง่า</v>
          </cell>
          <cell r="H652" t="str">
            <v>36150105</v>
          </cell>
          <cell r="I652">
            <v>36</v>
          </cell>
          <cell r="J652" t="str">
            <v>จังหวัดชัยภูมิ</v>
          </cell>
          <cell r="K652">
            <v>3615</v>
          </cell>
          <cell r="L652" t="str">
            <v>เนินสง่า</v>
          </cell>
          <cell r="M652">
            <v>361501</v>
          </cell>
          <cell r="N652" t="str">
            <v>หนองฉิม</v>
          </cell>
          <cell r="O652" t="str">
            <v>ตะวันออกเฉียงเหนือ</v>
          </cell>
          <cell r="P652" t="str">
            <v>07</v>
          </cell>
          <cell r="Q652" t="str">
            <v>โรงพยาบาลชุมชน</v>
          </cell>
          <cell r="R652">
            <v>5</v>
          </cell>
          <cell r="S652">
            <v>30</v>
          </cell>
          <cell r="T652" t="str">
            <v>30</v>
          </cell>
          <cell r="U652" t="str">
            <v>21</v>
          </cell>
          <cell r="V652" t="str">
            <v>2.1 ทุติยภูมิระดับต้น</v>
          </cell>
        </row>
        <row r="653">
          <cell r="A653" t="str">
            <v>15</v>
          </cell>
          <cell r="B653" t="str">
            <v>21002</v>
          </cell>
          <cell r="C653" t="str">
            <v>กระทรวงสาธารณสุข สำนักงานปลัดกระทรวงสาธารณสุข</v>
          </cell>
          <cell r="D653" t="str">
            <v>001071300</v>
          </cell>
          <cell r="E653" t="str">
            <v>10713</v>
          </cell>
          <cell r="F653" t="str">
            <v>รพท.นครพิงค์</v>
          </cell>
          <cell r="G653" t="str">
            <v>โรงพยาบาลทั่วไปนครพิงค์</v>
          </cell>
          <cell r="H653" t="str">
            <v>50070104</v>
          </cell>
          <cell r="I653">
            <v>50</v>
          </cell>
          <cell r="J653" t="str">
            <v>จังหวัดเชียงใหม่</v>
          </cell>
          <cell r="K653">
            <v>5007</v>
          </cell>
          <cell r="L653" t="str">
            <v>แม่ริม</v>
          </cell>
          <cell r="M653">
            <v>500710</v>
          </cell>
          <cell r="N653" t="str">
            <v>ดอนแก้ว</v>
          </cell>
          <cell r="O653" t="str">
            <v>เหนือ</v>
          </cell>
          <cell r="P653" t="str">
            <v>06</v>
          </cell>
          <cell r="Q653" t="str">
            <v>โรงพยาบาลทั่วไป</v>
          </cell>
          <cell r="R653">
            <v>2</v>
          </cell>
          <cell r="S653">
            <v>519</v>
          </cell>
          <cell r="T653" t="str">
            <v>416</v>
          </cell>
          <cell r="U653" t="str">
            <v>31</v>
          </cell>
          <cell r="V653" t="str">
            <v>3.1 ตติยภูมิ</v>
          </cell>
        </row>
        <row r="654">
          <cell r="A654" t="str">
            <v>15</v>
          </cell>
          <cell r="B654" t="str">
            <v>21002</v>
          </cell>
          <cell r="C654" t="str">
            <v>กระทรวงสาธารณสุข สำนักงานปลัดกระทรวงสาธารณสุข</v>
          </cell>
          <cell r="D654" t="str">
            <v>001111900</v>
          </cell>
          <cell r="E654" t="str">
            <v>11119</v>
          </cell>
          <cell r="F654" t="str">
            <v>รพช.จอมทอง</v>
          </cell>
          <cell r="G654" t="str">
            <v>โรงพยาบาลชุมชนจอมทอง</v>
          </cell>
          <cell r="H654" t="str">
            <v>50020702</v>
          </cell>
          <cell r="I654">
            <v>50</v>
          </cell>
          <cell r="J654" t="str">
            <v>จังหวัดเชียงใหม่</v>
          </cell>
          <cell r="K654">
            <v>5002</v>
          </cell>
          <cell r="L654" t="str">
            <v>จอมทอง</v>
          </cell>
          <cell r="M654">
            <v>500207</v>
          </cell>
          <cell r="N654" t="str">
            <v>ดอยแก้ว</v>
          </cell>
          <cell r="O654" t="str">
            <v>เหนือ</v>
          </cell>
          <cell r="P654" t="str">
            <v>07</v>
          </cell>
          <cell r="Q654" t="str">
            <v>โรงพยาบาลชุมชน</v>
          </cell>
          <cell r="R654">
            <v>4</v>
          </cell>
          <cell r="S654">
            <v>130</v>
          </cell>
          <cell r="T654" t="str">
            <v>90</v>
          </cell>
          <cell r="U654" t="str">
            <v>23</v>
          </cell>
          <cell r="V654" t="str">
            <v>2.3 ทุติยภูมิระดับสูง</v>
          </cell>
        </row>
        <row r="655">
          <cell r="A655" t="str">
            <v>15</v>
          </cell>
          <cell r="B655" t="str">
            <v>21002</v>
          </cell>
          <cell r="C655" t="str">
            <v>กระทรวงสาธารณสุข สำนักงานปลัดกระทรวงสาธารณสุข</v>
          </cell>
          <cell r="D655" t="str">
            <v>001112000</v>
          </cell>
          <cell r="E655" t="str">
            <v>11120</v>
          </cell>
          <cell r="F655" t="str">
            <v>รพช.แม่แจ่ม</v>
          </cell>
          <cell r="G655" t="str">
            <v>โรงพยาบาลชุมชนแม่แจ่ม</v>
          </cell>
          <cell r="H655" t="str">
            <v>50030104</v>
          </cell>
          <cell r="I655">
            <v>50</v>
          </cell>
          <cell r="J655" t="str">
            <v>จังหวัดเชียงใหม่</v>
          </cell>
          <cell r="K655">
            <v>5003</v>
          </cell>
          <cell r="L655" t="str">
            <v>แม่แจ่ม</v>
          </cell>
          <cell r="M655">
            <v>500301</v>
          </cell>
          <cell r="N655" t="str">
            <v>ช่างเคิ่ง</v>
          </cell>
          <cell r="O655" t="str">
            <v>เหนือ</v>
          </cell>
          <cell r="P655" t="str">
            <v>07</v>
          </cell>
          <cell r="Q655" t="str">
            <v>โรงพยาบาลชุมชน</v>
          </cell>
          <cell r="R655">
            <v>5</v>
          </cell>
          <cell r="S655">
            <v>30</v>
          </cell>
          <cell r="T655" t="str">
            <v>30</v>
          </cell>
          <cell r="U655" t="str">
            <v>21</v>
          </cell>
          <cell r="V655" t="str">
            <v>2.1 ทุติยภูมิระดับต้น</v>
          </cell>
        </row>
        <row r="656">
          <cell r="A656" t="str">
            <v>15</v>
          </cell>
          <cell r="B656" t="str">
            <v>21002</v>
          </cell>
          <cell r="C656" t="str">
            <v>กระทรวงสาธารณสุข สำนักงานปลัดกระทรวงสาธารณสุข</v>
          </cell>
          <cell r="D656" t="str">
            <v>001112100</v>
          </cell>
          <cell r="E656" t="str">
            <v>11121</v>
          </cell>
          <cell r="F656" t="str">
            <v>รพช.เชียงดาว</v>
          </cell>
          <cell r="G656" t="str">
            <v>โรงพยาบาลชุมชนเชียงดาว</v>
          </cell>
          <cell r="H656" t="str">
            <v>50040102</v>
          </cell>
          <cell r="I656">
            <v>50</v>
          </cell>
          <cell r="J656" t="str">
            <v>จังหวัดเชียงใหม่</v>
          </cell>
          <cell r="K656">
            <v>5004</v>
          </cell>
          <cell r="L656" t="str">
            <v>เชียงดาว</v>
          </cell>
          <cell r="M656">
            <v>500401</v>
          </cell>
          <cell r="N656" t="str">
            <v>เชียงดาว</v>
          </cell>
          <cell r="O656" t="str">
            <v>เหนือ</v>
          </cell>
          <cell r="P656" t="str">
            <v>07</v>
          </cell>
          <cell r="Q656" t="str">
            <v>โรงพยาบาลชุมชน</v>
          </cell>
          <cell r="R656">
            <v>4</v>
          </cell>
          <cell r="S656">
            <v>60</v>
          </cell>
          <cell r="T656" t="str">
            <v>60</v>
          </cell>
          <cell r="U656" t="str">
            <v>21</v>
          </cell>
          <cell r="V656" t="str">
            <v>2.1 ทุติยภูมิระดับต้น</v>
          </cell>
        </row>
        <row r="657">
          <cell r="A657" t="str">
            <v>15</v>
          </cell>
          <cell r="B657" t="str">
            <v>21002</v>
          </cell>
          <cell r="C657" t="str">
            <v>กระทรวงสาธารณสุข สำนักงานปลัดกระทรวงสาธารณสุข</v>
          </cell>
          <cell r="D657" t="str">
            <v>001112200</v>
          </cell>
          <cell r="E657" t="str">
            <v>11122</v>
          </cell>
          <cell r="F657" t="str">
            <v>รพช.ดอยสะเก็ด</v>
          </cell>
          <cell r="G657" t="str">
            <v>โรงพยาบาลชุมชนดอยสะเก็ด</v>
          </cell>
          <cell r="H657" t="str">
            <v>50050108</v>
          </cell>
          <cell r="I657">
            <v>50</v>
          </cell>
          <cell r="J657" t="str">
            <v>จังหวัดเชียงใหม่</v>
          </cell>
          <cell r="K657">
            <v>5005</v>
          </cell>
          <cell r="L657" t="str">
            <v>ดอยสะเก็ด</v>
          </cell>
          <cell r="M657">
            <v>500501</v>
          </cell>
          <cell r="N657" t="str">
            <v>เชิงดอย</v>
          </cell>
          <cell r="O657" t="str">
            <v>เหนือ</v>
          </cell>
          <cell r="P657" t="str">
            <v>07</v>
          </cell>
          <cell r="Q657" t="str">
            <v>โรงพยาบาลชุมชน</v>
          </cell>
          <cell r="R657">
            <v>5</v>
          </cell>
          <cell r="S657">
            <v>30</v>
          </cell>
          <cell r="T657" t="str">
            <v>60</v>
          </cell>
          <cell r="U657" t="str">
            <v>21</v>
          </cell>
          <cell r="V657" t="str">
            <v>2.1 ทุติยภูมิระดับต้น</v>
          </cell>
        </row>
        <row r="658">
          <cell r="A658" t="str">
            <v>15</v>
          </cell>
          <cell r="B658" t="str">
            <v>21002</v>
          </cell>
          <cell r="C658" t="str">
            <v>กระทรวงสาธารณสุข สำนักงานปลัดกระทรวงสาธารณสุข</v>
          </cell>
          <cell r="D658" t="str">
            <v>001112300</v>
          </cell>
          <cell r="E658" t="str">
            <v>11123</v>
          </cell>
          <cell r="F658" t="str">
            <v>รพช.แม่แตง</v>
          </cell>
          <cell r="G658" t="str">
            <v>โรงพยาบาลชุมชนแม่แตง</v>
          </cell>
          <cell r="H658" t="str">
            <v>50060107</v>
          </cell>
          <cell r="I658">
            <v>50</v>
          </cell>
          <cell r="J658" t="str">
            <v>จังหวัดเชียงใหม่</v>
          </cell>
          <cell r="K658">
            <v>5006</v>
          </cell>
          <cell r="L658" t="str">
            <v>แม่แตง</v>
          </cell>
          <cell r="M658">
            <v>500601</v>
          </cell>
          <cell r="N658" t="str">
            <v>สันมหาพน</v>
          </cell>
          <cell r="O658" t="str">
            <v>เหนือ</v>
          </cell>
          <cell r="P658" t="str">
            <v>07</v>
          </cell>
          <cell r="Q658" t="str">
            <v>โรงพยาบาลชุมชน</v>
          </cell>
          <cell r="R658">
            <v>5</v>
          </cell>
          <cell r="S658">
            <v>30</v>
          </cell>
          <cell r="T658" t="str">
            <v>60</v>
          </cell>
          <cell r="U658" t="str">
            <v>21</v>
          </cell>
          <cell r="V658" t="str">
            <v>2.1 ทุติยภูมิระดับต้น</v>
          </cell>
        </row>
        <row r="659">
          <cell r="A659" t="str">
            <v>15</v>
          </cell>
          <cell r="B659" t="str">
            <v>21002</v>
          </cell>
          <cell r="C659" t="str">
            <v>กระทรวงสาธารณสุข สำนักงานปลัดกระทรวงสาธารณสุข</v>
          </cell>
          <cell r="D659" t="str">
            <v>001112400</v>
          </cell>
          <cell r="E659" t="str">
            <v>11124</v>
          </cell>
          <cell r="F659" t="str">
            <v>รพช.สะเมิง</v>
          </cell>
          <cell r="G659" t="str">
            <v>โรงพยาบาลชุมชนสะเมิง</v>
          </cell>
          <cell r="H659" t="str">
            <v>50080110</v>
          </cell>
          <cell r="I659">
            <v>50</v>
          </cell>
          <cell r="J659" t="str">
            <v>จังหวัดเชียงใหม่</v>
          </cell>
          <cell r="K659">
            <v>5008</v>
          </cell>
          <cell r="L659" t="str">
            <v>สะเมิง</v>
          </cell>
          <cell r="M659">
            <v>500801</v>
          </cell>
          <cell r="N659" t="str">
            <v>สะเมิงใต้</v>
          </cell>
          <cell r="O659" t="str">
            <v>เหนือ</v>
          </cell>
          <cell r="P659" t="str">
            <v>07</v>
          </cell>
          <cell r="Q659" t="str">
            <v>โรงพยาบาลชุมชน</v>
          </cell>
          <cell r="R659">
            <v>5</v>
          </cell>
          <cell r="S659">
            <v>30</v>
          </cell>
          <cell r="T659" t="str">
            <v>30</v>
          </cell>
          <cell r="U659" t="str">
            <v>21</v>
          </cell>
          <cell r="V659" t="str">
            <v>2.1 ทุติยภูมิระดับต้น</v>
          </cell>
        </row>
        <row r="660">
          <cell r="A660" t="str">
            <v>15</v>
          </cell>
          <cell r="B660" t="str">
            <v>21002</v>
          </cell>
          <cell r="C660" t="str">
            <v>กระทรวงสาธารณสุข สำนักงานปลัดกระทรวงสาธารณสุข</v>
          </cell>
          <cell r="D660" t="str">
            <v>001112500</v>
          </cell>
          <cell r="E660" t="str">
            <v>11125</v>
          </cell>
          <cell r="F660" t="str">
            <v>รพช.ฝาง</v>
          </cell>
          <cell r="G660" t="str">
            <v>โรงพยาบาลชุมชนฝาง</v>
          </cell>
          <cell r="H660" t="str">
            <v>50090104</v>
          </cell>
          <cell r="I660">
            <v>50</v>
          </cell>
          <cell r="J660" t="str">
            <v>จังหวัดเชียงใหม่</v>
          </cell>
          <cell r="K660">
            <v>5009</v>
          </cell>
          <cell r="L660" t="str">
            <v>ฝาง</v>
          </cell>
          <cell r="M660">
            <v>500901</v>
          </cell>
          <cell r="N660" t="str">
            <v>เวียง</v>
          </cell>
          <cell r="O660" t="str">
            <v>เหนือ</v>
          </cell>
          <cell r="P660" t="str">
            <v>07</v>
          </cell>
          <cell r="Q660" t="str">
            <v>โรงพยาบาลชุมชน</v>
          </cell>
          <cell r="R660">
            <v>4</v>
          </cell>
          <cell r="S660">
            <v>90</v>
          </cell>
          <cell r="T660" t="str">
            <v>120</v>
          </cell>
          <cell r="U660" t="str">
            <v>21</v>
          </cell>
          <cell r="V660" t="str">
            <v>2.1 ทุติยภูมิระดับต้น</v>
          </cell>
        </row>
        <row r="661">
          <cell r="A661" t="str">
            <v>15</v>
          </cell>
          <cell r="B661" t="str">
            <v>21002</v>
          </cell>
          <cell r="C661" t="str">
            <v>กระทรวงสาธารณสุข สำนักงานปลัดกระทรวงสาธารณสุข</v>
          </cell>
          <cell r="D661" t="str">
            <v>001112600</v>
          </cell>
          <cell r="E661" t="str">
            <v>11126</v>
          </cell>
          <cell r="F661" t="str">
            <v>รพช.แม่อาย</v>
          </cell>
          <cell r="G661" t="str">
            <v>โรงพยาบาลชุมชนแม่อาย</v>
          </cell>
          <cell r="H661" t="str">
            <v>50100108</v>
          </cell>
          <cell r="I661">
            <v>50</v>
          </cell>
          <cell r="J661" t="str">
            <v>จังหวัดเชียงใหม่</v>
          </cell>
          <cell r="K661">
            <v>5010</v>
          </cell>
          <cell r="L661" t="str">
            <v>แม่อาย</v>
          </cell>
          <cell r="M661">
            <v>501001</v>
          </cell>
          <cell r="N661" t="str">
            <v>แม่อาย</v>
          </cell>
          <cell r="O661" t="str">
            <v>เหนือ</v>
          </cell>
          <cell r="P661" t="str">
            <v>07</v>
          </cell>
          <cell r="Q661" t="str">
            <v>โรงพยาบาลชุมชน</v>
          </cell>
          <cell r="R661">
            <v>4</v>
          </cell>
          <cell r="S661">
            <v>72</v>
          </cell>
          <cell r="T661" t="str">
            <v>60</v>
          </cell>
          <cell r="U661" t="str">
            <v>21</v>
          </cell>
          <cell r="V661" t="str">
            <v>2.1 ทุติยภูมิระดับต้น</v>
          </cell>
        </row>
        <row r="662">
          <cell r="A662" t="str">
            <v>15</v>
          </cell>
          <cell r="B662" t="str">
            <v>21002</v>
          </cell>
          <cell r="C662" t="str">
            <v>กระทรวงสาธารณสุข สำนักงานปลัดกระทรวงสาธารณสุข</v>
          </cell>
          <cell r="D662" t="str">
            <v>001112700</v>
          </cell>
          <cell r="E662" t="str">
            <v>11127</v>
          </cell>
          <cell r="F662" t="str">
            <v>รพช.พร้าว</v>
          </cell>
          <cell r="G662" t="str">
            <v>โรงพยาบาลชุมชนพร้าว</v>
          </cell>
          <cell r="H662" t="str">
            <v>50110104</v>
          </cell>
          <cell r="I662">
            <v>50</v>
          </cell>
          <cell r="J662" t="str">
            <v>จังหวัดเชียงใหม่</v>
          </cell>
          <cell r="K662">
            <v>5011</v>
          </cell>
          <cell r="L662" t="str">
            <v>พร้าว</v>
          </cell>
          <cell r="M662">
            <v>501101</v>
          </cell>
          <cell r="N662" t="str">
            <v>เวียง</v>
          </cell>
          <cell r="O662" t="str">
            <v>เหนือ</v>
          </cell>
          <cell r="P662" t="str">
            <v>07</v>
          </cell>
          <cell r="Q662" t="str">
            <v>โรงพยาบาลชุมชน</v>
          </cell>
          <cell r="R662">
            <v>4</v>
          </cell>
          <cell r="S662">
            <v>60</v>
          </cell>
          <cell r="T662" t="str">
            <v>60</v>
          </cell>
          <cell r="U662" t="str">
            <v>22</v>
          </cell>
          <cell r="V662" t="str">
            <v>2.2 ทุติยภูมิระดับกลาง</v>
          </cell>
        </row>
        <row r="663">
          <cell r="A663" t="str">
            <v>15</v>
          </cell>
          <cell r="B663" t="str">
            <v>21002</v>
          </cell>
          <cell r="C663" t="str">
            <v>กระทรวงสาธารณสุข สำนักงานปลัดกระทรวงสาธารณสุข</v>
          </cell>
          <cell r="D663" t="str">
            <v>001112800</v>
          </cell>
          <cell r="E663" t="str">
            <v>11128</v>
          </cell>
          <cell r="F663" t="str">
            <v>รพช.สันป่าตอง</v>
          </cell>
          <cell r="G663" t="str">
            <v>โรงพยาบาลชุมชนสันป่าตอง</v>
          </cell>
          <cell r="H663" t="str">
            <v>50120109</v>
          </cell>
          <cell r="I663">
            <v>50</v>
          </cell>
          <cell r="J663" t="str">
            <v>จังหวัดเชียงใหม่</v>
          </cell>
          <cell r="K663">
            <v>5012</v>
          </cell>
          <cell r="L663" t="str">
            <v>สันป่าตอง</v>
          </cell>
          <cell r="M663">
            <v>501201</v>
          </cell>
          <cell r="N663" t="str">
            <v>ยุหว่า</v>
          </cell>
          <cell r="O663" t="str">
            <v>เหนือ</v>
          </cell>
          <cell r="P663" t="str">
            <v>07</v>
          </cell>
          <cell r="Q663" t="str">
            <v>โรงพยาบาลชุมชน</v>
          </cell>
          <cell r="R663">
            <v>4</v>
          </cell>
          <cell r="S663">
            <v>150</v>
          </cell>
          <cell r="T663" t="str">
            <v>120</v>
          </cell>
          <cell r="U663" t="str">
            <v>21</v>
          </cell>
          <cell r="V663" t="str">
            <v>2.1 ทุติยภูมิระดับต้น</v>
          </cell>
        </row>
        <row r="664">
          <cell r="A664" t="str">
            <v>15</v>
          </cell>
          <cell r="B664" t="str">
            <v>21002</v>
          </cell>
          <cell r="C664" t="str">
            <v>กระทรวงสาธารณสุข สำนักงานปลัดกระทรวงสาธารณสุข</v>
          </cell>
          <cell r="D664" t="str">
            <v>001112900</v>
          </cell>
          <cell r="E664" t="str">
            <v>11129</v>
          </cell>
          <cell r="F664" t="str">
            <v>รพช.สันกำแพง</v>
          </cell>
          <cell r="G664" t="str">
            <v>โรงพยาบาลชุมชนสันกำแพง</v>
          </cell>
          <cell r="H664" t="str">
            <v>50130401</v>
          </cell>
          <cell r="I664">
            <v>50</v>
          </cell>
          <cell r="J664" t="str">
            <v>จังหวัดเชียงใหม่</v>
          </cell>
          <cell r="K664">
            <v>5013</v>
          </cell>
          <cell r="L664" t="str">
            <v>สันกำแพง</v>
          </cell>
          <cell r="M664">
            <v>501304</v>
          </cell>
          <cell r="N664" t="str">
            <v>บวกค้าง</v>
          </cell>
          <cell r="O664" t="str">
            <v>เหนือ</v>
          </cell>
          <cell r="P664" t="str">
            <v>07</v>
          </cell>
          <cell r="Q664" t="str">
            <v>โรงพยาบาลชุมชน</v>
          </cell>
          <cell r="R664">
            <v>5</v>
          </cell>
          <cell r="S664">
            <v>30</v>
          </cell>
          <cell r="T664" t="str">
            <v>30</v>
          </cell>
          <cell r="U664" t="str">
            <v>21</v>
          </cell>
          <cell r="V664" t="str">
            <v>2.1 ทุติยภูมิระดับต้น</v>
          </cell>
        </row>
        <row r="665">
          <cell r="A665" t="str">
            <v>15</v>
          </cell>
          <cell r="B665" t="str">
            <v>21002</v>
          </cell>
          <cell r="C665" t="str">
            <v>กระทรวงสาธารณสุข สำนักงานปลัดกระทรวงสาธารณสุข</v>
          </cell>
          <cell r="D665" t="str">
            <v>001113000</v>
          </cell>
          <cell r="E665" t="str">
            <v>11130</v>
          </cell>
          <cell r="F665" t="str">
            <v>รพช.สันทราย</v>
          </cell>
          <cell r="G665" t="str">
            <v>โรงพยาบาลชุมชนสันทราย</v>
          </cell>
          <cell r="H665" t="str">
            <v>50140811</v>
          </cell>
          <cell r="I665">
            <v>50</v>
          </cell>
          <cell r="J665" t="str">
            <v>จังหวัดเชียงใหม่</v>
          </cell>
          <cell r="K665">
            <v>5014</v>
          </cell>
          <cell r="L665" t="str">
            <v>สันทราย</v>
          </cell>
          <cell r="M665">
            <v>501408</v>
          </cell>
          <cell r="N665" t="str">
            <v>หนองหาร</v>
          </cell>
          <cell r="O665" t="str">
            <v>เหนือ</v>
          </cell>
          <cell r="P665" t="str">
            <v>07</v>
          </cell>
          <cell r="Q665" t="str">
            <v>โรงพยาบาลชุมชน</v>
          </cell>
          <cell r="R665">
            <v>4</v>
          </cell>
          <cell r="S665">
            <v>53</v>
          </cell>
          <cell r="T665" t="str">
            <v>60</v>
          </cell>
          <cell r="U665" t="str">
            <v>21</v>
          </cell>
          <cell r="V665" t="str">
            <v>2.1 ทุติยภูมิระดับต้น</v>
          </cell>
        </row>
        <row r="666">
          <cell r="A666" t="str">
            <v>15</v>
          </cell>
          <cell r="B666" t="str">
            <v>21002</v>
          </cell>
          <cell r="C666" t="str">
            <v>กระทรวงสาธารณสุข สำนักงานปลัดกระทรวงสาธารณสุข</v>
          </cell>
          <cell r="D666" t="str">
            <v>001113100</v>
          </cell>
          <cell r="E666" t="str">
            <v>11131</v>
          </cell>
          <cell r="F666" t="str">
            <v>รพช.หางดง</v>
          </cell>
          <cell r="G666" t="str">
            <v>โรงพยาบาลชุมชนหางดง</v>
          </cell>
          <cell r="H666" t="str">
            <v>50150103</v>
          </cell>
          <cell r="I666">
            <v>50</v>
          </cell>
          <cell r="J666" t="str">
            <v>จังหวัดเชียงใหม่</v>
          </cell>
          <cell r="K666">
            <v>5015</v>
          </cell>
          <cell r="L666" t="str">
            <v>หางดง</v>
          </cell>
          <cell r="M666">
            <v>501501</v>
          </cell>
          <cell r="N666" t="str">
            <v>หางดง</v>
          </cell>
          <cell r="O666" t="str">
            <v>เหนือ</v>
          </cell>
          <cell r="P666" t="str">
            <v>07</v>
          </cell>
          <cell r="Q666" t="str">
            <v>โรงพยาบาลชุมชน</v>
          </cell>
          <cell r="R666">
            <v>5</v>
          </cell>
          <cell r="S666">
            <v>25</v>
          </cell>
          <cell r="T666" t="str">
            <v>23</v>
          </cell>
          <cell r="U666" t="str">
            <v>21</v>
          </cell>
          <cell r="V666" t="str">
            <v>2.1 ทุติยภูมิระดับต้น</v>
          </cell>
        </row>
        <row r="667">
          <cell r="A667" t="str">
            <v>15</v>
          </cell>
          <cell r="B667" t="str">
            <v>21002</v>
          </cell>
          <cell r="C667" t="str">
            <v>กระทรวงสาธารณสุข สำนักงานปลัดกระทรวงสาธารณสุข</v>
          </cell>
          <cell r="D667" t="str">
            <v>001113200</v>
          </cell>
          <cell r="E667" t="str">
            <v>11132</v>
          </cell>
          <cell r="F667" t="str">
            <v>รพช.ฮอด</v>
          </cell>
          <cell r="G667" t="str">
            <v>โรงพยาบาลชุมชนฮอด</v>
          </cell>
          <cell r="H667" t="str">
            <v>50160110</v>
          </cell>
          <cell r="I667">
            <v>50</v>
          </cell>
          <cell r="J667" t="str">
            <v>จังหวัดเชียงใหม่</v>
          </cell>
          <cell r="K667">
            <v>5016</v>
          </cell>
          <cell r="L667" t="str">
            <v>ฮอด</v>
          </cell>
          <cell r="M667">
            <v>501601</v>
          </cell>
          <cell r="N667" t="str">
            <v>หางดง</v>
          </cell>
          <cell r="O667" t="str">
            <v>เหนือ</v>
          </cell>
          <cell r="P667" t="str">
            <v>07</v>
          </cell>
          <cell r="Q667" t="str">
            <v>โรงพยาบาลชุมชน</v>
          </cell>
          <cell r="R667">
            <v>4</v>
          </cell>
          <cell r="S667">
            <v>60</v>
          </cell>
          <cell r="T667" t="str">
            <v>60</v>
          </cell>
          <cell r="U667" t="str">
            <v>21</v>
          </cell>
          <cell r="V667" t="str">
            <v>2.1 ทุติยภูมิระดับต้น</v>
          </cell>
        </row>
        <row r="668">
          <cell r="A668" t="str">
            <v>15</v>
          </cell>
          <cell r="B668" t="str">
            <v>21002</v>
          </cell>
          <cell r="C668" t="str">
            <v>กระทรวงสาธารณสุข สำนักงานปลัดกระทรวงสาธารณสุข</v>
          </cell>
          <cell r="D668" t="str">
            <v>001113300</v>
          </cell>
          <cell r="E668" t="str">
            <v>11133</v>
          </cell>
          <cell r="F668" t="str">
            <v>รพช.ดอยเต่า</v>
          </cell>
          <cell r="G668" t="str">
            <v>โรงพยาบาลชุมชนดอยเต่า</v>
          </cell>
          <cell r="H668" t="str">
            <v>50170103</v>
          </cell>
          <cell r="I668">
            <v>50</v>
          </cell>
          <cell r="J668" t="str">
            <v>จังหวัดเชียงใหม่</v>
          </cell>
          <cell r="K668">
            <v>5017</v>
          </cell>
          <cell r="L668" t="str">
            <v>ดอยเต่า</v>
          </cell>
          <cell r="M668">
            <v>501702</v>
          </cell>
          <cell r="N668" t="str">
            <v>ท่าเดื่อ</v>
          </cell>
          <cell r="O668" t="str">
            <v>เหนือ</v>
          </cell>
          <cell r="P668" t="str">
            <v>07</v>
          </cell>
          <cell r="Q668" t="str">
            <v>โรงพยาบาลชุมชน</v>
          </cell>
          <cell r="R668">
            <v>5</v>
          </cell>
          <cell r="S668">
            <v>30</v>
          </cell>
          <cell r="T668" t="str">
            <v>30</v>
          </cell>
          <cell r="U668" t="str">
            <v>21</v>
          </cell>
          <cell r="V668" t="str">
            <v>2.1 ทุติยภูมิระดับต้น</v>
          </cell>
        </row>
        <row r="669">
          <cell r="A669" t="str">
            <v>15</v>
          </cell>
          <cell r="B669" t="str">
            <v>21002</v>
          </cell>
          <cell r="C669" t="str">
            <v>กระทรวงสาธารณสุข สำนักงานปลัดกระทรวงสาธารณสุข</v>
          </cell>
          <cell r="D669" t="str">
            <v>001113400</v>
          </cell>
          <cell r="E669" t="str">
            <v>11134</v>
          </cell>
          <cell r="F669" t="str">
            <v>รพช.อมก๋อย</v>
          </cell>
          <cell r="G669" t="str">
            <v>โรงพยาบาลชุมชนอมก๋อย</v>
          </cell>
          <cell r="H669" t="str">
            <v>50180101</v>
          </cell>
          <cell r="I669">
            <v>50</v>
          </cell>
          <cell r="J669" t="str">
            <v>จังหวัดเชียงใหม่</v>
          </cell>
          <cell r="K669">
            <v>5018</v>
          </cell>
          <cell r="L669" t="str">
            <v>อมก๋อย</v>
          </cell>
          <cell r="M669">
            <v>501801</v>
          </cell>
          <cell r="N669" t="str">
            <v>อมก๋อย</v>
          </cell>
          <cell r="O669" t="str">
            <v>เหนือ</v>
          </cell>
          <cell r="P669" t="str">
            <v>07</v>
          </cell>
          <cell r="Q669" t="str">
            <v>โรงพยาบาลชุมชน</v>
          </cell>
          <cell r="R669">
            <v>5</v>
          </cell>
          <cell r="S669">
            <v>30</v>
          </cell>
          <cell r="T669" t="str">
            <v>30</v>
          </cell>
          <cell r="U669" t="str">
            <v>21</v>
          </cell>
          <cell r="V669" t="str">
            <v>2.1 ทุติยภูมิระดับต้น</v>
          </cell>
        </row>
        <row r="670">
          <cell r="A670" t="str">
            <v>15</v>
          </cell>
          <cell r="B670" t="str">
            <v>21002</v>
          </cell>
          <cell r="C670" t="str">
            <v>กระทรวงสาธารณสุข สำนักงานปลัดกระทรวงสาธารณสุข</v>
          </cell>
          <cell r="D670" t="str">
            <v>001113500</v>
          </cell>
          <cell r="E670" t="str">
            <v>11135</v>
          </cell>
          <cell r="F670" t="str">
            <v>รพช.สารภี</v>
          </cell>
          <cell r="G670" t="str">
            <v>โรงพยาบาลชุมชนสารภี</v>
          </cell>
          <cell r="H670" t="str">
            <v>50190203</v>
          </cell>
          <cell r="I670">
            <v>50</v>
          </cell>
          <cell r="J670" t="str">
            <v>จังหวัดเชียงใหม่</v>
          </cell>
          <cell r="K670">
            <v>5019</v>
          </cell>
          <cell r="L670" t="str">
            <v>สารภี</v>
          </cell>
          <cell r="M670">
            <v>501902</v>
          </cell>
          <cell r="N670" t="str">
            <v>สารภี</v>
          </cell>
          <cell r="O670" t="str">
            <v>เหนือ</v>
          </cell>
          <cell r="P670" t="str">
            <v>07</v>
          </cell>
          <cell r="Q670" t="str">
            <v>โรงพยาบาลชุมชน</v>
          </cell>
          <cell r="R670">
            <v>4</v>
          </cell>
          <cell r="S670">
            <v>59</v>
          </cell>
          <cell r="T670" t="str">
            <v>30</v>
          </cell>
          <cell r="U670" t="str">
            <v>21</v>
          </cell>
          <cell r="V670" t="str">
            <v>2.1 ทุติยภูมิระดับต้น</v>
          </cell>
        </row>
        <row r="671">
          <cell r="A671" t="str">
            <v>15</v>
          </cell>
          <cell r="B671" t="str">
            <v>21002</v>
          </cell>
          <cell r="C671" t="str">
            <v>กระทรวงสาธารณสุข สำนักงานปลัดกระทรวงสาธารณสุข</v>
          </cell>
          <cell r="D671" t="str">
            <v>001113600</v>
          </cell>
          <cell r="E671" t="str">
            <v>11136</v>
          </cell>
          <cell r="F671" t="str">
            <v>รพช.เวียงแหง</v>
          </cell>
          <cell r="G671" t="str">
            <v>โรงพยาบาลชุมชนเวียงแหง</v>
          </cell>
          <cell r="H671" t="str">
            <v>50200103</v>
          </cell>
          <cell r="I671">
            <v>50</v>
          </cell>
          <cell r="J671" t="str">
            <v>จังหวัดเชียงใหม่</v>
          </cell>
          <cell r="K671">
            <v>5020</v>
          </cell>
          <cell r="L671" t="str">
            <v>เวียงแหง</v>
          </cell>
          <cell r="M671">
            <v>502001</v>
          </cell>
          <cell r="N671" t="str">
            <v>เมืองแหง</v>
          </cell>
          <cell r="O671" t="str">
            <v>เหนือ</v>
          </cell>
          <cell r="P671" t="str">
            <v>07</v>
          </cell>
          <cell r="Q671" t="str">
            <v>โรงพยาบาลชุมชน</v>
          </cell>
          <cell r="R671">
            <v>5</v>
          </cell>
          <cell r="S671">
            <v>30</v>
          </cell>
          <cell r="T671" t="str">
            <v>30</v>
          </cell>
          <cell r="U671" t="str">
            <v>21</v>
          </cell>
          <cell r="V671" t="str">
            <v>2.1 ทุติยภูมิระดับต้น</v>
          </cell>
        </row>
        <row r="672">
          <cell r="A672" t="str">
            <v>15</v>
          </cell>
          <cell r="B672" t="str">
            <v>21002</v>
          </cell>
          <cell r="C672" t="str">
            <v>กระทรวงสาธารณสุข สำนักงานปลัดกระทรวงสาธารณสุข</v>
          </cell>
          <cell r="D672" t="str">
            <v>001113700</v>
          </cell>
          <cell r="E672" t="str">
            <v>11137</v>
          </cell>
          <cell r="F672" t="str">
            <v>รพช.ไชยปราการ</v>
          </cell>
          <cell r="G672" t="str">
            <v>โรงพยาบาลชุมชนไชยปราการ</v>
          </cell>
          <cell r="H672" t="str">
            <v>50210203</v>
          </cell>
          <cell r="I672">
            <v>50</v>
          </cell>
          <cell r="J672" t="str">
            <v>จังหวัดเชียงใหม่</v>
          </cell>
          <cell r="K672">
            <v>5021</v>
          </cell>
          <cell r="L672" t="str">
            <v>ไชยปราการ</v>
          </cell>
          <cell r="M672">
            <v>502102</v>
          </cell>
          <cell r="N672" t="str">
            <v>ศรีดงเย็น</v>
          </cell>
          <cell r="O672" t="str">
            <v>เหนือ</v>
          </cell>
          <cell r="P672" t="str">
            <v>07</v>
          </cell>
          <cell r="Q672" t="str">
            <v>โรงพยาบาลชุมชน</v>
          </cell>
          <cell r="R672">
            <v>5</v>
          </cell>
          <cell r="S672">
            <v>30</v>
          </cell>
          <cell r="T672" t="str">
            <v>42</v>
          </cell>
          <cell r="U672" t="str">
            <v>21</v>
          </cell>
          <cell r="V672" t="str">
            <v>2.1 ทุติยภูมิระดับต้น</v>
          </cell>
        </row>
        <row r="673">
          <cell r="A673" t="str">
            <v>15</v>
          </cell>
          <cell r="B673" t="str">
            <v>21002</v>
          </cell>
          <cell r="C673" t="str">
            <v>กระทรวงสาธารณสุข สำนักงานปลัดกระทรวงสาธารณสุข</v>
          </cell>
          <cell r="D673" t="str">
            <v>001113800</v>
          </cell>
          <cell r="E673" t="str">
            <v>11138</v>
          </cell>
          <cell r="F673" t="str">
            <v>รพช.แม่วาง</v>
          </cell>
          <cell r="G673" t="str">
            <v>โรงพยาบาลชุมชนแม่วาง</v>
          </cell>
          <cell r="H673" t="str">
            <v>50220101</v>
          </cell>
          <cell r="I673">
            <v>50</v>
          </cell>
          <cell r="J673" t="str">
            <v>จังหวัดเชียงใหม่</v>
          </cell>
          <cell r="K673">
            <v>5022</v>
          </cell>
          <cell r="L673" t="str">
            <v>แม่วาง</v>
          </cell>
          <cell r="M673">
            <v>502201</v>
          </cell>
          <cell r="N673" t="str">
            <v>บ้านกาด</v>
          </cell>
          <cell r="O673" t="str">
            <v>เหนือ</v>
          </cell>
          <cell r="P673" t="str">
            <v>07</v>
          </cell>
          <cell r="Q673" t="str">
            <v>โรงพยาบาลชุมชน</v>
          </cell>
          <cell r="R673">
            <v>5</v>
          </cell>
          <cell r="S673">
            <v>30</v>
          </cell>
          <cell r="T673" t="str">
            <v>30</v>
          </cell>
          <cell r="U673" t="str">
            <v>21</v>
          </cell>
          <cell r="V673" t="str">
            <v>2.1 ทุติยภูมิระดับต้น</v>
          </cell>
        </row>
        <row r="674">
          <cell r="A674" t="str">
            <v>15</v>
          </cell>
          <cell r="B674" t="str">
            <v>21002</v>
          </cell>
          <cell r="C674" t="str">
            <v>กระทรวงสาธารณสุข สำนักงานปลัดกระทรวงสาธารณสุข</v>
          </cell>
          <cell r="D674" t="str">
            <v>001113900</v>
          </cell>
          <cell r="E674" t="str">
            <v>11139</v>
          </cell>
          <cell r="F674" t="str">
            <v>รพช.แม่ออน</v>
          </cell>
          <cell r="G674" t="str">
            <v>โรงพยาบาลชุมชนแม่ออน</v>
          </cell>
          <cell r="H674" t="str">
            <v>50230301</v>
          </cell>
          <cell r="I674">
            <v>50</v>
          </cell>
          <cell r="J674" t="str">
            <v>จังหวัดเชียงใหม่</v>
          </cell>
          <cell r="K674">
            <v>5023</v>
          </cell>
          <cell r="L674" t="str">
            <v>แม่ออน</v>
          </cell>
          <cell r="M674">
            <v>502303</v>
          </cell>
          <cell r="N674" t="str">
            <v>บ้านสหกรณ์</v>
          </cell>
          <cell r="O674" t="str">
            <v>เหนือ</v>
          </cell>
          <cell r="P674" t="str">
            <v>07</v>
          </cell>
          <cell r="Q674" t="str">
            <v>โรงพยาบาลชุมชน</v>
          </cell>
          <cell r="R674">
            <v>5</v>
          </cell>
          <cell r="S674">
            <v>18</v>
          </cell>
          <cell r="T674" t="str">
            <v>10</v>
          </cell>
          <cell r="U674" t="str">
            <v>21</v>
          </cell>
          <cell r="V674" t="str">
            <v>2.1 ทุติยภูมิระดับต้น</v>
          </cell>
        </row>
        <row r="675">
          <cell r="A675" t="str">
            <v>15</v>
          </cell>
          <cell r="B675" t="str">
            <v>21002</v>
          </cell>
          <cell r="C675" t="str">
            <v>กระทรวงสาธารณสุข สำนักงานปลัดกระทรวงสาธารณสุข</v>
          </cell>
          <cell r="D675" t="str">
            <v>001164300</v>
          </cell>
          <cell r="E675" t="str">
            <v>11643</v>
          </cell>
          <cell r="F675" t="str">
            <v>รพช.ดอยหล่อ</v>
          </cell>
          <cell r="G675" t="str">
            <v>โรงพยาบาลชุมชนดอยหล่อ</v>
          </cell>
          <cell r="H675" t="str">
            <v>50240105</v>
          </cell>
          <cell r="I675">
            <v>50</v>
          </cell>
          <cell r="J675" t="str">
            <v>จังหวัดเชียงใหม่</v>
          </cell>
          <cell r="K675">
            <v>5024</v>
          </cell>
          <cell r="L675" t="str">
            <v>ดอยหล่อ</v>
          </cell>
          <cell r="M675">
            <v>502401</v>
          </cell>
          <cell r="N675" t="str">
            <v>ดอยหล่อ</v>
          </cell>
          <cell r="O675" t="str">
            <v>เหนือ</v>
          </cell>
          <cell r="P675" t="str">
            <v>07</v>
          </cell>
          <cell r="Q675" t="str">
            <v>โรงพยาบาลชุมชน</v>
          </cell>
          <cell r="R675">
            <v>5</v>
          </cell>
          <cell r="S675">
            <v>30</v>
          </cell>
          <cell r="T675" t="str">
            <v>30</v>
          </cell>
          <cell r="U675" t="str">
            <v>22</v>
          </cell>
          <cell r="V675" t="str">
            <v>2.2 ทุติยภูมิระดับกลาง</v>
          </cell>
        </row>
        <row r="676">
          <cell r="A676" t="str">
            <v>15</v>
          </cell>
          <cell r="B676" t="str">
            <v>21002</v>
          </cell>
          <cell r="C676" t="str">
            <v>กระทรวงสาธารณสุข สำนักงานปลัดกระทรวงสาธารณสุข</v>
          </cell>
          <cell r="D676" t="str">
            <v>002373600</v>
          </cell>
          <cell r="E676" t="str">
            <v>23736</v>
          </cell>
          <cell r="F676" t="str">
            <v>รพช.วัดจันทร์เฉลิมพระเกียรติ 80 พรรษา</v>
          </cell>
          <cell r="G676" t="str">
            <v>โรงพยาบาลชุมชนวัดจันทร์เฉลิมพระเกียรติ 80 พรรษา</v>
          </cell>
          <cell r="H676" t="str">
            <v>50030603</v>
          </cell>
          <cell r="I676">
            <v>50</v>
          </cell>
          <cell r="J676" t="str">
            <v>จังหวัดเชียงใหม่</v>
          </cell>
          <cell r="K676">
            <v>5003</v>
          </cell>
          <cell r="L676" t="str">
            <v>แม่แจ่ม</v>
          </cell>
          <cell r="M676">
            <v>500306</v>
          </cell>
          <cell r="N676" t="str">
            <v>บ้านจันทร์</v>
          </cell>
          <cell r="O676" t="str">
            <v>เหนือ</v>
          </cell>
          <cell r="P676" t="str">
            <v>07</v>
          </cell>
          <cell r="Q676" t="str">
            <v>โรงพยาบาลชุมชน</v>
          </cell>
          <cell r="R676">
            <v>5</v>
          </cell>
          <cell r="S676">
            <v>10</v>
          </cell>
          <cell r="T676" t="str">
            <v>10</v>
          </cell>
        </row>
        <row r="677">
          <cell r="A677" t="str">
            <v>15</v>
          </cell>
          <cell r="B677" t="str">
            <v>21002</v>
          </cell>
          <cell r="C677" t="str">
            <v>กระทรวงสาธารณสุข สำนักงานปลัดกระทรวงสาธารณสุข</v>
          </cell>
          <cell r="D677" t="str">
            <v>001071400</v>
          </cell>
          <cell r="E677" t="str">
            <v>10714</v>
          </cell>
          <cell r="F677" t="str">
            <v>รพท.ลำพูน</v>
          </cell>
          <cell r="G677" t="str">
            <v>โรงพยาบาลทั่วไปลำพูน</v>
          </cell>
          <cell r="H677" t="str">
            <v>51011101</v>
          </cell>
          <cell r="I677">
            <v>51</v>
          </cell>
          <cell r="J677" t="str">
            <v>จังหวัดลำพูน</v>
          </cell>
          <cell r="K677">
            <v>5101</v>
          </cell>
          <cell r="L677" t="str">
            <v>เมืองลำพูน</v>
          </cell>
          <cell r="M677">
            <v>510111</v>
          </cell>
          <cell r="N677" t="str">
            <v>เวียงยอง</v>
          </cell>
          <cell r="O677" t="str">
            <v>เหนือ</v>
          </cell>
          <cell r="P677" t="str">
            <v>06</v>
          </cell>
          <cell r="Q677" t="str">
            <v>โรงพยาบาลทั่วไป</v>
          </cell>
          <cell r="R677">
            <v>2</v>
          </cell>
          <cell r="S677">
            <v>434</v>
          </cell>
          <cell r="T677" t="str">
            <v>411</v>
          </cell>
          <cell r="U677" t="str">
            <v>31</v>
          </cell>
          <cell r="V677" t="str">
            <v>3.1 ตติยภูมิ</v>
          </cell>
        </row>
        <row r="678">
          <cell r="A678" t="str">
            <v>15</v>
          </cell>
          <cell r="B678" t="str">
            <v>21002</v>
          </cell>
          <cell r="C678" t="str">
            <v>กระทรวงสาธารณสุข สำนักงานปลัดกระทรวงสาธารณสุข</v>
          </cell>
          <cell r="D678" t="str">
            <v>001114000</v>
          </cell>
          <cell r="E678" t="str">
            <v>11140</v>
          </cell>
          <cell r="F678" t="str">
            <v>รพช.แม่ทา</v>
          </cell>
          <cell r="G678" t="str">
            <v>โรงพยาบาลชุมชนแม่ทา</v>
          </cell>
          <cell r="H678" t="str">
            <v>51020208</v>
          </cell>
          <cell r="I678">
            <v>51</v>
          </cell>
          <cell r="J678" t="str">
            <v>จังหวัดลำพูน</v>
          </cell>
          <cell r="K678">
            <v>5102</v>
          </cell>
          <cell r="L678" t="str">
            <v>แม่ทา</v>
          </cell>
          <cell r="M678">
            <v>510202</v>
          </cell>
          <cell r="N678" t="str">
            <v>ทาสบเส้า</v>
          </cell>
          <cell r="O678" t="str">
            <v>เหนือ</v>
          </cell>
          <cell r="P678" t="str">
            <v>07</v>
          </cell>
          <cell r="Q678" t="str">
            <v>โรงพยาบาลชุมชน</v>
          </cell>
          <cell r="R678">
            <v>5</v>
          </cell>
          <cell r="S678">
            <v>30</v>
          </cell>
          <cell r="T678" t="str">
            <v>30</v>
          </cell>
          <cell r="U678" t="str">
            <v>21</v>
          </cell>
          <cell r="V678" t="str">
            <v>2.1 ทุติยภูมิระดับต้น</v>
          </cell>
        </row>
        <row r="679">
          <cell r="A679" t="str">
            <v>15</v>
          </cell>
          <cell r="B679" t="str">
            <v>21002</v>
          </cell>
          <cell r="C679" t="str">
            <v>กระทรวงสาธารณสุข สำนักงานปลัดกระทรวงสาธารณสุข</v>
          </cell>
          <cell r="D679" t="str">
            <v>001114100</v>
          </cell>
          <cell r="E679" t="str">
            <v>11141</v>
          </cell>
          <cell r="F679" t="str">
            <v>รพช.บ้านโฮ่ง</v>
          </cell>
          <cell r="G679" t="str">
            <v>โรงพยาบาลชุมชนบ้านโฮ่ง</v>
          </cell>
          <cell r="H679" t="str">
            <v>51030102</v>
          </cell>
          <cell r="I679">
            <v>51</v>
          </cell>
          <cell r="J679" t="str">
            <v>จังหวัดลำพูน</v>
          </cell>
          <cell r="K679">
            <v>5103</v>
          </cell>
          <cell r="L679" t="str">
            <v>บ้านโฮ่ง</v>
          </cell>
          <cell r="M679">
            <v>510301</v>
          </cell>
          <cell r="N679" t="str">
            <v>บ้านโฮ่ง</v>
          </cell>
          <cell r="O679" t="str">
            <v>เหนือ</v>
          </cell>
          <cell r="P679" t="str">
            <v>07</v>
          </cell>
          <cell r="Q679" t="str">
            <v>โรงพยาบาลชุมชน</v>
          </cell>
          <cell r="R679">
            <v>5</v>
          </cell>
          <cell r="S679">
            <v>30</v>
          </cell>
          <cell r="T679" t="str">
            <v>30</v>
          </cell>
          <cell r="U679" t="str">
            <v>21</v>
          </cell>
          <cell r="V679" t="str">
            <v>2.1 ทุติยภูมิระดับต้น</v>
          </cell>
        </row>
        <row r="680">
          <cell r="A680" t="str">
            <v>15</v>
          </cell>
          <cell r="B680" t="str">
            <v>21002</v>
          </cell>
          <cell r="C680" t="str">
            <v>กระทรวงสาธารณสุข สำนักงานปลัดกระทรวงสาธารณสุข</v>
          </cell>
          <cell r="D680" t="str">
            <v>001114200</v>
          </cell>
          <cell r="E680" t="str">
            <v>11142</v>
          </cell>
          <cell r="F680" t="str">
            <v>รพช.ลี้</v>
          </cell>
          <cell r="G680" t="str">
            <v>โรงพยาบาลชุมชนลี้</v>
          </cell>
          <cell r="H680" t="str">
            <v>51040104</v>
          </cell>
          <cell r="I680">
            <v>51</v>
          </cell>
          <cell r="J680" t="str">
            <v>จังหวัดลำพูน</v>
          </cell>
          <cell r="K680">
            <v>5104</v>
          </cell>
          <cell r="L680" t="str">
            <v>ลี้</v>
          </cell>
          <cell r="M680">
            <v>510401</v>
          </cell>
          <cell r="N680" t="str">
            <v>ลี้</v>
          </cell>
          <cell r="O680" t="str">
            <v>เหนือ</v>
          </cell>
          <cell r="P680" t="str">
            <v>07</v>
          </cell>
          <cell r="Q680" t="str">
            <v>โรงพยาบาลชุมชน</v>
          </cell>
          <cell r="R680">
            <v>4</v>
          </cell>
          <cell r="S680">
            <v>60</v>
          </cell>
          <cell r="T680" t="str">
            <v>60</v>
          </cell>
          <cell r="U680" t="str">
            <v>22</v>
          </cell>
          <cell r="V680" t="str">
            <v>2.2 ทุติยภูมิระดับกลาง</v>
          </cell>
        </row>
        <row r="681">
          <cell r="A681" t="str">
            <v>15</v>
          </cell>
          <cell r="B681" t="str">
            <v>21002</v>
          </cell>
          <cell r="C681" t="str">
            <v>กระทรวงสาธารณสุข สำนักงานปลัดกระทรวงสาธารณสุข</v>
          </cell>
          <cell r="D681" t="str">
            <v>001114300</v>
          </cell>
          <cell r="E681" t="str">
            <v>11143</v>
          </cell>
          <cell r="F681" t="str">
            <v>รพช.ทุ่งหัวช้าง</v>
          </cell>
          <cell r="G681" t="str">
            <v>โรงพยาบาลชุมชนทุ่งหัวช้าง</v>
          </cell>
          <cell r="H681" t="str">
            <v>51050103</v>
          </cell>
          <cell r="I681">
            <v>51</v>
          </cell>
          <cell r="J681" t="str">
            <v>จังหวัดลำพูน</v>
          </cell>
          <cell r="K681">
            <v>5105</v>
          </cell>
          <cell r="L681" t="str">
            <v>ทุ่งหัวช้าง</v>
          </cell>
          <cell r="M681">
            <v>510501</v>
          </cell>
          <cell r="N681" t="str">
            <v>ทุ่งหัวช้าง</v>
          </cell>
          <cell r="O681" t="str">
            <v>เหนือ</v>
          </cell>
          <cell r="P681" t="str">
            <v>07</v>
          </cell>
          <cell r="Q681" t="str">
            <v>โรงพยาบาลชุมชน</v>
          </cell>
          <cell r="R681">
            <v>5</v>
          </cell>
          <cell r="S681">
            <v>30</v>
          </cell>
          <cell r="T681" t="str">
            <v>30</v>
          </cell>
          <cell r="U681" t="str">
            <v>21</v>
          </cell>
          <cell r="V681" t="str">
            <v>2.1 ทุติยภูมิระดับต้น</v>
          </cell>
        </row>
        <row r="682">
          <cell r="A682" t="str">
            <v>15</v>
          </cell>
          <cell r="B682" t="str">
            <v>21002</v>
          </cell>
          <cell r="C682" t="str">
            <v>กระทรวงสาธารณสุข สำนักงานปลัดกระทรวงสาธารณสุข</v>
          </cell>
          <cell r="D682" t="str">
            <v>001114400</v>
          </cell>
          <cell r="E682" t="str">
            <v>11144</v>
          </cell>
          <cell r="F682" t="str">
            <v>รพช.ป่าซาง</v>
          </cell>
          <cell r="G682" t="str">
            <v>โรงพยาบาลชุมชนป่าซาง</v>
          </cell>
          <cell r="H682" t="str">
            <v>51061107</v>
          </cell>
          <cell r="I682">
            <v>51</v>
          </cell>
          <cell r="J682" t="str">
            <v>จังหวัดลำพูน</v>
          </cell>
          <cell r="K682">
            <v>5106</v>
          </cell>
          <cell r="L682" t="str">
            <v>ป่าซาง</v>
          </cell>
          <cell r="M682">
            <v>510611</v>
          </cell>
          <cell r="N682" t="str">
            <v>นครเจดีย์</v>
          </cell>
          <cell r="O682" t="str">
            <v>เหนือ</v>
          </cell>
          <cell r="P682" t="str">
            <v>07</v>
          </cell>
          <cell r="Q682" t="str">
            <v>โรงพยาบาลชุมชน</v>
          </cell>
          <cell r="R682">
            <v>4</v>
          </cell>
          <cell r="S682">
            <v>90</v>
          </cell>
          <cell r="T682" t="str">
            <v>60</v>
          </cell>
          <cell r="U682" t="str">
            <v>21</v>
          </cell>
          <cell r="V682" t="str">
            <v>2.1 ทุติยภูมิระดับต้น</v>
          </cell>
        </row>
        <row r="683">
          <cell r="A683" t="str">
            <v>15</v>
          </cell>
          <cell r="B683" t="str">
            <v>21002</v>
          </cell>
          <cell r="C683" t="str">
            <v>กระทรวงสาธารณสุข สำนักงานปลัดกระทรวงสาธารณสุข</v>
          </cell>
          <cell r="D683" t="str">
            <v>001114500</v>
          </cell>
          <cell r="E683" t="str">
            <v>11145</v>
          </cell>
          <cell r="F683" t="str">
            <v>รพช.บ้านธิ</v>
          </cell>
          <cell r="G683" t="str">
            <v>โรงพยาบาลชุมชนบ้านธิ</v>
          </cell>
          <cell r="H683" t="str">
            <v>51070106</v>
          </cell>
          <cell r="I683">
            <v>51</v>
          </cell>
          <cell r="J683" t="str">
            <v>จังหวัดลำพูน</v>
          </cell>
          <cell r="K683">
            <v>5107</v>
          </cell>
          <cell r="L683" t="str">
            <v>บ้านธิ</v>
          </cell>
          <cell r="M683">
            <v>510701</v>
          </cell>
          <cell r="N683" t="str">
            <v>บ้านธิ</v>
          </cell>
          <cell r="O683" t="str">
            <v>เหนือ</v>
          </cell>
          <cell r="P683" t="str">
            <v>07</v>
          </cell>
          <cell r="Q683" t="str">
            <v>โรงพยาบาลชุมชน</v>
          </cell>
          <cell r="R683">
            <v>5</v>
          </cell>
          <cell r="S683">
            <v>30</v>
          </cell>
          <cell r="T683" t="str">
            <v>30</v>
          </cell>
          <cell r="U683" t="str">
            <v>21</v>
          </cell>
          <cell r="V683" t="str">
            <v>2.1 ทุติยภูมิระดับต้น</v>
          </cell>
        </row>
        <row r="684">
          <cell r="A684" t="str">
            <v>15</v>
          </cell>
          <cell r="B684" t="str">
            <v>21002</v>
          </cell>
          <cell r="C684" t="str">
            <v>กระทรวงสาธารณสุข สำนักงานปลัดกระทรวงสาธารณสุข</v>
          </cell>
          <cell r="D684" t="str">
            <v>001067200</v>
          </cell>
          <cell r="E684" t="str">
            <v>10672</v>
          </cell>
          <cell r="F684" t="str">
            <v>รพศ.ลำปาง</v>
          </cell>
          <cell r="G684" t="str">
            <v>โรงพยาบาลศูนย์ลำปาง</v>
          </cell>
          <cell r="H684" t="str">
            <v>52010200</v>
          </cell>
          <cell r="I684">
            <v>52</v>
          </cell>
          <cell r="J684" t="str">
            <v>จังหวัดลำปาง</v>
          </cell>
          <cell r="K684">
            <v>5201</v>
          </cell>
          <cell r="L684" t="str">
            <v>เมืองลำปาง</v>
          </cell>
          <cell r="M684">
            <v>520102</v>
          </cell>
          <cell r="N684" t="str">
            <v>หัวเวียง</v>
          </cell>
          <cell r="O684" t="str">
            <v>เหนือ</v>
          </cell>
          <cell r="P684" t="str">
            <v>05</v>
          </cell>
          <cell r="Q684" t="str">
            <v>โรงพยาบาลศูนย์</v>
          </cell>
          <cell r="R684">
            <v>1</v>
          </cell>
          <cell r="S684">
            <v>800</v>
          </cell>
          <cell r="T684" t="str">
            <v>803</v>
          </cell>
          <cell r="U684" t="str">
            <v>31</v>
          </cell>
          <cell r="V684" t="str">
            <v>3.1 ตติยภูมิ</v>
          </cell>
        </row>
        <row r="685">
          <cell r="A685" t="str">
            <v>15</v>
          </cell>
          <cell r="B685" t="str">
            <v>21002</v>
          </cell>
          <cell r="C685" t="str">
            <v>กระทรวงสาธารณสุข สำนักงานปลัดกระทรวงสาธารณสุข</v>
          </cell>
          <cell r="D685" t="str">
            <v>001114600</v>
          </cell>
          <cell r="E685" t="str">
            <v>11146</v>
          </cell>
          <cell r="F685" t="str">
            <v>รพช.แม่เมาะ</v>
          </cell>
          <cell r="G685" t="str">
            <v>โรงพยาบาลชุมชนแม่เมาะ</v>
          </cell>
          <cell r="H685" t="str">
            <v>52020407</v>
          </cell>
          <cell r="I685">
            <v>52</v>
          </cell>
          <cell r="J685" t="str">
            <v>จังหวัดลำปาง</v>
          </cell>
          <cell r="K685">
            <v>5202</v>
          </cell>
          <cell r="L685" t="str">
            <v>แม่เมาะ</v>
          </cell>
          <cell r="M685">
            <v>520204</v>
          </cell>
          <cell r="N685" t="str">
            <v>แม่เมาะ</v>
          </cell>
          <cell r="O685" t="str">
            <v>เหนือ</v>
          </cell>
          <cell r="P685" t="str">
            <v>07</v>
          </cell>
          <cell r="Q685" t="str">
            <v>โรงพยาบาลชุมชน</v>
          </cell>
          <cell r="R685">
            <v>5</v>
          </cell>
          <cell r="S685">
            <v>30</v>
          </cell>
          <cell r="T685" t="str">
            <v>30</v>
          </cell>
          <cell r="U685" t="str">
            <v>21</v>
          </cell>
          <cell r="V685" t="str">
            <v>2.1 ทุติยภูมิระดับต้น</v>
          </cell>
        </row>
        <row r="686">
          <cell r="A686" t="str">
            <v>15</v>
          </cell>
          <cell r="B686" t="str">
            <v>21002</v>
          </cell>
          <cell r="C686" t="str">
            <v>กระทรวงสาธารณสุข สำนักงานปลัดกระทรวงสาธารณสุข</v>
          </cell>
          <cell r="D686" t="str">
            <v>001114700</v>
          </cell>
          <cell r="E686" t="str">
            <v>11147</v>
          </cell>
          <cell r="F686" t="str">
            <v>รพช.เกาะคา</v>
          </cell>
          <cell r="G686" t="str">
            <v>โรงพยาบาลชุมชนเกาะคา</v>
          </cell>
          <cell r="H686" t="str">
            <v>52030503</v>
          </cell>
          <cell r="I686">
            <v>52</v>
          </cell>
          <cell r="J686" t="str">
            <v>จังหวัดลำปาง</v>
          </cell>
          <cell r="K686">
            <v>5203</v>
          </cell>
          <cell r="L686" t="str">
            <v>เกาะคา</v>
          </cell>
          <cell r="M686">
            <v>520305</v>
          </cell>
          <cell r="N686" t="str">
            <v>ศาลา</v>
          </cell>
          <cell r="O686" t="str">
            <v>เหนือ</v>
          </cell>
          <cell r="P686" t="str">
            <v>07</v>
          </cell>
          <cell r="Q686" t="str">
            <v>โรงพยาบาลชุมชน</v>
          </cell>
          <cell r="R686">
            <v>4</v>
          </cell>
          <cell r="S686">
            <v>60</v>
          </cell>
          <cell r="T686" t="str">
            <v>30</v>
          </cell>
          <cell r="U686" t="str">
            <v>22</v>
          </cell>
          <cell r="V686" t="str">
            <v>2.2 ทุติยภูมิระดับกลาง</v>
          </cell>
        </row>
        <row r="687">
          <cell r="A687" t="str">
            <v>15</v>
          </cell>
          <cell r="B687" t="str">
            <v>21002</v>
          </cell>
          <cell r="C687" t="str">
            <v>กระทรวงสาธารณสุข สำนักงานปลัดกระทรวงสาธารณสุข</v>
          </cell>
          <cell r="D687" t="str">
            <v>001114800</v>
          </cell>
          <cell r="E687" t="str">
            <v>11148</v>
          </cell>
          <cell r="F687" t="str">
            <v>รพช.เสริมงาม</v>
          </cell>
          <cell r="G687" t="str">
            <v>โรงพยาบาลชุมชนเสริมงาม</v>
          </cell>
          <cell r="H687" t="str">
            <v>52040103</v>
          </cell>
          <cell r="I687">
            <v>52</v>
          </cell>
          <cell r="J687" t="str">
            <v>จังหวัดลำปาง</v>
          </cell>
          <cell r="K687">
            <v>5204</v>
          </cell>
          <cell r="L687" t="str">
            <v>เสริมงาม</v>
          </cell>
          <cell r="M687">
            <v>520401</v>
          </cell>
          <cell r="N687" t="str">
            <v>ทุ่งงาม</v>
          </cell>
          <cell r="O687" t="str">
            <v>เหนือ</v>
          </cell>
          <cell r="P687" t="str">
            <v>07</v>
          </cell>
          <cell r="Q687" t="str">
            <v>โรงพยาบาลชุมชน</v>
          </cell>
          <cell r="R687">
            <v>5</v>
          </cell>
          <cell r="S687">
            <v>30</v>
          </cell>
          <cell r="T687" t="str">
            <v>30</v>
          </cell>
          <cell r="U687" t="str">
            <v>21</v>
          </cell>
          <cell r="V687" t="str">
            <v>2.1 ทุติยภูมิระดับต้น</v>
          </cell>
        </row>
        <row r="688">
          <cell r="A688" t="str">
            <v>15</v>
          </cell>
          <cell r="B688" t="str">
            <v>21002</v>
          </cell>
          <cell r="C688" t="str">
            <v>กระทรวงสาธารณสุข สำนักงานปลัดกระทรวงสาธารณสุข</v>
          </cell>
          <cell r="D688" t="str">
            <v>001114900</v>
          </cell>
          <cell r="E688" t="str">
            <v>11149</v>
          </cell>
          <cell r="F688" t="str">
            <v>รพช.งาว</v>
          </cell>
          <cell r="G688" t="str">
            <v>โรงพยาบาลชุมชนงาว</v>
          </cell>
          <cell r="H688" t="str">
            <v>52050104</v>
          </cell>
          <cell r="I688">
            <v>52</v>
          </cell>
          <cell r="J688" t="str">
            <v>จังหวัดลำปาง</v>
          </cell>
          <cell r="K688">
            <v>5205</v>
          </cell>
          <cell r="L688" t="str">
            <v>งาว</v>
          </cell>
          <cell r="M688">
            <v>520501</v>
          </cell>
          <cell r="N688" t="str">
            <v>หลวงเหนือ</v>
          </cell>
          <cell r="O688" t="str">
            <v>เหนือ</v>
          </cell>
          <cell r="P688" t="str">
            <v>07</v>
          </cell>
          <cell r="Q688" t="str">
            <v>โรงพยาบาลชุมชน</v>
          </cell>
          <cell r="R688">
            <v>5</v>
          </cell>
          <cell r="S688">
            <v>30</v>
          </cell>
          <cell r="T688" t="str">
            <v>30</v>
          </cell>
          <cell r="U688" t="str">
            <v>21</v>
          </cell>
          <cell r="V688" t="str">
            <v>2.1 ทุติยภูมิระดับต้น</v>
          </cell>
        </row>
        <row r="689">
          <cell r="A689" t="str">
            <v>15</v>
          </cell>
          <cell r="B689" t="str">
            <v>21002</v>
          </cell>
          <cell r="C689" t="str">
            <v>กระทรวงสาธารณสุข สำนักงานปลัดกระทรวงสาธารณสุข</v>
          </cell>
          <cell r="D689" t="str">
            <v>001115000</v>
          </cell>
          <cell r="E689" t="str">
            <v>11150</v>
          </cell>
          <cell r="F689" t="str">
            <v>รพช.แจ้ห่ม</v>
          </cell>
          <cell r="G689" t="str">
            <v>โรงพยาบาลชุมชนแจ้ห่ม</v>
          </cell>
          <cell r="H689" t="str">
            <v>52060703</v>
          </cell>
          <cell r="I689">
            <v>52</v>
          </cell>
          <cell r="J689" t="str">
            <v>จังหวัดลำปาง</v>
          </cell>
          <cell r="K689">
            <v>5206</v>
          </cell>
          <cell r="L689" t="str">
            <v>แจ้ห่ม</v>
          </cell>
          <cell r="M689">
            <v>520607</v>
          </cell>
          <cell r="N689" t="str">
            <v>วิเชตนคร</v>
          </cell>
          <cell r="O689" t="str">
            <v>เหนือ</v>
          </cell>
          <cell r="P689" t="str">
            <v>07</v>
          </cell>
          <cell r="Q689" t="str">
            <v>โรงพยาบาลชุมชน</v>
          </cell>
          <cell r="R689">
            <v>4</v>
          </cell>
          <cell r="S689">
            <v>60</v>
          </cell>
          <cell r="T689" t="str">
            <v>60</v>
          </cell>
          <cell r="U689" t="str">
            <v>21</v>
          </cell>
          <cell r="V689" t="str">
            <v>2.1 ทุติยภูมิระดับต้น</v>
          </cell>
        </row>
        <row r="690">
          <cell r="A690" t="str">
            <v>15</v>
          </cell>
          <cell r="B690" t="str">
            <v>21002</v>
          </cell>
          <cell r="C690" t="str">
            <v>กระทรวงสาธารณสุข สำนักงานปลัดกระทรวงสาธารณสุข</v>
          </cell>
          <cell r="D690" t="str">
            <v>001115100</v>
          </cell>
          <cell r="E690" t="str">
            <v>11151</v>
          </cell>
          <cell r="F690" t="str">
            <v>รพช.วังเหนือ</v>
          </cell>
          <cell r="G690" t="str">
            <v>โรงพยาบาลชุมชนวังเหนือ</v>
          </cell>
          <cell r="H690" t="str">
            <v>52070204</v>
          </cell>
          <cell r="I690">
            <v>52</v>
          </cell>
          <cell r="J690" t="str">
            <v>จังหวัดลำปาง</v>
          </cell>
          <cell r="K690">
            <v>5207</v>
          </cell>
          <cell r="L690" t="str">
            <v>วังเหนือ</v>
          </cell>
          <cell r="M690">
            <v>520702</v>
          </cell>
          <cell r="N690" t="str">
            <v>วังเหนือ</v>
          </cell>
          <cell r="O690" t="str">
            <v>เหนือ</v>
          </cell>
          <cell r="P690" t="str">
            <v>07</v>
          </cell>
          <cell r="Q690" t="str">
            <v>โรงพยาบาลชุมชน</v>
          </cell>
          <cell r="R690">
            <v>4</v>
          </cell>
          <cell r="S690">
            <v>31</v>
          </cell>
          <cell r="T690" t="str">
            <v>30</v>
          </cell>
          <cell r="U690" t="str">
            <v>21</v>
          </cell>
          <cell r="V690" t="str">
            <v>2.1 ทุติยภูมิระดับต้น</v>
          </cell>
        </row>
        <row r="691">
          <cell r="A691" t="str">
            <v>15</v>
          </cell>
          <cell r="B691" t="str">
            <v>21002</v>
          </cell>
          <cell r="C691" t="str">
            <v>กระทรวงสาธารณสุข สำนักงานปลัดกระทรวงสาธารณสุข</v>
          </cell>
          <cell r="D691" t="str">
            <v>001115200</v>
          </cell>
          <cell r="E691" t="str">
            <v>11152</v>
          </cell>
          <cell r="F691" t="str">
            <v>รพช.เถิน</v>
          </cell>
          <cell r="G691" t="str">
            <v>โรงพยาบาลชุมชนเถิน</v>
          </cell>
          <cell r="H691" t="str">
            <v>52080107</v>
          </cell>
          <cell r="I691">
            <v>52</v>
          </cell>
          <cell r="J691" t="str">
            <v>จังหวัดลำปาง</v>
          </cell>
          <cell r="K691">
            <v>5208</v>
          </cell>
          <cell r="L691" t="str">
            <v>เถิน</v>
          </cell>
          <cell r="M691">
            <v>520801</v>
          </cell>
          <cell r="N691" t="str">
            <v>ล้อมแรด</v>
          </cell>
          <cell r="O691" t="str">
            <v>เหนือ</v>
          </cell>
          <cell r="P691" t="str">
            <v>07</v>
          </cell>
          <cell r="Q691" t="str">
            <v>โรงพยาบาลชุมชน</v>
          </cell>
          <cell r="R691">
            <v>5</v>
          </cell>
          <cell r="S691">
            <v>30</v>
          </cell>
          <cell r="T691" t="str">
            <v>30</v>
          </cell>
          <cell r="U691" t="str">
            <v>22</v>
          </cell>
          <cell r="V691" t="str">
            <v>2.2 ทุติยภูมิระดับกลาง</v>
          </cell>
        </row>
        <row r="692">
          <cell r="A692" t="str">
            <v>15</v>
          </cell>
          <cell r="B692" t="str">
            <v>21002</v>
          </cell>
          <cell r="C692" t="str">
            <v>กระทรวงสาธารณสุข สำนักงานปลัดกระทรวงสาธารณสุข</v>
          </cell>
          <cell r="D692" t="str">
            <v>001115300</v>
          </cell>
          <cell r="E692" t="str">
            <v>11153</v>
          </cell>
          <cell r="F692" t="str">
            <v>รพช.แม่พริก</v>
          </cell>
          <cell r="G692" t="str">
            <v>โรงพยาบาลชุมชนแม่พริก</v>
          </cell>
          <cell r="H692" t="str">
            <v>52090405</v>
          </cell>
          <cell r="I692">
            <v>52</v>
          </cell>
          <cell r="J692" t="str">
            <v>จังหวัดลำปาง</v>
          </cell>
          <cell r="K692">
            <v>5209</v>
          </cell>
          <cell r="L692" t="str">
            <v>แม่พริก</v>
          </cell>
          <cell r="M692">
            <v>520904</v>
          </cell>
          <cell r="N692" t="str">
            <v>พระบาทวังตวง</v>
          </cell>
          <cell r="O692" t="str">
            <v>เหนือ</v>
          </cell>
          <cell r="P692" t="str">
            <v>07</v>
          </cell>
          <cell r="Q692" t="str">
            <v>โรงพยาบาลชุมชน</v>
          </cell>
          <cell r="R692">
            <v>5</v>
          </cell>
          <cell r="S692">
            <v>30</v>
          </cell>
          <cell r="T692" t="str">
            <v>30</v>
          </cell>
          <cell r="U692" t="str">
            <v>21</v>
          </cell>
          <cell r="V692" t="str">
            <v>2.1 ทุติยภูมิระดับต้น</v>
          </cell>
        </row>
        <row r="693">
          <cell r="A693" t="str">
            <v>15</v>
          </cell>
          <cell r="B693" t="str">
            <v>21002</v>
          </cell>
          <cell r="C693" t="str">
            <v>กระทรวงสาธารณสุข สำนักงานปลัดกระทรวงสาธารณสุข</v>
          </cell>
          <cell r="D693" t="str">
            <v>001115400</v>
          </cell>
          <cell r="E693" t="str">
            <v>11154</v>
          </cell>
          <cell r="F693" t="str">
            <v>รพช.แม่ทะ</v>
          </cell>
          <cell r="G693" t="str">
            <v>โรงพยาบาลชุมชนแม่ทะ</v>
          </cell>
          <cell r="H693" t="str">
            <v>52100202</v>
          </cell>
          <cell r="I693">
            <v>52</v>
          </cell>
          <cell r="J693" t="str">
            <v>จังหวัดลำปาง</v>
          </cell>
          <cell r="K693">
            <v>5210</v>
          </cell>
          <cell r="L693" t="str">
            <v>แม่ทะ</v>
          </cell>
          <cell r="M693">
            <v>521002</v>
          </cell>
          <cell r="N693" t="str">
            <v>นาครัว</v>
          </cell>
          <cell r="O693" t="str">
            <v>เหนือ</v>
          </cell>
          <cell r="P693" t="str">
            <v>07</v>
          </cell>
          <cell r="Q693" t="str">
            <v>โรงพยาบาลชุมชน</v>
          </cell>
          <cell r="R693">
            <v>5</v>
          </cell>
          <cell r="S693">
            <v>30</v>
          </cell>
          <cell r="T693" t="str">
            <v>30</v>
          </cell>
          <cell r="U693" t="str">
            <v>21</v>
          </cell>
          <cell r="V693" t="str">
            <v>2.1 ทุติยภูมิระดับต้น</v>
          </cell>
        </row>
        <row r="694">
          <cell r="A694" t="str">
            <v>15</v>
          </cell>
          <cell r="B694" t="str">
            <v>21002</v>
          </cell>
          <cell r="C694" t="str">
            <v>กระทรวงสาธารณสุข สำนักงานปลัดกระทรวงสาธารณสุข</v>
          </cell>
          <cell r="D694" t="str">
            <v>001115500</v>
          </cell>
          <cell r="E694" t="str">
            <v>11155</v>
          </cell>
          <cell r="F694" t="str">
            <v>รพช.สบปราบ</v>
          </cell>
          <cell r="G694" t="str">
            <v>โรงพยาบาลชุมชนสบปราบ</v>
          </cell>
          <cell r="H694" t="str">
            <v>52110102</v>
          </cell>
          <cell r="I694">
            <v>52</v>
          </cell>
          <cell r="J694" t="str">
            <v>จังหวัดลำปาง</v>
          </cell>
          <cell r="K694">
            <v>5211</v>
          </cell>
          <cell r="L694" t="str">
            <v>สบปราบ</v>
          </cell>
          <cell r="M694">
            <v>521101</v>
          </cell>
          <cell r="N694" t="str">
            <v>สบปราบ</v>
          </cell>
          <cell r="O694" t="str">
            <v>เหนือ</v>
          </cell>
          <cell r="P694" t="str">
            <v>07</v>
          </cell>
          <cell r="Q694" t="str">
            <v>โรงพยาบาลชุมชน</v>
          </cell>
          <cell r="R694">
            <v>5</v>
          </cell>
          <cell r="S694">
            <v>30</v>
          </cell>
          <cell r="T694" t="str">
            <v>30</v>
          </cell>
          <cell r="U694" t="str">
            <v>21</v>
          </cell>
          <cell r="V694" t="str">
            <v>2.1 ทุติยภูมิระดับต้น</v>
          </cell>
        </row>
        <row r="695">
          <cell r="A695" t="str">
            <v>15</v>
          </cell>
          <cell r="B695" t="str">
            <v>21002</v>
          </cell>
          <cell r="C695" t="str">
            <v>กระทรวงสาธารณสุข สำนักงานปลัดกระทรวงสาธารณสุข</v>
          </cell>
          <cell r="D695" t="str">
            <v>001115600</v>
          </cell>
          <cell r="E695" t="str">
            <v>11156</v>
          </cell>
          <cell r="F695" t="str">
            <v>รพช.ห้างฉัตร</v>
          </cell>
          <cell r="G695" t="str">
            <v>โรงพยาบาลชุมชนห้างฉัตร</v>
          </cell>
          <cell r="H695" t="str">
            <v>52120107</v>
          </cell>
          <cell r="I695">
            <v>52</v>
          </cell>
          <cell r="J695" t="str">
            <v>จังหวัดลำปาง</v>
          </cell>
          <cell r="K695">
            <v>5212</v>
          </cell>
          <cell r="L695" t="str">
            <v>ห้างฉัตร</v>
          </cell>
          <cell r="M695">
            <v>521201</v>
          </cell>
          <cell r="N695" t="str">
            <v>ห้างฉัตร</v>
          </cell>
          <cell r="O695" t="str">
            <v>เหนือ</v>
          </cell>
          <cell r="P695" t="str">
            <v>07</v>
          </cell>
          <cell r="Q695" t="str">
            <v>โรงพยาบาลชุมชน</v>
          </cell>
          <cell r="R695">
            <v>4</v>
          </cell>
          <cell r="S695">
            <v>60</v>
          </cell>
          <cell r="T695" t="str">
            <v>30</v>
          </cell>
          <cell r="U695" t="str">
            <v>21</v>
          </cell>
          <cell r="V695" t="str">
            <v>2.1 ทุติยภูมิระดับต้น</v>
          </cell>
        </row>
        <row r="696">
          <cell r="A696" t="str">
            <v>15</v>
          </cell>
          <cell r="B696" t="str">
            <v>21002</v>
          </cell>
          <cell r="C696" t="str">
            <v>กระทรวงสาธารณสุข สำนักงานปลัดกระทรวงสาธารณสุข</v>
          </cell>
          <cell r="D696" t="str">
            <v>001115700</v>
          </cell>
          <cell r="E696" t="str">
            <v>11157</v>
          </cell>
          <cell r="F696" t="str">
            <v>รพช.เมืองปาน</v>
          </cell>
          <cell r="G696" t="str">
            <v>โรงพยาบาลชุมชนเมืองปาน</v>
          </cell>
          <cell r="H696" t="str">
            <v>52130104</v>
          </cell>
          <cell r="I696">
            <v>52</v>
          </cell>
          <cell r="J696" t="str">
            <v>จังหวัดลำปาง</v>
          </cell>
          <cell r="K696">
            <v>5213</v>
          </cell>
          <cell r="L696" t="str">
            <v>เมืองปาน</v>
          </cell>
          <cell r="M696">
            <v>521301</v>
          </cell>
          <cell r="N696" t="str">
            <v>เมืองปาน</v>
          </cell>
          <cell r="O696" t="str">
            <v>เหนือ</v>
          </cell>
          <cell r="P696" t="str">
            <v>07</v>
          </cell>
          <cell r="Q696" t="str">
            <v>โรงพยาบาลชุมชน</v>
          </cell>
          <cell r="R696">
            <v>5</v>
          </cell>
          <cell r="S696">
            <v>30</v>
          </cell>
          <cell r="T696" t="str">
            <v>10</v>
          </cell>
          <cell r="U696" t="str">
            <v>21</v>
          </cell>
          <cell r="V696" t="str">
            <v>2.1 ทุติยภูมิระดับต้น</v>
          </cell>
        </row>
        <row r="697">
          <cell r="A697" t="str">
            <v>15</v>
          </cell>
          <cell r="B697" t="str">
            <v>21002</v>
          </cell>
          <cell r="C697" t="str">
            <v>กระทรวงสาธารณสุข สำนักงานปลัดกระทรวงสาธารณสุข</v>
          </cell>
          <cell r="D697" t="str">
            <v>001071900</v>
          </cell>
          <cell r="E697" t="str">
            <v>10719</v>
          </cell>
          <cell r="F697" t="str">
            <v>รพท.ศรีสังวาลย์</v>
          </cell>
          <cell r="G697" t="str">
            <v>โรงพยาบาลทั่วไปศรีสังวาลย์</v>
          </cell>
          <cell r="H697" t="str">
            <v>58010100</v>
          </cell>
          <cell r="I697">
            <v>58</v>
          </cell>
          <cell r="J697" t="str">
            <v>จังหวัดแม่ฮ่องสอน</v>
          </cell>
          <cell r="K697">
            <v>5801</v>
          </cell>
          <cell r="L697" t="str">
            <v>เมืองแม่ฮ่องสอน</v>
          </cell>
          <cell r="M697">
            <v>580101</v>
          </cell>
          <cell r="N697" t="str">
            <v>จองคำ</v>
          </cell>
          <cell r="O697" t="str">
            <v>เหนือ</v>
          </cell>
          <cell r="P697" t="str">
            <v>06</v>
          </cell>
          <cell r="Q697" t="str">
            <v>โรงพยาบาลทั่วไป</v>
          </cell>
          <cell r="R697">
            <v>3</v>
          </cell>
          <cell r="S697">
            <v>154</v>
          </cell>
          <cell r="T697" t="str">
            <v>150</v>
          </cell>
          <cell r="U697" t="str">
            <v>23</v>
          </cell>
          <cell r="V697" t="str">
            <v>2.3 ทุติยภูมิระดับสูง</v>
          </cell>
        </row>
        <row r="698">
          <cell r="A698" t="str">
            <v>15</v>
          </cell>
          <cell r="B698" t="str">
            <v>21002</v>
          </cell>
          <cell r="C698" t="str">
            <v>กระทรวงสาธารณสุข สำนักงานปลัดกระทรวงสาธารณสุข</v>
          </cell>
          <cell r="D698" t="str">
            <v>001120300</v>
          </cell>
          <cell r="E698" t="str">
            <v>11203</v>
          </cell>
          <cell r="F698" t="str">
            <v>รพช.ขุนยวม</v>
          </cell>
          <cell r="G698" t="str">
            <v>โรงพยาบาลชุมชนขุนยวม</v>
          </cell>
          <cell r="H698" t="str">
            <v>58020101</v>
          </cell>
          <cell r="I698">
            <v>58</v>
          </cell>
          <cell r="J698" t="str">
            <v>จังหวัดแม่ฮ่องสอน</v>
          </cell>
          <cell r="K698">
            <v>5802</v>
          </cell>
          <cell r="L698" t="str">
            <v>ขุนยวม</v>
          </cell>
          <cell r="M698">
            <v>580201</v>
          </cell>
          <cell r="N698" t="str">
            <v>ขุนยวม</v>
          </cell>
          <cell r="O698" t="str">
            <v>เหนือ</v>
          </cell>
          <cell r="P698" t="str">
            <v>07</v>
          </cell>
          <cell r="Q698" t="str">
            <v>โรงพยาบาลชุมชน</v>
          </cell>
          <cell r="R698">
            <v>5</v>
          </cell>
          <cell r="S698">
            <v>30</v>
          </cell>
          <cell r="T698" t="str">
            <v>10</v>
          </cell>
          <cell r="U698" t="str">
            <v>21</v>
          </cell>
          <cell r="V698" t="str">
            <v>2.1 ทุติยภูมิระดับต้น</v>
          </cell>
        </row>
        <row r="699">
          <cell r="A699" t="str">
            <v>15</v>
          </cell>
          <cell r="B699" t="str">
            <v>21002</v>
          </cell>
          <cell r="C699" t="str">
            <v>กระทรวงสาธารณสุข สำนักงานปลัดกระทรวงสาธารณสุข</v>
          </cell>
          <cell r="D699" t="str">
            <v>001120400</v>
          </cell>
          <cell r="E699" t="str">
            <v>11204</v>
          </cell>
          <cell r="F699" t="str">
            <v>รพช.ปาย</v>
          </cell>
          <cell r="G699" t="str">
            <v>โรงพยาบาลชุมชนปาย</v>
          </cell>
          <cell r="H699" t="str">
            <v>58030101</v>
          </cell>
          <cell r="I699">
            <v>58</v>
          </cell>
          <cell r="J699" t="str">
            <v>จังหวัดแม่ฮ่องสอน</v>
          </cell>
          <cell r="K699">
            <v>5803</v>
          </cell>
          <cell r="L699" t="str">
            <v>ปาย</v>
          </cell>
          <cell r="M699">
            <v>580301</v>
          </cell>
          <cell r="N699" t="str">
            <v>เวียงใต้</v>
          </cell>
          <cell r="O699" t="str">
            <v>เหนือ</v>
          </cell>
          <cell r="P699" t="str">
            <v>07</v>
          </cell>
          <cell r="Q699" t="str">
            <v>โรงพยาบาลชุมชน</v>
          </cell>
          <cell r="R699">
            <v>5</v>
          </cell>
          <cell r="S699">
            <v>30</v>
          </cell>
          <cell r="T699" t="str">
            <v>60</v>
          </cell>
          <cell r="U699" t="str">
            <v>21</v>
          </cell>
          <cell r="V699" t="str">
            <v>2.1 ทุติยภูมิระดับต้น</v>
          </cell>
        </row>
        <row r="700">
          <cell r="A700" t="str">
            <v>15</v>
          </cell>
          <cell r="B700" t="str">
            <v>21002</v>
          </cell>
          <cell r="C700" t="str">
            <v>กระทรวงสาธารณสุข สำนักงานปลัดกระทรวงสาธารณสุข</v>
          </cell>
          <cell r="D700" t="str">
            <v>001120500</v>
          </cell>
          <cell r="E700" t="str">
            <v>11205</v>
          </cell>
          <cell r="F700" t="str">
            <v>รพช.แม่สะเรียง</v>
          </cell>
          <cell r="G700" t="str">
            <v>โรงพยาบาลชุมชนแม่สะเรียง</v>
          </cell>
          <cell r="H700" t="str">
            <v>58040201</v>
          </cell>
          <cell r="I700">
            <v>58</v>
          </cell>
          <cell r="J700" t="str">
            <v>จังหวัดแม่ฮ่องสอน</v>
          </cell>
          <cell r="K700">
            <v>5804</v>
          </cell>
          <cell r="L700" t="str">
            <v>แม่สะเรียง</v>
          </cell>
          <cell r="M700">
            <v>580402</v>
          </cell>
          <cell r="N700" t="str">
            <v>แม่สะเรียง</v>
          </cell>
          <cell r="O700" t="str">
            <v>เหนือ</v>
          </cell>
          <cell r="P700" t="str">
            <v>07</v>
          </cell>
          <cell r="Q700" t="str">
            <v>โรงพยาบาลชุมชน</v>
          </cell>
          <cell r="R700">
            <v>4</v>
          </cell>
          <cell r="S700">
            <v>90</v>
          </cell>
          <cell r="T700" t="str">
            <v>90</v>
          </cell>
          <cell r="U700" t="str">
            <v>21</v>
          </cell>
          <cell r="V700" t="str">
            <v>2.1 ทุติยภูมิระดับต้น</v>
          </cell>
        </row>
        <row r="701">
          <cell r="A701" t="str">
            <v>15</v>
          </cell>
          <cell r="B701" t="str">
            <v>21002</v>
          </cell>
          <cell r="C701" t="str">
            <v>กระทรวงสาธารณสุข สำนักงานปลัดกระทรวงสาธารณสุข</v>
          </cell>
          <cell r="D701" t="str">
            <v>001120600</v>
          </cell>
          <cell r="E701" t="str">
            <v>11206</v>
          </cell>
          <cell r="F701" t="str">
            <v>รพช.แม่ลาน้อย</v>
          </cell>
          <cell r="G701" t="str">
            <v>โรงพยาบาลชุมชนแม่ลาน้อย</v>
          </cell>
          <cell r="H701" t="str">
            <v>58050809</v>
          </cell>
          <cell r="I701">
            <v>58</v>
          </cell>
          <cell r="J701" t="str">
            <v>จังหวัดแม่ฮ่องสอน</v>
          </cell>
          <cell r="K701">
            <v>5805</v>
          </cell>
          <cell r="L701" t="str">
            <v>แม่ลาน้อย</v>
          </cell>
          <cell r="M701">
            <v>580508</v>
          </cell>
          <cell r="N701" t="str">
            <v>ขุนแม่ลาน้อย</v>
          </cell>
          <cell r="O701" t="str">
            <v>เหนือ</v>
          </cell>
          <cell r="P701" t="str">
            <v>07</v>
          </cell>
          <cell r="Q701" t="str">
            <v>โรงพยาบาลชุมชน</v>
          </cell>
          <cell r="R701">
            <v>5</v>
          </cell>
          <cell r="S701">
            <v>30</v>
          </cell>
          <cell r="T701" t="str">
            <v>10</v>
          </cell>
          <cell r="U701" t="str">
            <v>21</v>
          </cell>
          <cell r="V701" t="str">
            <v>2.1 ทุติยภูมิระดับต้น</v>
          </cell>
        </row>
        <row r="702">
          <cell r="A702" t="str">
            <v>15</v>
          </cell>
          <cell r="B702" t="str">
            <v>21002</v>
          </cell>
          <cell r="C702" t="str">
            <v>กระทรวงสาธารณสุข สำนักงานปลัดกระทรวงสาธารณสุข</v>
          </cell>
          <cell r="D702" t="str">
            <v>001120700</v>
          </cell>
          <cell r="E702" t="str">
            <v>11207</v>
          </cell>
          <cell r="F702" t="str">
            <v>รพช.สบเมย</v>
          </cell>
          <cell r="G702" t="str">
            <v>โรงพยาบาลชุมชนสบเมย</v>
          </cell>
          <cell r="H702" t="str">
            <v>58060401</v>
          </cell>
          <cell r="I702">
            <v>58</v>
          </cell>
          <cell r="J702" t="str">
            <v>จังหวัดแม่ฮ่องสอน</v>
          </cell>
          <cell r="K702">
            <v>5806</v>
          </cell>
          <cell r="L702" t="str">
            <v>สบเมย</v>
          </cell>
          <cell r="M702">
            <v>580604</v>
          </cell>
          <cell r="N702" t="str">
            <v>แม่สวด</v>
          </cell>
          <cell r="O702" t="str">
            <v>เหนือ</v>
          </cell>
          <cell r="P702" t="str">
            <v>07</v>
          </cell>
          <cell r="Q702" t="str">
            <v>โรงพยาบาลชุมชน</v>
          </cell>
          <cell r="R702">
            <v>5</v>
          </cell>
          <cell r="S702">
            <v>30</v>
          </cell>
          <cell r="T702" t="str">
            <v>10</v>
          </cell>
          <cell r="U702" t="str">
            <v>21</v>
          </cell>
          <cell r="V702" t="str">
            <v>2.1 ทุติยภูมิระดับต้น</v>
          </cell>
        </row>
        <row r="703">
          <cell r="A703" t="str">
            <v>15</v>
          </cell>
          <cell r="B703" t="str">
            <v>21002</v>
          </cell>
          <cell r="C703" t="str">
            <v>กระทรวงสาธารณสุข สำนักงานปลัดกระทรวงสาธารณสุข</v>
          </cell>
          <cell r="D703" t="str">
            <v>001120800</v>
          </cell>
          <cell r="E703" t="str">
            <v>11208</v>
          </cell>
          <cell r="F703" t="str">
            <v>รพช.ปางมะผ้า</v>
          </cell>
          <cell r="G703" t="str">
            <v>โรงพยาบาลชุมชนปางมะผ้า</v>
          </cell>
          <cell r="H703" t="str">
            <v>58070101</v>
          </cell>
          <cell r="I703">
            <v>58</v>
          </cell>
          <cell r="J703" t="str">
            <v>จังหวัดแม่ฮ่องสอน</v>
          </cell>
          <cell r="K703">
            <v>5807</v>
          </cell>
          <cell r="L703" t="str">
            <v>ปางมะผ้า</v>
          </cell>
          <cell r="M703">
            <v>580701</v>
          </cell>
          <cell r="N703" t="str">
            <v>สบป่อง</v>
          </cell>
          <cell r="O703" t="str">
            <v>เหนือ</v>
          </cell>
          <cell r="P703" t="str">
            <v>07</v>
          </cell>
          <cell r="Q703" t="str">
            <v>โรงพยาบาลชุมชน</v>
          </cell>
          <cell r="R703">
            <v>5</v>
          </cell>
          <cell r="S703">
            <v>30</v>
          </cell>
          <cell r="T703" t="str">
            <v>10</v>
          </cell>
          <cell r="U703" t="str">
            <v>21</v>
          </cell>
          <cell r="V703" t="str">
            <v>2.1 ทุติยภูมิระดับต้น</v>
          </cell>
        </row>
        <row r="704">
          <cell r="A704" t="str">
            <v>16</v>
          </cell>
          <cell r="B704" t="str">
            <v>21002</v>
          </cell>
          <cell r="C704" t="str">
            <v>กระทรวงสาธารณสุข สำนักงานปลัดกระทรวงสาธารณสุข</v>
          </cell>
          <cell r="D704" t="str">
            <v>001071500</v>
          </cell>
          <cell r="E704" t="str">
            <v>10715</v>
          </cell>
          <cell r="F704" t="str">
            <v>รพท.แพร่</v>
          </cell>
          <cell r="G704" t="str">
            <v>โรงพยาบาลทั่วไปแพร่</v>
          </cell>
          <cell r="H704" t="str">
            <v>54010100</v>
          </cell>
          <cell r="I704">
            <v>54</v>
          </cell>
          <cell r="J704" t="str">
            <v>จังหวัดแพร่</v>
          </cell>
          <cell r="K704">
            <v>5401</v>
          </cell>
          <cell r="L704" t="str">
            <v>เมืองแพร่</v>
          </cell>
          <cell r="M704">
            <v>540101</v>
          </cell>
          <cell r="N704" t="str">
            <v>ในเวียง</v>
          </cell>
          <cell r="O704" t="str">
            <v>เหนือ</v>
          </cell>
          <cell r="P704" t="str">
            <v>06</v>
          </cell>
          <cell r="Q704" t="str">
            <v>โรงพยาบาลทั่วไป</v>
          </cell>
          <cell r="R704">
            <v>2</v>
          </cell>
          <cell r="S704">
            <v>460</v>
          </cell>
          <cell r="T704" t="str">
            <v>395</v>
          </cell>
          <cell r="U704" t="str">
            <v>23</v>
          </cell>
          <cell r="V704" t="str">
            <v>2.3 ทุติยภูมิระดับสูง</v>
          </cell>
        </row>
        <row r="705">
          <cell r="A705" t="str">
            <v>16</v>
          </cell>
          <cell r="B705" t="str">
            <v>21002</v>
          </cell>
          <cell r="C705" t="str">
            <v>กระทรวงสาธารณสุข สำนักงานปลัดกระทรวงสาธารณสุข</v>
          </cell>
          <cell r="D705" t="str">
            <v>001116600</v>
          </cell>
          <cell r="E705" t="str">
            <v>11166</v>
          </cell>
          <cell r="F705" t="str">
            <v>รพช.ร้องกวาง</v>
          </cell>
          <cell r="G705" t="str">
            <v>โรงพยาบาลชุมชนร้องกวาง</v>
          </cell>
          <cell r="H705" t="str">
            <v>54020406</v>
          </cell>
          <cell r="I705">
            <v>54</v>
          </cell>
          <cell r="J705" t="str">
            <v>จังหวัดแพร่</v>
          </cell>
          <cell r="K705">
            <v>5402</v>
          </cell>
          <cell r="L705" t="str">
            <v>ร้องกวาง</v>
          </cell>
          <cell r="M705">
            <v>540204</v>
          </cell>
          <cell r="N705" t="str">
            <v>ร้องเข็ม</v>
          </cell>
          <cell r="O705" t="str">
            <v>เหนือ</v>
          </cell>
          <cell r="P705" t="str">
            <v>07</v>
          </cell>
          <cell r="Q705" t="str">
            <v>โรงพยาบาลชุมชน</v>
          </cell>
          <cell r="R705">
            <v>5</v>
          </cell>
          <cell r="S705">
            <v>46</v>
          </cell>
          <cell r="T705" t="str">
            <v>30</v>
          </cell>
          <cell r="U705" t="str">
            <v>22</v>
          </cell>
          <cell r="V705" t="str">
            <v>2.2 ทุติยภูมิระดับกลาง</v>
          </cell>
        </row>
        <row r="706">
          <cell r="A706" t="str">
            <v>16</v>
          </cell>
          <cell r="B706" t="str">
            <v>21002</v>
          </cell>
          <cell r="C706" t="str">
            <v>กระทรวงสาธารณสุข สำนักงานปลัดกระทรวงสาธารณสุข</v>
          </cell>
          <cell r="D706" t="str">
            <v>001116700</v>
          </cell>
          <cell r="E706" t="str">
            <v>11167</v>
          </cell>
          <cell r="F706" t="str">
            <v>รพช.ลอง</v>
          </cell>
          <cell r="G706" t="str">
            <v>โรงพยาบาลชุมชนลอง</v>
          </cell>
          <cell r="H706" t="str">
            <v>54030206</v>
          </cell>
          <cell r="I706">
            <v>54</v>
          </cell>
          <cell r="J706" t="str">
            <v>จังหวัดแพร่</v>
          </cell>
          <cell r="K706">
            <v>5403</v>
          </cell>
          <cell r="L706" t="str">
            <v>ลอง</v>
          </cell>
          <cell r="M706">
            <v>540302</v>
          </cell>
          <cell r="N706" t="str">
            <v>ห้วยอ้อ</v>
          </cell>
          <cell r="O706" t="str">
            <v>เหนือ</v>
          </cell>
          <cell r="P706" t="str">
            <v>07</v>
          </cell>
          <cell r="Q706" t="str">
            <v>โรงพยาบาลชุมชน</v>
          </cell>
          <cell r="R706">
            <v>4</v>
          </cell>
          <cell r="S706">
            <v>46</v>
          </cell>
          <cell r="T706" t="str">
            <v>60</v>
          </cell>
          <cell r="U706" t="str">
            <v>22</v>
          </cell>
          <cell r="V706" t="str">
            <v>2.2 ทุติยภูมิระดับกลาง</v>
          </cell>
        </row>
        <row r="707">
          <cell r="A707" t="str">
            <v>16</v>
          </cell>
          <cell r="B707" t="str">
            <v>21002</v>
          </cell>
          <cell r="C707" t="str">
            <v>กระทรวงสาธารณสุข สำนักงานปลัดกระทรวงสาธารณสุข</v>
          </cell>
          <cell r="D707" t="str">
            <v>001116900</v>
          </cell>
          <cell r="E707" t="str">
            <v>11169</v>
          </cell>
          <cell r="F707" t="str">
            <v>รพช.สูงเม่น</v>
          </cell>
          <cell r="G707" t="str">
            <v>โรงพยาบาลชุมชนสูงเม่น</v>
          </cell>
          <cell r="H707" t="str">
            <v>54040406</v>
          </cell>
          <cell r="I707">
            <v>54</v>
          </cell>
          <cell r="J707" t="str">
            <v>จังหวัดแพร่</v>
          </cell>
          <cell r="K707">
            <v>5404</v>
          </cell>
          <cell r="L707" t="str">
            <v>สูงเม่น</v>
          </cell>
          <cell r="M707">
            <v>540404</v>
          </cell>
          <cell r="N707" t="str">
            <v>ดอนมูล</v>
          </cell>
          <cell r="O707" t="str">
            <v>เหนือ</v>
          </cell>
          <cell r="P707" t="str">
            <v>07</v>
          </cell>
          <cell r="Q707" t="str">
            <v>โรงพยาบาลชุมชน</v>
          </cell>
          <cell r="R707">
            <v>5</v>
          </cell>
          <cell r="S707">
            <v>45</v>
          </cell>
          <cell r="T707" t="str">
            <v>30</v>
          </cell>
          <cell r="U707" t="str">
            <v>22</v>
          </cell>
          <cell r="V707" t="str">
            <v>2.2 ทุติยภูมิระดับกลาง</v>
          </cell>
        </row>
        <row r="708">
          <cell r="A708" t="str">
            <v>16</v>
          </cell>
          <cell r="B708" t="str">
            <v>21002</v>
          </cell>
          <cell r="C708" t="str">
            <v>กระทรวงสาธารณสุข สำนักงานปลัดกระทรวงสาธารณสุข</v>
          </cell>
          <cell r="D708" t="str">
            <v>001117000</v>
          </cell>
          <cell r="E708" t="str">
            <v>11170</v>
          </cell>
          <cell r="F708" t="str">
            <v>รพช.สอง</v>
          </cell>
          <cell r="G708" t="str">
            <v>โรงพยาบาลชุมชนสอง</v>
          </cell>
          <cell r="H708" t="str">
            <v>54060104</v>
          </cell>
          <cell r="I708">
            <v>54</v>
          </cell>
          <cell r="J708" t="str">
            <v>จังหวัดแพร่</v>
          </cell>
          <cell r="K708">
            <v>5406</v>
          </cell>
          <cell r="L708" t="str">
            <v>สอง</v>
          </cell>
          <cell r="M708">
            <v>540601</v>
          </cell>
          <cell r="N708" t="str">
            <v>บ้านหนุน</v>
          </cell>
          <cell r="O708" t="str">
            <v>เหนือ</v>
          </cell>
          <cell r="P708" t="str">
            <v>07</v>
          </cell>
          <cell r="Q708" t="str">
            <v>โรงพยาบาลชุมชน</v>
          </cell>
          <cell r="R708">
            <v>5</v>
          </cell>
          <cell r="S708">
            <v>44</v>
          </cell>
          <cell r="T708" t="str">
            <v>30</v>
          </cell>
          <cell r="U708" t="str">
            <v>22</v>
          </cell>
          <cell r="V708" t="str">
            <v>2.2 ทุติยภูมิระดับกลาง</v>
          </cell>
        </row>
        <row r="709">
          <cell r="A709" t="str">
            <v>16</v>
          </cell>
          <cell r="B709" t="str">
            <v>21002</v>
          </cell>
          <cell r="C709" t="str">
            <v>กระทรวงสาธารณสุข สำนักงานปลัดกระทรวงสาธารณสุข</v>
          </cell>
          <cell r="D709" t="str">
            <v>001117100</v>
          </cell>
          <cell r="E709" t="str">
            <v>11171</v>
          </cell>
          <cell r="F709" t="str">
            <v>รพช.วังชิ้น</v>
          </cell>
          <cell r="G709" t="str">
            <v>โรงพยาบาลชุมชนวังชิ้น</v>
          </cell>
          <cell r="H709" t="str">
            <v>54070108</v>
          </cell>
          <cell r="I709">
            <v>54</v>
          </cell>
          <cell r="J709" t="str">
            <v>จังหวัดแพร่</v>
          </cell>
          <cell r="K709">
            <v>5407</v>
          </cell>
          <cell r="L709" t="str">
            <v>วังชิ้น</v>
          </cell>
          <cell r="M709">
            <v>540701</v>
          </cell>
          <cell r="N709" t="str">
            <v>วังชิ้น</v>
          </cell>
          <cell r="O709" t="str">
            <v>เหนือ</v>
          </cell>
          <cell r="P709" t="str">
            <v>07</v>
          </cell>
          <cell r="Q709" t="str">
            <v>โรงพยาบาลชุมชน</v>
          </cell>
          <cell r="R709">
            <v>5</v>
          </cell>
          <cell r="S709">
            <v>34</v>
          </cell>
          <cell r="T709" t="str">
            <v>30</v>
          </cell>
          <cell r="U709" t="str">
            <v>22</v>
          </cell>
          <cell r="V709" t="str">
            <v>2.2 ทุติยภูมิระดับกลาง</v>
          </cell>
        </row>
        <row r="710">
          <cell r="A710" t="str">
            <v>16</v>
          </cell>
          <cell r="B710" t="str">
            <v>21002</v>
          </cell>
          <cell r="C710" t="str">
            <v>กระทรวงสาธารณสุข สำนักงานปลัดกระทรวงสาธารณสุข</v>
          </cell>
          <cell r="D710" t="str">
            <v>001117200</v>
          </cell>
          <cell r="E710" t="str">
            <v>11172</v>
          </cell>
          <cell r="F710" t="str">
            <v>รพช.หนองม่วงไข่</v>
          </cell>
          <cell r="G710" t="str">
            <v>โรงพยาบาลชุมชนหนองม่วงไข่</v>
          </cell>
          <cell r="H710" t="str">
            <v>54080304</v>
          </cell>
          <cell r="I710">
            <v>54</v>
          </cell>
          <cell r="J710" t="str">
            <v>จังหวัดแพร่</v>
          </cell>
          <cell r="K710">
            <v>5408</v>
          </cell>
          <cell r="L710" t="str">
            <v>หนองม่วงไข่</v>
          </cell>
          <cell r="M710">
            <v>540803</v>
          </cell>
          <cell r="N710" t="str">
            <v>น้ำรัด</v>
          </cell>
          <cell r="O710" t="str">
            <v>เหนือ</v>
          </cell>
          <cell r="P710" t="str">
            <v>07</v>
          </cell>
          <cell r="Q710" t="str">
            <v>โรงพยาบาลชุมชน</v>
          </cell>
          <cell r="R710">
            <v>5</v>
          </cell>
          <cell r="S710">
            <v>34</v>
          </cell>
          <cell r="T710" t="str">
            <v>30</v>
          </cell>
          <cell r="U710" t="str">
            <v>22</v>
          </cell>
          <cell r="V710" t="str">
            <v>2.2 ทุติยภูมิระดับกลาง</v>
          </cell>
        </row>
        <row r="711">
          <cell r="A711" t="str">
            <v>16</v>
          </cell>
          <cell r="B711" t="str">
            <v>21002</v>
          </cell>
          <cell r="C711" t="str">
            <v>กระทรวงสาธารณสุข สำนักงานปลัดกระทรวงสาธารณสุข</v>
          </cell>
          <cell r="D711" t="str">
            <v>001145200</v>
          </cell>
          <cell r="E711" t="str">
            <v>11452</v>
          </cell>
          <cell r="F711" t="str">
            <v>รพร.เด่นชัย</v>
          </cell>
          <cell r="G711" t="str">
            <v>โรงพยาบาลสมเด็จพระยุพราชเด่นชัย</v>
          </cell>
          <cell r="H711" t="str">
            <v>54050109</v>
          </cell>
          <cell r="I711">
            <v>54</v>
          </cell>
          <cell r="J711" t="str">
            <v>จังหวัดแพร่</v>
          </cell>
          <cell r="K711">
            <v>5405</v>
          </cell>
          <cell r="L711" t="str">
            <v>เด่นชัย</v>
          </cell>
          <cell r="M711">
            <v>540501</v>
          </cell>
          <cell r="N711" t="str">
            <v>เด่นชัย</v>
          </cell>
          <cell r="O711" t="str">
            <v>เหนือ</v>
          </cell>
          <cell r="P711" t="str">
            <v>07</v>
          </cell>
          <cell r="Q711" t="str">
            <v>โรงพยาบาลชุมชน</v>
          </cell>
          <cell r="R711">
            <v>4</v>
          </cell>
          <cell r="S711">
            <v>38</v>
          </cell>
          <cell r="T711" t="str">
            <v>30</v>
          </cell>
          <cell r="U711" t="str">
            <v>22</v>
          </cell>
          <cell r="V711" t="str">
            <v>2.2 ทุติยภูมิระดับกลาง</v>
          </cell>
        </row>
        <row r="712">
          <cell r="A712" t="str">
            <v>16</v>
          </cell>
          <cell r="B712" t="str">
            <v>21002</v>
          </cell>
          <cell r="C712" t="str">
            <v>กระทรวงสาธารณสุข สำนักงานปลัดกระทรวงสาธารณสุข</v>
          </cell>
          <cell r="D712" t="str">
            <v>001071600</v>
          </cell>
          <cell r="E712" t="str">
            <v>10716</v>
          </cell>
          <cell r="F712" t="str">
            <v>รพท.น่าน</v>
          </cell>
          <cell r="G712" t="str">
            <v>โรงพยาบาลทั่วไปน่าน</v>
          </cell>
          <cell r="H712" t="str">
            <v>55010100</v>
          </cell>
          <cell r="I712">
            <v>55</v>
          </cell>
          <cell r="J712" t="str">
            <v>จังหวัดน่าน</v>
          </cell>
          <cell r="K712">
            <v>5501</v>
          </cell>
          <cell r="L712" t="str">
            <v>เมืองน่าน</v>
          </cell>
          <cell r="M712">
            <v>550101</v>
          </cell>
          <cell r="N712" t="str">
            <v>ในเวียง</v>
          </cell>
          <cell r="O712" t="str">
            <v>เหนือ</v>
          </cell>
          <cell r="P712" t="str">
            <v>06</v>
          </cell>
          <cell r="Q712" t="str">
            <v>โรงพยาบาลทั่วไป</v>
          </cell>
          <cell r="R712">
            <v>2</v>
          </cell>
          <cell r="S712">
            <v>500</v>
          </cell>
          <cell r="T712" t="str">
            <v>420</v>
          </cell>
          <cell r="U712" t="str">
            <v>23</v>
          </cell>
          <cell r="V712" t="str">
            <v>2.3 ทุติยภูมิระดับสูง</v>
          </cell>
        </row>
        <row r="713">
          <cell r="A713" t="str">
            <v>16</v>
          </cell>
          <cell r="B713" t="str">
            <v>21002</v>
          </cell>
          <cell r="C713" t="str">
            <v>กระทรวงสาธารณสุข สำนักงานปลัดกระทรวงสาธารณสุข</v>
          </cell>
          <cell r="D713" t="str">
            <v>001117300</v>
          </cell>
          <cell r="E713" t="str">
            <v>11173</v>
          </cell>
          <cell r="F713" t="str">
            <v>รพช.แม่จริม</v>
          </cell>
          <cell r="G713" t="str">
            <v>โรงพยาบาลชุมชนแม่จริม</v>
          </cell>
          <cell r="H713" t="str">
            <v>55020204</v>
          </cell>
          <cell r="I713">
            <v>55</v>
          </cell>
          <cell r="J713" t="str">
            <v>จังหวัดน่าน</v>
          </cell>
          <cell r="K713">
            <v>5502</v>
          </cell>
          <cell r="L713" t="str">
            <v>แม่จริม</v>
          </cell>
          <cell r="M713">
            <v>550202</v>
          </cell>
          <cell r="N713" t="str">
            <v>หนองแดง</v>
          </cell>
          <cell r="O713" t="str">
            <v>เหนือ</v>
          </cell>
          <cell r="P713" t="str">
            <v>07</v>
          </cell>
          <cell r="Q713" t="str">
            <v>โรงพยาบาลชุมชน</v>
          </cell>
          <cell r="R713">
            <v>5</v>
          </cell>
          <cell r="S713">
            <v>30</v>
          </cell>
          <cell r="T713" t="str">
            <v>30</v>
          </cell>
          <cell r="U713" t="str">
            <v>22</v>
          </cell>
          <cell r="V713" t="str">
            <v>2.2 ทุติยภูมิระดับกลาง</v>
          </cell>
        </row>
        <row r="714">
          <cell r="A714" t="str">
            <v>16</v>
          </cell>
          <cell r="B714" t="str">
            <v>21002</v>
          </cell>
          <cell r="C714" t="str">
            <v>กระทรวงสาธารณสุข สำนักงานปลัดกระทรวงสาธารณสุข</v>
          </cell>
          <cell r="D714" t="str">
            <v>001117400</v>
          </cell>
          <cell r="E714" t="str">
            <v>11174</v>
          </cell>
          <cell r="F714" t="str">
            <v>รพช.บ้านหลวง</v>
          </cell>
          <cell r="G714" t="str">
            <v>โรงพยาบาลชุมชนบ้านหลวง</v>
          </cell>
          <cell r="H714" t="str">
            <v>55030105</v>
          </cell>
          <cell r="I714">
            <v>55</v>
          </cell>
          <cell r="J714" t="str">
            <v>จังหวัดน่าน</v>
          </cell>
          <cell r="K714">
            <v>5503</v>
          </cell>
          <cell r="L714" t="str">
            <v>บ้านหลวง</v>
          </cell>
          <cell r="M714">
            <v>550302</v>
          </cell>
          <cell r="N714" t="str">
            <v>ป่าคาหลวง</v>
          </cell>
          <cell r="O714" t="str">
            <v>เหนือ</v>
          </cell>
          <cell r="P714" t="str">
            <v>07</v>
          </cell>
          <cell r="Q714" t="str">
            <v>โรงพยาบาลชุมชน</v>
          </cell>
          <cell r="R714">
            <v>5</v>
          </cell>
          <cell r="S714">
            <v>30</v>
          </cell>
          <cell r="T714" t="str">
            <v>30</v>
          </cell>
          <cell r="U714" t="str">
            <v>22</v>
          </cell>
          <cell r="V714" t="str">
            <v>2.2 ทุติยภูมิระดับกลาง</v>
          </cell>
        </row>
        <row r="715">
          <cell r="A715" t="str">
            <v>16</v>
          </cell>
          <cell r="B715" t="str">
            <v>21002</v>
          </cell>
          <cell r="C715" t="str">
            <v>กระทรวงสาธารณสุข สำนักงานปลัดกระทรวงสาธารณสุข</v>
          </cell>
          <cell r="D715" t="str">
            <v>001117500</v>
          </cell>
          <cell r="E715" t="str">
            <v>11175</v>
          </cell>
          <cell r="F715" t="str">
            <v>รพช.นาน้อย</v>
          </cell>
          <cell r="G715" t="str">
            <v>โรงพยาบาลชุมชนนาน้อย</v>
          </cell>
          <cell r="H715" t="str">
            <v>55040306</v>
          </cell>
          <cell r="I715">
            <v>55</v>
          </cell>
          <cell r="J715" t="str">
            <v>จังหวัดน่าน</v>
          </cell>
          <cell r="K715">
            <v>5504</v>
          </cell>
          <cell r="L715" t="str">
            <v>นาน้อย</v>
          </cell>
          <cell r="M715">
            <v>550403</v>
          </cell>
          <cell r="N715" t="str">
            <v>ศรีษะเกษ</v>
          </cell>
          <cell r="O715" t="str">
            <v>เหนือ</v>
          </cell>
          <cell r="P715" t="str">
            <v>07</v>
          </cell>
          <cell r="Q715" t="str">
            <v>โรงพยาบาลชุมชน</v>
          </cell>
          <cell r="R715">
            <v>4</v>
          </cell>
          <cell r="S715">
            <v>49</v>
          </cell>
          <cell r="T715" t="str">
            <v>30</v>
          </cell>
          <cell r="U715" t="str">
            <v>22</v>
          </cell>
          <cell r="V715" t="str">
            <v>2.2 ทุติยภูมิระดับกลาง</v>
          </cell>
        </row>
        <row r="716">
          <cell r="A716" t="str">
            <v>16</v>
          </cell>
          <cell r="B716" t="str">
            <v>21002</v>
          </cell>
          <cell r="C716" t="str">
            <v>กระทรวงสาธารณสุข สำนักงานปลัดกระทรวงสาธารณสุข</v>
          </cell>
          <cell r="D716" t="str">
            <v>001117600</v>
          </cell>
          <cell r="E716" t="str">
            <v>11176</v>
          </cell>
          <cell r="F716" t="str">
            <v>รพช.ท่าวังผา</v>
          </cell>
          <cell r="G716" t="str">
            <v>โรงพยาบาลชุมชนท่าวังผา</v>
          </cell>
          <cell r="H716" t="str">
            <v>55060906</v>
          </cell>
          <cell r="I716">
            <v>55</v>
          </cell>
          <cell r="J716" t="str">
            <v>จังหวัดน่าน</v>
          </cell>
          <cell r="K716">
            <v>5506</v>
          </cell>
          <cell r="L716" t="str">
            <v>ท่าวังผา</v>
          </cell>
          <cell r="M716">
            <v>550609</v>
          </cell>
          <cell r="N716" t="str">
            <v>ท่าวังผา</v>
          </cell>
          <cell r="O716" t="str">
            <v>เหนือ</v>
          </cell>
          <cell r="P716" t="str">
            <v>07</v>
          </cell>
          <cell r="Q716" t="str">
            <v>โรงพยาบาลชุมชน</v>
          </cell>
          <cell r="R716">
            <v>5</v>
          </cell>
          <cell r="S716">
            <v>30</v>
          </cell>
          <cell r="T716" t="str">
            <v>30</v>
          </cell>
          <cell r="U716" t="str">
            <v>22</v>
          </cell>
          <cell r="V716" t="str">
            <v>2.2 ทุติยภูมิระดับกลาง</v>
          </cell>
        </row>
        <row r="717">
          <cell r="A717" t="str">
            <v>16</v>
          </cell>
          <cell r="B717" t="str">
            <v>21002</v>
          </cell>
          <cell r="C717" t="str">
            <v>กระทรวงสาธารณสุข สำนักงานปลัดกระทรวงสาธารณสุข</v>
          </cell>
          <cell r="D717" t="str">
            <v>001117700</v>
          </cell>
          <cell r="E717" t="str">
            <v>11177</v>
          </cell>
          <cell r="F717" t="str">
            <v>รพช.เวียงสา</v>
          </cell>
          <cell r="G717" t="str">
            <v>โรงพยาบาลชุมชนเวียงสา</v>
          </cell>
          <cell r="H717" t="str">
            <v>55070111</v>
          </cell>
          <cell r="I717">
            <v>55</v>
          </cell>
          <cell r="J717" t="str">
            <v>จังหวัดน่าน</v>
          </cell>
          <cell r="K717">
            <v>5507</v>
          </cell>
          <cell r="L717" t="str">
            <v>เวียงสา</v>
          </cell>
          <cell r="M717">
            <v>550701</v>
          </cell>
          <cell r="N717" t="str">
            <v>กลางเวียง</v>
          </cell>
          <cell r="O717" t="str">
            <v>เหนือ</v>
          </cell>
          <cell r="P717" t="str">
            <v>07</v>
          </cell>
          <cell r="Q717" t="str">
            <v>โรงพยาบาลชุมชน</v>
          </cell>
          <cell r="R717">
            <v>4</v>
          </cell>
          <cell r="S717">
            <v>60</v>
          </cell>
          <cell r="T717" t="str">
            <v>60</v>
          </cell>
          <cell r="U717" t="str">
            <v>22</v>
          </cell>
          <cell r="V717" t="str">
            <v>2.2 ทุติยภูมิระดับกลาง</v>
          </cell>
        </row>
        <row r="718">
          <cell r="A718" t="str">
            <v>16</v>
          </cell>
          <cell r="B718" t="str">
            <v>21002</v>
          </cell>
          <cell r="C718" t="str">
            <v>กระทรวงสาธารณสุข สำนักงานปลัดกระทรวงสาธารณสุข</v>
          </cell>
          <cell r="D718" t="str">
            <v>001117800</v>
          </cell>
          <cell r="E718" t="str">
            <v>11178</v>
          </cell>
          <cell r="F718" t="str">
            <v>รพช.ทุ่งช้าง</v>
          </cell>
          <cell r="G718" t="str">
            <v>โรงพยาบาลชุมชนทุ่งช้าง</v>
          </cell>
          <cell r="H718" t="str">
            <v>55080402</v>
          </cell>
          <cell r="I718">
            <v>55</v>
          </cell>
          <cell r="J718" t="str">
            <v>จังหวัดน่าน</v>
          </cell>
          <cell r="K718">
            <v>5508</v>
          </cell>
          <cell r="L718" t="str">
            <v>ทุ่งช้าง</v>
          </cell>
          <cell r="M718">
            <v>550804</v>
          </cell>
          <cell r="N718" t="str">
            <v>ทุ่งช้าง</v>
          </cell>
          <cell r="O718" t="str">
            <v>เหนือ</v>
          </cell>
          <cell r="P718" t="str">
            <v>07</v>
          </cell>
          <cell r="Q718" t="str">
            <v>โรงพยาบาลชุมชน</v>
          </cell>
          <cell r="R718">
            <v>5</v>
          </cell>
          <cell r="S718">
            <v>30</v>
          </cell>
          <cell r="T718" t="str">
            <v>30</v>
          </cell>
          <cell r="U718" t="str">
            <v>22</v>
          </cell>
          <cell r="V718" t="str">
            <v>2.2 ทุติยภูมิระดับกลาง</v>
          </cell>
        </row>
        <row r="719">
          <cell r="A719" t="str">
            <v>16</v>
          </cell>
          <cell r="B719" t="str">
            <v>21002</v>
          </cell>
          <cell r="C719" t="str">
            <v>กระทรวงสาธารณสุข สำนักงานปลัดกระทรวงสาธารณสุข</v>
          </cell>
          <cell r="D719" t="str">
            <v>001117900</v>
          </cell>
          <cell r="E719" t="str">
            <v>11179</v>
          </cell>
          <cell r="F719" t="str">
            <v>รพช.เชียงกลาง</v>
          </cell>
          <cell r="G719" t="str">
            <v>โรงพยาบาลชุมชนเชียงกลาง</v>
          </cell>
          <cell r="H719" t="str">
            <v>55090105</v>
          </cell>
          <cell r="I719">
            <v>55</v>
          </cell>
          <cell r="J719" t="str">
            <v>จังหวัดน่าน</v>
          </cell>
          <cell r="K719">
            <v>5509</v>
          </cell>
          <cell r="L719" t="str">
            <v>เชียงกลาง</v>
          </cell>
          <cell r="M719">
            <v>550901</v>
          </cell>
          <cell r="N719" t="str">
            <v>เชียงกลาง</v>
          </cell>
          <cell r="O719" t="str">
            <v>เหนือ</v>
          </cell>
          <cell r="P719" t="str">
            <v>07</v>
          </cell>
          <cell r="Q719" t="str">
            <v>โรงพยาบาลชุมชน</v>
          </cell>
          <cell r="R719">
            <v>5</v>
          </cell>
          <cell r="S719">
            <v>30</v>
          </cell>
          <cell r="T719" t="str">
            <v>30</v>
          </cell>
          <cell r="U719" t="str">
            <v>22</v>
          </cell>
          <cell r="V719" t="str">
            <v>2.2 ทุติยภูมิระดับกลาง</v>
          </cell>
        </row>
        <row r="720">
          <cell r="A720" t="str">
            <v>16</v>
          </cell>
          <cell r="B720" t="str">
            <v>21002</v>
          </cell>
          <cell r="C720" t="str">
            <v>กระทรวงสาธารณสุข สำนักงานปลัดกระทรวงสาธารณสุข</v>
          </cell>
          <cell r="D720" t="str">
            <v>001118000</v>
          </cell>
          <cell r="E720" t="str">
            <v>11180</v>
          </cell>
          <cell r="F720" t="str">
            <v>รพช.นาหมื่น</v>
          </cell>
          <cell r="G720" t="str">
            <v>โรงพยาบาลชุมชนนาหมื่น</v>
          </cell>
          <cell r="H720" t="str">
            <v>55100114</v>
          </cell>
          <cell r="I720">
            <v>55</v>
          </cell>
          <cell r="J720" t="str">
            <v>จังหวัดน่าน</v>
          </cell>
          <cell r="K720">
            <v>5510</v>
          </cell>
          <cell r="L720" t="str">
            <v>นาหมื่น</v>
          </cell>
          <cell r="M720">
            <v>551002</v>
          </cell>
          <cell r="N720" t="str">
            <v>บ่อแก้ว</v>
          </cell>
          <cell r="O720" t="str">
            <v>เหนือ</v>
          </cell>
          <cell r="P720" t="str">
            <v>07</v>
          </cell>
          <cell r="Q720" t="str">
            <v>โรงพยาบาลชุมชน</v>
          </cell>
          <cell r="R720">
            <v>5</v>
          </cell>
          <cell r="S720">
            <v>30</v>
          </cell>
          <cell r="T720" t="str">
            <v>30</v>
          </cell>
          <cell r="U720" t="str">
            <v>22</v>
          </cell>
          <cell r="V720" t="str">
            <v>2.2 ทุติยภูมิระดับกลาง</v>
          </cell>
        </row>
        <row r="721">
          <cell r="A721" t="str">
            <v>16</v>
          </cell>
          <cell r="B721" t="str">
            <v>21002</v>
          </cell>
          <cell r="C721" t="str">
            <v>กระทรวงสาธารณสุข สำนักงานปลัดกระทรวงสาธารณสุข</v>
          </cell>
          <cell r="D721" t="str">
            <v>001118100</v>
          </cell>
          <cell r="E721" t="str">
            <v>11181</v>
          </cell>
          <cell r="F721" t="str">
            <v>รพช.สันติสุข</v>
          </cell>
          <cell r="G721" t="str">
            <v>โรงพยาบาลชุมชนสันติสุข</v>
          </cell>
          <cell r="H721" t="str">
            <v>55110104</v>
          </cell>
          <cell r="I721">
            <v>55</v>
          </cell>
          <cell r="J721" t="str">
            <v>จังหวัดน่าน</v>
          </cell>
          <cell r="K721">
            <v>5511</v>
          </cell>
          <cell r="L721" t="str">
            <v>สันติสุข</v>
          </cell>
          <cell r="M721">
            <v>551101</v>
          </cell>
          <cell r="N721" t="str">
            <v>ดู่พงษ์</v>
          </cell>
          <cell r="O721" t="str">
            <v>เหนือ</v>
          </cell>
          <cell r="P721" t="str">
            <v>07</v>
          </cell>
          <cell r="Q721" t="str">
            <v>โรงพยาบาลชุมชน</v>
          </cell>
          <cell r="R721">
            <v>5</v>
          </cell>
          <cell r="S721">
            <v>30</v>
          </cell>
          <cell r="T721" t="str">
            <v>30</v>
          </cell>
          <cell r="U721" t="str">
            <v>22</v>
          </cell>
          <cell r="V721" t="str">
            <v>2.2 ทุติยภูมิระดับกลาง</v>
          </cell>
        </row>
        <row r="722">
          <cell r="A722" t="str">
            <v>16</v>
          </cell>
          <cell r="B722" t="str">
            <v>21002</v>
          </cell>
          <cell r="C722" t="str">
            <v>กระทรวงสาธารณสุข สำนักงานปลัดกระทรวงสาธารณสุข</v>
          </cell>
          <cell r="D722" t="str">
            <v>001118200</v>
          </cell>
          <cell r="E722" t="str">
            <v>11182</v>
          </cell>
          <cell r="F722" t="str">
            <v>รพช.บ่อเกลือ</v>
          </cell>
          <cell r="G722" t="str">
            <v>โรงพยาบาลชุมชนบ่อเกลือ</v>
          </cell>
          <cell r="H722" t="str">
            <v>55120203</v>
          </cell>
          <cell r="I722">
            <v>55</v>
          </cell>
          <cell r="J722" t="str">
            <v>จังหวัดน่าน</v>
          </cell>
          <cell r="K722">
            <v>5512</v>
          </cell>
          <cell r="L722" t="str">
            <v>บ่อเกลือ</v>
          </cell>
          <cell r="M722">
            <v>551202</v>
          </cell>
          <cell r="N722" t="str">
            <v>บ่อเกลือใต้</v>
          </cell>
          <cell r="O722" t="str">
            <v>เหนือ</v>
          </cell>
          <cell r="P722" t="str">
            <v>07</v>
          </cell>
          <cell r="Q722" t="str">
            <v>โรงพยาบาลชุมชน</v>
          </cell>
          <cell r="R722">
            <v>5</v>
          </cell>
          <cell r="S722">
            <v>10</v>
          </cell>
          <cell r="T722" t="str">
            <v>10</v>
          </cell>
          <cell r="U722" t="str">
            <v>22</v>
          </cell>
          <cell r="V722" t="str">
            <v>2.2 ทุติยภูมิระดับกลาง</v>
          </cell>
        </row>
        <row r="723">
          <cell r="A723" t="str">
            <v>16</v>
          </cell>
          <cell r="B723" t="str">
            <v>21002</v>
          </cell>
          <cell r="C723" t="str">
            <v>กระทรวงสาธารณสุข สำนักงานปลัดกระทรวงสาธารณสุข</v>
          </cell>
          <cell r="D723" t="str">
            <v>001118300</v>
          </cell>
          <cell r="E723" t="str">
            <v>11183</v>
          </cell>
          <cell r="F723" t="str">
            <v>รพช.สองแคว</v>
          </cell>
          <cell r="G723" t="str">
            <v>โรงพยาบาลชุมชนสองแคว</v>
          </cell>
          <cell r="H723" t="str">
            <v>55130102</v>
          </cell>
          <cell r="I723">
            <v>55</v>
          </cell>
          <cell r="J723" t="str">
            <v>จังหวัดน่าน</v>
          </cell>
          <cell r="K723">
            <v>5513</v>
          </cell>
          <cell r="L723" t="str">
            <v>สองแคว</v>
          </cell>
          <cell r="M723">
            <v>551301</v>
          </cell>
          <cell r="N723" t="str">
            <v>นาไร่หลวง</v>
          </cell>
          <cell r="O723" t="str">
            <v>เหนือ</v>
          </cell>
          <cell r="P723" t="str">
            <v>07</v>
          </cell>
          <cell r="Q723" t="str">
            <v>โรงพยาบาลชุมชน</v>
          </cell>
          <cell r="R723">
            <v>5</v>
          </cell>
          <cell r="S723">
            <v>30</v>
          </cell>
          <cell r="T723" t="str">
            <v>10</v>
          </cell>
          <cell r="U723" t="str">
            <v>22</v>
          </cell>
          <cell r="V723" t="str">
            <v>2.2 ทุติยภูมิระดับกลาง</v>
          </cell>
        </row>
        <row r="724">
          <cell r="A724" t="str">
            <v>16</v>
          </cell>
          <cell r="B724" t="str">
            <v>21002</v>
          </cell>
          <cell r="C724" t="str">
            <v>กระทรวงสาธารณสุข สำนักงานปลัดกระทรวงสาธารณสุข</v>
          </cell>
          <cell r="D724" t="str">
            <v>001145300</v>
          </cell>
          <cell r="E724" t="str">
            <v>11453</v>
          </cell>
          <cell r="F724" t="str">
            <v>รพร.ปัว</v>
          </cell>
          <cell r="G724" t="str">
            <v>โรงพยาบาลสมเด็จพระยุพราชปัว</v>
          </cell>
          <cell r="H724" t="str">
            <v>55051406</v>
          </cell>
          <cell r="I724">
            <v>55</v>
          </cell>
          <cell r="J724" t="str">
            <v>จังหวัดน่าน</v>
          </cell>
          <cell r="K724">
            <v>5505</v>
          </cell>
          <cell r="L724" t="str">
            <v>ปัว</v>
          </cell>
          <cell r="M724">
            <v>550514</v>
          </cell>
          <cell r="N724" t="str">
            <v>วรนคร</v>
          </cell>
          <cell r="O724" t="str">
            <v>เหนือ</v>
          </cell>
          <cell r="P724" t="str">
            <v>07</v>
          </cell>
          <cell r="Q724" t="str">
            <v>โรงพยาบาลชุมชน</v>
          </cell>
          <cell r="R724">
            <v>4</v>
          </cell>
          <cell r="S724">
            <v>90</v>
          </cell>
          <cell r="T724" t="str">
            <v>90</v>
          </cell>
          <cell r="U724" t="str">
            <v>22</v>
          </cell>
          <cell r="V724" t="str">
            <v>2.2 ทุติยภูมิระดับกลาง</v>
          </cell>
        </row>
        <row r="725">
          <cell r="A725" t="str">
            <v>16</v>
          </cell>
          <cell r="B725" t="str">
            <v>21002</v>
          </cell>
          <cell r="C725" t="str">
            <v>กระทรวงสาธารณสุข สำนักงานปลัดกระทรวงสาธารณสุข</v>
          </cell>
          <cell r="D725" t="str">
            <v>001162500</v>
          </cell>
          <cell r="E725" t="str">
            <v>11625</v>
          </cell>
          <cell r="F725" t="str">
            <v>รพช.เฉลิมพระเกียรติ</v>
          </cell>
          <cell r="G725" t="str">
            <v>โรงพยาบาลชุมชนเฉลิมพระเกียรติ</v>
          </cell>
          <cell r="H725" t="str">
            <v>55150201</v>
          </cell>
          <cell r="I725">
            <v>55</v>
          </cell>
          <cell r="J725" t="str">
            <v>จังหวัดน่าน</v>
          </cell>
          <cell r="K725">
            <v>5515</v>
          </cell>
          <cell r="L725" t="str">
            <v>เฉลิมพระเกียรติ</v>
          </cell>
          <cell r="M725">
            <v>551502</v>
          </cell>
          <cell r="N725" t="str">
            <v>ขุนน่าน</v>
          </cell>
          <cell r="O725" t="str">
            <v>เหนือ</v>
          </cell>
          <cell r="P725" t="str">
            <v>07</v>
          </cell>
          <cell r="Q725" t="str">
            <v>โรงพยาบาลชุมชน</v>
          </cell>
          <cell r="R725">
            <v>5</v>
          </cell>
          <cell r="S725">
            <v>10</v>
          </cell>
          <cell r="T725" t="str">
            <v>30</v>
          </cell>
          <cell r="U725" t="str">
            <v>22</v>
          </cell>
          <cell r="V725" t="str">
            <v>2.2 ทุติยภูมิระดับกลาง</v>
          </cell>
        </row>
        <row r="726">
          <cell r="A726" t="str">
            <v>16</v>
          </cell>
          <cell r="B726" t="str">
            <v>21002</v>
          </cell>
          <cell r="C726" t="str">
            <v>กระทรวงสาธารณสุข สำนักงานปลัดกระทรวงสาธารณสุข</v>
          </cell>
          <cell r="D726" t="str">
            <v>001071700</v>
          </cell>
          <cell r="E726" t="str">
            <v>10717</v>
          </cell>
          <cell r="F726" t="str">
            <v>รพท.พะเยา</v>
          </cell>
          <cell r="G726" t="str">
            <v>โรงพยาบาลทั่วไปพะเยา</v>
          </cell>
          <cell r="H726" t="str">
            <v>56010700</v>
          </cell>
          <cell r="I726">
            <v>56</v>
          </cell>
          <cell r="J726" t="str">
            <v>จังหวัดพะเยา</v>
          </cell>
          <cell r="K726">
            <v>5601</v>
          </cell>
          <cell r="L726" t="str">
            <v>เมืองพะเยา</v>
          </cell>
          <cell r="M726">
            <v>560107</v>
          </cell>
          <cell r="N726" t="str">
            <v>บ้านต๋อม</v>
          </cell>
          <cell r="O726" t="str">
            <v>เหนือ</v>
          </cell>
          <cell r="P726" t="str">
            <v>06</v>
          </cell>
          <cell r="Q726" t="str">
            <v>โรงพยาบาลทั่วไป</v>
          </cell>
          <cell r="R726">
            <v>2</v>
          </cell>
          <cell r="S726">
            <v>377</v>
          </cell>
          <cell r="T726" t="str">
            <v>360</v>
          </cell>
          <cell r="U726" t="str">
            <v>23</v>
          </cell>
          <cell r="V726" t="str">
            <v>2.3 ทุติยภูมิระดับสูง</v>
          </cell>
        </row>
        <row r="727">
          <cell r="A727" t="str">
            <v>16</v>
          </cell>
          <cell r="B727" t="str">
            <v>21002</v>
          </cell>
          <cell r="C727" t="str">
            <v>กระทรวงสาธารณสุข สำนักงานปลัดกระทรวงสาธารณสุข</v>
          </cell>
          <cell r="D727" t="str">
            <v>001071800</v>
          </cell>
          <cell r="E727" t="str">
            <v>10718</v>
          </cell>
          <cell r="F727" t="str">
            <v>รพท.เชียงคำ</v>
          </cell>
          <cell r="G727" t="str">
            <v>โรงพยาบาลทั่วไปเชียงคำ</v>
          </cell>
          <cell r="H727" t="str">
            <v>56030100</v>
          </cell>
          <cell r="I727">
            <v>56</v>
          </cell>
          <cell r="J727" t="str">
            <v>จังหวัดพะเยา</v>
          </cell>
          <cell r="K727">
            <v>5603</v>
          </cell>
          <cell r="L727" t="str">
            <v>เชียงคำ</v>
          </cell>
          <cell r="M727">
            <v>560301</v>
          </cell>
          <cell r="N727" t="str">
            <v>หย่วน</v>
          </cell>
          <cell r="O727" t="str">
            <v>เหนือ</v>
          </cell>
          <cell r="P727" t="str">
            <v>06</v>
          </cell>
          <cell r="Q727" t="str">
            <v>โรงพยาบาลทั่วไป</v>
          </cell>
          <cell r="R727">
            <v>3</v>
          </cell>
          <cell r="S727">
            <v>225</v>
          </cell>
          <cell r="T727" t="str">
            <v>232</v>
          </cell>
          <cell r="U727" t="str">
            <v>23</v>
          </cell>
          <cell r="V727" t="str">
            <v>2.3 ทุติยภูมิระดับสูง</v>
          </cell>
        </row>
        <row r="728">
          <cell r="A728" t="str">
            <v>16</v>
          </cell>
          <cell r="B728" t="str">
            <v>21002</v>
          </cell>
          <cell r="C728" t="str">
            <v>กระทรวงสาธารณสุข สำนักงานปลัดกระทรวงสาธารณสุข</v>
          </cell>
          <cell r="D728" t="str">
            <v>001118400</v>
          </cell>
          <cell r="E728" t="str">
            <v>11184</v>
          </cell>
          <cell r="F728" t="str">
            <v>รพช.จุน</v>
          </cell>
          <cell r="G728" t="str">
            <v>โรงพยาบาลชุมชนจุน</v>
          </cell>
          <cell r="H728" t="str">
            <v>56020107</v>
          </cell>
          <cell r="I728">
            <v>56</v>
          </cell>
          <cell r="J728" t="str">
            <v>จังหวัดพะเยา</v>
          </cell>
          <cell r="K728">
            <v>5602</v>
          </cell>
          <cell r="L728" t="str">
            <v>จุน</v>
          </cell>
          <cell r="M728">
            <v>560201</v>
          </cell>
          <cell r="N728" t="str">
            <v>ห้วยข้าวก่ำ</v>
          </cell>
          <cell r="O728" t="str">
            <v>เหนือ</v>
          </cell>
          <cell r="P728" t="str">
            <v>07</v>
          </cell>
          <cell r="Q728" t="str">
            <v>โรงพยาบาลชุมชน</v>
          </cell>
          <cell r="R728">
            <v>5</v>
          </cell>
          <cell r="S728">
            <v>30</v>
          </cell>
          <cell r="T728" t="str">
            <v>30</v>
          </cell>
          <cell r="U728" t="str">
            <v>21</v>
          </cell>
          <cell r="V728" t="str">
            <v>2.1 ทุติยภูมิระดับต้น</v>
          </cell>
        </row>
        <row r="729">
          <cell r="A729" t="str">
            <v>16</v>
          </cell>
          <cell r="B729" t="str">
            <v>21002</v>
          </cell>
          <cell r="C729" t="str">
            <v>กระทรวงสาธารณสุข สำนักงานปลัดกระทรวงสาธารณสุข</v>
          </cell>
          <cell r="D729" t="str">
            <v>001118500</v>
          </cell>
          <cell r="E729" t="str">
            <v>11185</v>
          </cell>
          <cell r="F729" t="str">
            <v>รพช.เชียงม่วน</v>
          </cell>
          <cell r="G729" t="str">
            <v>โรงพยาบาลชุมชนเชียงม่วน</v>
          </cell>
          <cell r="H729" t="str">
            <v>56040201</v>
          </cell>
          <cell r="I729">
            <v>56</v>
          </cell>
          <cell r="J729" t="str">
            <v>จังหวัดพะเยา</v>
          </cell>
          <cell r="K729">
            <v>5604</v>
          </cell>
          <cell r="L729" t="str">
            <v>เชียงม่วน</v>
          </cell>
          <cell r="M729">
            <v>560402</v>
          </cell>
          <cell r="N729" t="str">
            <v>บ้านมาง</v>
          </cell>
          <cell r="O729" t="str">
            <v>เหนือ</v>
          </cell>
          <cell r="P729" t="str">
            <v>07</v>
          </cell>
          <cell r="Q729" t="str">
            <v>โรงพยาบาลชุมชน</v>
          </cell>
          <cell r="R729">
            <v>5</v>
          </cell>
          <cell r="S729">
            <v>30</v>
          </cell>
          <cell r="T729" t="str">
            <v>30</v>
          </cell>
          <cell r="U729" t="str">
            <v>21</v>
          </cell>
          <cell r="V729" t="str">
            <v>2.1 ทุติยภูมิระดับต้น</v>
          </cell>
        </row>
        <row r="730">
          <cell r="A730" t="str">
            <v>16</v>
          </cell>
          <cell r="B730" t="str">
            <v>21002</v>
          </cell>
          <cell r="C730" t="str">
            <v>กระทรวงสาธารณสุข สำนักงานปลัดกระทรวงสาธารณสุข</v>
          </cell>
          <cell r="D730" t="str">
            <v>001118600</v>
          </cell>
          <cell r="E730" t="str">
            <v>11186</v>
          </cell>
          <cell r="F730" t="str">
            <v>รพช.ดอกคำใต้</v>
          </cell>
          <cell r="G730" t="str">
            <v>โรงพยาบาลชุมชนดอกคำใต้</v>
          </cell>
          <cell r="H730" t="str">
            <v>56050208</v>
          </cell>
          <cell r="I730">
            <v>56</v>
          </cell>
          <cell r="J730" t="str">
            <v>จังหวัดพะเยา</v>
          </cell>
          <cell r="K730">
            <v>5605</v>
          </cell>
          <cell r="L730" t="str">
            <v>ดอกคำใต้</v>
          </cell>
          <cell r="M730">
            <v>560502</v>
          </cell>
          <cell r="N730" t="str">
            <v>ดอนศรีชุม</v>
          </cell>
          <cell r="O730" t="str">
            <v>เหนือ</v>
          </cell>
          <cell r="P730" t="str">
            <v>07</v>
          </cell>
          <cell r="Q730" t="str">
            <v>โรงพยาบาลชุมชน</v>
          </cell>
          <cell r="R730">
            <v>4</v>
          </cell>
          <cell r="S730">
            <v>60</v>
          </cell>
          <cell r="T730" t="str">
            <v>30</v>
          </cell>
          <cell r="U730" t="str">
            <v>21</v>
          </cell>
          <cell r="V730" t="str">
            <v>2.1 ทุติยภูมิระดับต้น</v>
          </cell>
        </row>
        <row r="731">
          <cell r="A731" t="str">
            <v>16</v>
          </cell>
          <cell r="B731" t="str">
            <v>21002</v>
          </cell>
          <cell r="C731" t="str">
            <v>กระทรวงสาธารณสุข สำนักงานปลัดกระทรวงสาธารณสุข</v>
          </cell>
          <cell r="D731" t="str">
            <v>001118700</v>
          </cell>
          <cell r="E731" t="str">
            <v>11187</v>
          </cell>
          <cell r="F731" t="str">
            <v>รพช.ปง</v>
          </cell>
          <cell r="G731" t="str">
            <v>โรงพยาบาลชุมชนปง</v>
          </cell>
          <cell r="H731" t="str">
            <v>56060601</v>
          </cell>
          <cell r="I731">
            <v>56</v>
          </cell>
          <cell r="J731" t="str">
            <v>จังหวัดพะเยา</v>
          </cell>
          <cell r="K731">
            <v>5606</v>
          </cell>
          <cell r="L731" t="str">
            <v>ปง</v>
          </cell>
          <cell r="M731">
            <v>560606</v>
          </cell>
          <cell r="N731" t="str">
            <v>นาปรัง</v>
          </cell>
          <cell r="O731" t="str">
            <v>เหนือ</v>
          </cell>
          <cell r="P731" t="str">
            <v>07</v>
          </cell>
          <cell r="Q731" t="str">
            <v>โรงพยาบาลชุมชน</v>
          </cell>
          <cell r="R731">
            <v>5</v>
          </cell>
          <cell r="S731">
            <v>30</v>
          </cell>
          <cell r="T731" t="str">
            <v>30</v>
          </cell>
          <cell r="U731" t="str">
            <v>21</v>
          </cell>
          <cell r="V731" t="str">
            <v>2.1 ทุติยภูมิระดับต้น</v>
          </cell>
        </row>
        <row r="732">
          <cell r="A732" t="str">
            <v>16</v>
          </cell>
          <cell r="B732" t="str">
            <v>21002</v>
          </cell>
          <cell r="C732" t="str">
            <v>กระทรวงสาธารณสุข สำนักงานปลัดกระทรวงสาธารณสุข</v>
          </cell>
          <cell r="D732" t="str">
            <v>001118800</v>
          </cell>
          <cell r="E732" t="str">
            <v>11188</v>
          </cell>
          <cell r="F732" t="str">
            <v>รพช.แม่ใจ</v>
          </cell>
          <cell r="G732" t="str">
            <v>โรงพยาบาลชุมชนแม่ใจ</v>
          </cell>
          <cell r="H732" t="str">
            <v>56070209</v>
          </cell>
          <cell r="I732">
            <v>56</v>
          </cell>
          <cell r="J732" t="str">
            <v>จังหวัดพะเยา</v>
          </cell>
          <cell r="K732">
            <v>5607</v>
          </cell>
          <cell r="L732" t="str">
            <v>แม่ใจ</v>
          </cell>
          <cell r="M732">
            <v>560702</v>
          </cell>
          <cell r="N732" t="str">
            <v>ศรีถ้อย</v>
          </cell>
          <cell r="O732" t="str">
            <v>เหนือ</v>
          </cell>
          <cell r="P732" t="str">
            <v>07</v>
          </cell>
          <cell r="Q732" t="str">
            <v>โรงพยาบาลชุมชน</v>
          </cell>
          <cell r="R732">
            <v>5</v>
          </cell>
          <cell r="S732">
            <v>30</v>
          </cell>
          <cell r="T732" t="str">
            <v>30</v>
          </cell>
          <cell r="U732" t="str">
            <v>21</v>
          </cell>
          <cell r="V732" t="str">
            <v>2.1 ทุติยภูมิระดับต้น</v>
          </cell>
        </row>
        <row r="733">
          <cell r="A733" t="str">
            <v>16</v>
          </cell>
          <cell r="B733" t="str">
            <v>21002</v>
          </cell>
          <cell r="C733" t="str">
            <v>กระทรวงสาธารณสุข สำนักงานปลัดกระทรวงสาธารณสุข</v>
          </cell>
          <cell r="D733" t="str">
            <v>001067400</v>
          </cell>
          <cell r="E733" t="str">
            <v>10674</v>
          </cell>
          <cell r="F733" t="str">
            <v>รพศ.เชียงรายประชานุเคราะห์</v>
          </cell>
          <cell r="G733" t="str">
            <v>โรงพยาบาลศูนย์เชียงรายประชานุเคราะห์</v>
          </cell>
          <cell r="H733" t="str">
            <v>57010100</v>
          </cell>
          <cell r="I733">
            <v>57</v>
          </cell>
          <cell r="J733" t="str">
            <v>จังหวัดเชียงราย</v>
          </cell>
          <cell r="K733">
            <v>5701</v>
          </cell>
          <cell r="L733" t="str">
            <v>เมืองเชียงราย</v>
          </cell>
          <cell r="M733">
            <v>570101</v>
          </cell>
          <cell r="N733" t="str">
            <v>เวียง</v>
          </cell>
          <cell r="O733" t="str">
            <v>เหนือ</v>
          </cell>
          <cell r="P733" t="str">
            <v>05</v>
          </cell>
          <cell r="Q733" t="str">
            <v>โรงพยาบาลศูนย์</v>
          </cell>
          <cell r="R733">
            <v>1</v>
          </cell>
          <cell r="S733">
            <v>756</v>
          </cell>
          <cell r="T733" t="str">
            <v>756</v>
          </cell>
          <cell r="U733" t="str">
            <v>31</v>
          </cell>
          <cell r="V733" t="str">
            <v>3.1 ตติยภูมิ</v>
          </cell>
        </row>
        <row r="734">
          <cell r="A734" t="str">
            <v>16</v>
          </cell>
          <cell r="B734" t="str">
            <v>21002</v>
          </cell>
          <cell r="C734" t="str">
            <v>กระทรวงสาธารณสุข สำนักงานปลัดกระทรวงสาธารณสุข</v>
          </cell>
          <cell r="D734" t="str">
            <v>001118900</v>
          </cell>
          <cell r="E734" t="str">
            <v>11189</v>
          </cell>
          <cell r="F734" t="str">
            <v>รพช.เทิง</v>
          </cell>
          <cell r="G734" t="str">
            <v>โรงพยาบาลชุมชนเทิง</v>
          </cell>
          <cell r="H734" t="str">
            <v>57040120</v>
          </cell>
          <cell r="I734">
            <v>57</v>
          </cell>
          <cell r="J734" t="str">
            <v>จังหวัดเชียงราย</v>
          </cell>
          <cell r="K734">
            <v>5704</v>
          </cell>
          <cell r="L734" t="str">
            <v>เทิง</v>
          </cell>
          <cell r="M734">
            <v>570401</v>
          </cell>
          <cell r="N734" t="str">
            <v>เวียง</v>
          </cell>
          <cell r="O734" t="str">
            <v>เหนือ</v>
          </cell>
          <cell r="P734" t="str">
            <v>07</v>
          </cell>
          <cell r="Q734" t="str">
            <v>โรงพยาบาลชุมชน</v>
          </cell>
          <cell r="R734">
            <v>4</v>
          </cell>
          <cell r="S734">
            <v>60</v>
          </cell>
          <cell r="T734" t="str">
            <v>60</v>
          </cell>
          <cell r="U734" t="str">
            <v>21</v>
          </cell>
          <cell r="V734" t="str">
            <v>2.1 ทุติยภูมิระดับต้น</v>
          </cell>
        </row>
        <row r="735">
          <cell r="A735" t="str">
            <v>16</v>
          </cell>
          <cell r="B735" t="str">
            <v>21002</v>
          </cell>
          <cell r="C735" t="str">
            <v>กระทรวงสาธารณสุข สำนักงานปลัดกระทรวงสาธารณสุข</v>
          </cell>
          <cell r="D735" t="str">
            <v>001119000</v>
          </cell>
          <cell r="E735" t="str">
            <v>11190</v>
          </cell>
          <cell r="F735" t="str">
            <v>รพช.พาน</v>
          </cell>
          <cell r="G735" t="str">
            <v>โรงพยาบาลชุมชนพาน</v>
          </cell>
          <cell r="H735" t="str">
            <v>57050901</v>
          </cell>
          <cell r="I735">
            <v>57</v>
          </cell>
          <cell r="J735" t="str">
            <v>จังหวัดเชียงราย</v>
          </cell>
          <cell r="K735">
            <v>5705</v>
          </cell>
          <cell r="L735" t="str">
            <v>พาน</v>
          </cell>
          <cell r="M735">
            <v>570509</v>
          </cell>
          <cell r="N735" t="str">
            <v>ม่วงคำ</v>
          </cell>
          <cell r="O735" t="str">
            <v>เหนือ</v>
          </cell>
          <cell r="P735" t="str">
            <v>07</v>
          </cell>
          <cell r="Q735" t="str">
            <v>โรงพยาบาลชุมชน</v>
          </cell>
          <cell r="R735">
            <v>4</v>
          </cell>
          <cell r="S735">
            <v>120</v>
          </cell>
          <cell r="T735" t="str">
            <v>90</v>
          </cell>
          <cell r="U735" t="str">
            <v>21</v>
          </cell>
          <cell r="V735" t="str">
            <v>2.1 ทุติยภูมิระดับต้น</v>
          </cell>
        </row>
        <row r="736">
          <cell r="A736" t="str">
            <v>16</v>
          </cell>
          <cell r="B736" t="str">
            <v>21002</v>
          </cell>
          <cell r="C736" t="str">
            <v>กระทรวงสาธารณสุข สำนักงานปลัดกระทรวงสาธารณสุข</v>
          </cell>
          <cell r="D736" t="str">
            <v>001119100</v>
          </cell>
          <cell r="E736" t="str">
            <v>11191</v>
          </cell>
          <cell r="F736" t="str">
            <v>รพช.ป่าแดด</v>
          </cell>
          <cell r="G736" t="str">
            <v>โรงพยาบาลชุมชนป่าแดด</v>
          </cell>
          <cell r="H736" t="str">
            <v>57060104</v>
          </cell>
          <cell r="I736">
            <v>57</v>
          </cell>
          <cell r="J736" t="str">
            <v>จังหวัดเชียงราย</v>
          </cell>
          <cell r="K736">
            <v>5706</v>
          </cell>
          <cell r="L736" t="str">
            <v>ป่าแดด</v>
          </cell>
          <cell r="M736">
            <v>570601</v>
          </cell>
          <cell r="N736" t="str">
            <v>ป่าแดด</v>
          </cell>
          <cell r="O736" t="str">
            <v>เหนือ</v>
          </cell>
          <cell r="P736" t="str">
            <v>07</v>
          </cell>
          <cell r="Q736" t="str">
            <v>โรงพยาบาลชุมชน</v>
          </cell>
          <cell r="R736">
            <v>5</v>
          </cell>
          <cell r="S736">
            <v>30</v>
          </cell>
          <cell r="T736" t="str">
            <v>30</v>
          </cell>
          <cell r="U736" t="str">
            <v>21</v>
          </cell>
          <cell r="V736" t="str">
            <v>2.1 ทุติยภูมิระดับต้น</v>
          </cell>
        </row>
        <row r="737">
          <cell r="A737" t="str">
            <v>16</v>
          </cell>
          <cell r="B737" t="str">
            <v>21002</v>
          </cell>
          <cell r="C737" t="str">
            <v>กระทรวงสาธารณสุข สำนักงานปลัดกระทรวงสาธารณสุข</v>
          </cell>
          <cell r="D737" t="str">
            <v>001119200</v>
          </cell>
          <cell r="E737" t="str">
            <v>11192</v>
          </cell>
          <cell r="F737" t="str">
            <v>รพช.แม่จัน</v>
          </cell>
          <cell r="G737" t="str">
            <v>โรงพยาบาลชุมชนแม่จัน</v>
          </cell>
          <cell r="H737" t="str">
            <v>57070105</v>
          </cell>
          <cell r="I737">
            <v>57</v>
          </cell>
          <cell r="J737" t="str">
            <v>จังหวัดเชียงราย</v>
          </cell>
          <cell r="K737">
            <v>5707</v>
          </cell>
          <cell r="L737" t="str">
            <v>แม่จัน</v>
          </cell>
          <cell r="M737">
            <v>570701</v>
          </cell>
          <cell r="N737" t="str">
            <v>แม่จัน</v>
          </cell>
          <cell r="O737" t="str">
            <v>เหนือ</v>
          </cell>
          <cell r="P737" t="str">
            <v>07</v>
          </cell>
          <cell r="Q737" t="str">
            <v>โรงพยาบาลชุมชน</v>
          </cell>
          <cell r="R737">
            <v>4</v>
          </cell>
          <cell r="S737">
            <v>90</v>
          </cell>
          <cell r="T737" t="str">
            <v>101</v>
          </cell>
          <cell r="U737" t="str">
            <v>21</v>
          </cell>
          <cell r="V737" t="str">
            <v>2.1 ทุติยภูมิระดับต้น</v>
          </cell>
        </row>
        <row r="738">
          <cell r="A738" t="str">
            <v>16</v>
          </cell>
          <cell r="B738" t="str">
            <v>21002</v>
          </cell>
          <cell r="C738" t="str">
            <v>กระทรวงสาธารณสุข สำนักงานปลัดกระทรวงสาธารณสุข</v>
          </cell>
          <cell r="D738" t="str">
            <v>001119300</v>
          </cell>
          <cell r="E738" t="str">
            <v>11193</v>
          </cell>
          <cell r="F738" t="str">
            <v>รพช.เชียงแสน</v>
          </cell>
          <cell r="G738" t="str">
            <v>โรงพยาบาลชุมชนเชียงแสน</v>
          </cell>
          <cell r="H738" t="str">
            <v>57080106</v>
          </cell>
          <cell r="I738">
            <v>57</v>
          </cell>
          <cell r="J738" t="str">
            <v>จังหวัดเชียงราย</v>
          </cell>
          <cell r="K738">
            <v>5708</v>
          </cell>
          <cell r="L738" t="str">
            <v>เชียงแสน</v>
          </cell>
          <cell r="M738">
            <v>570801</v>
          </cell>
          <cell r="N738" t="str">
            <v>เวียง</v>
          </cell>
          <cell r="O738" t="str">
            <v>เหนือ</v>
          </cell>
          <cell r="P738" t="str">
            <v>07</v>
          </cell>
          <cell r="Q738" t="str">
            <v>โรงพยาบาลชุมชน</v>
          </cell>
          <cell r="R738">
            <v>4</v>
          </cell>
          <cell r="S738">
            <v>60</v>
          </cell>
          <cell r="T738" t="str">
            <v>60</v>
          </cell>
          <cell r="U738" t="str">
            <v>21</v>
          </cell>
          <cell r="V738" t="str">
            <v>2.1 ทุติยภูมิระดับต้น</v>
          </cell>
        </row>
        <row r="739">
          <cell r="A739" t="str">
            <v>16</v>
          </cell>
          <cell r="B739" t="str">
            <v>21002</v>
          </cell>
          <cell r="C739" t="str">
            <v>กระทรวงสาธารณสุข สำนักงานปลัดกระทรวงสาธารณสุข</v>
          </cell>
          <cell r="D739" t="str">
            <v>001119400</v>
          </cell>
          <cell r="E739" t="str">
            <v>11194</v>
          </cell>
          <cell r="F739" t="str">
            <v>รพช.แม่สาย</v>
          </cell>
          <cell r="G739" t="str">
            <v>โรงพยาบาลชุมชนแม่สาย</v>
          </cell>
          <cell r="H739" t="str">
            <v>57090610</v>
          </cell>
          <cell r="I739">
            <v>57</v>
          </cell>
          <cell r="J739" t="str">
            <v>จังหวัดเชียงราย</v>
          </cell>
          <cell r="K739">
            <v>5709</v>
          </cell>
          <cell r="L739" t="str">
            <v>แม่สาย</v>
          </cell>
          <cell r="M739">
            <v>570906</v>
          </cell>
          <cell r="N739" t="str">
            <v>เวียงพางคำ</v>
          </cell>
          <cell r="O739" t="str">
            <v>เหนือ</v>
          </cell>
          <cell r="P739" t="str">
            <v>07</v>
          </cell>
          <cell r="Q739" t="str">
            <v>โรงพยาบาลชุมชน</v>
          </cell>
          <cell r="R739">
            <v>4</v>
          </cell>
          <cell r="S739">
            <v>90</v>
          </cell>
          <cell r="T739" t="str">
            <v>90</v>
          </cell>
          <cell r="U739" t="str">
            <v>21</v>
          </cell>
          <cell r="V739" t="str">
            <v>2.1 ทุติยภูมิระดับต้น</v>
          </cell>
        </row>
        <row r="740">
          <cell r="A740" t="str">
            <v>16</v>
          </cell>
          <cell r="B740" t="str">
            <v>21002</v>
          </cell>
          <cell r="C740" t="str">
            <v>กระทรวงสาธารณสุข สำนักงานปลัดกระทรวงสาธารณสุข</v>
          </cell>
          <cell r="D740" t="str">
            <v>001119500</v>
          </cell>
          <cell r="E740" t="str">
            <v>11195</v>
          </cell>
          <cell r="F740" t="str">
            <v>รพช.แม่สรวย</v>
          </cell>
          <cell r="G740" t="str">
            <v>โรงพยาบาลชุมชนแม่สรวย</v>
          </cell>
          <cell r="H740" t="str">
            <v>57100313</v>
          </cell>
          <cell r="I740">
            <v>57</v>
          </cell>
          <cell r="J740" t="str">
            <v>จังหวัดเชียงราย</v>
          </cell>
          <cell r="K740">
            <v>5710</v>
          </cell>
          <cell r="L740" t="str">
            <v>แม่สรวย</v>
          </cell>
          <cell r="M740">
            <v>571003</v>
          </cell>
          <cell r="N740" t="str">
            <v>แม่พริก</v>
          </cell>
          <cell r="O740" t="str">
            <v>เหนือ</v>
          </cell>
          <cell r="P740" t="str">
            <v>07</v>
          </cell>
          <cell r="Q740" t="str">
            <v>โรงพยาบาลชุมชน</v>
          </cell>
          <cell r="R740">
            <v>4</v>
          </cell>
          <cell r="S740">
            <v>48</v>
          </cell>
          <cell r="T740" t="str">
            <v>60</v>
          </cell>
          <cell r="U740" t="str">
            <v>21</v>
          </cell>
          <cell r="V740" t="str">
            <v>2.1 ทุติยภูมิระดับต้น</v>
          </cell>
        </row>
        <row r="741">
          <cell r="A741" t="str">
            <v>16</v>
          </cell>
          <cell r="B741" t="str">
            <v>21002</v>
          </cell>
          <cell r="C741" t="str">
            <v>กระทรวงสาธารณสุข สำนักงานปลัดกระทรวงสาธารณสุข</v>
          </cell>
          <cell r="D741" t="str">
            <v>001119600</v>
          </cell>
          <cell r="E741" t="str">
            <v>11196</v>
          </cell>
          <cell r="F741" t="str">
            <v>รพช.เวียงป่าเป้า</v>
          </cell>
          <cell r="G741" t="str">
            <v>โรงพยาบาลชุมชนเวียงป่าเป้า</v>
          </cell>
          <cell r="H741" t="str">
            <v>57110211</v>
          </cell>
          <cell r="I741">
            <v>57</v>
          </cell>
          <cell r="J741" t="str">
            <v>จังหวัดเชียงราย</v>
          </cell>
          <cell r="K741">
            <v>5711</v>
          </cell>
          <cell r="L741" t="str">
            <v>เวียงป่าเป้า</v>
          </cell>
          <cell r="M741">
            <v>571102</v>
          </cell>
          <cell r="N741" t="str">
            <v>เวียง</v>
          </cell>
          <cell r="O741" t="str">
            <v>เหนือ</v>
          </cell>
          <cell r="P741" t="str">
            <v>07</v>
          </cell>
          <cell r="Q741" t="str">
            <v>โรงพยาบาลชุมชน</v>
          </cell>
          <cell r="R741">
            <v>4</v>
          </cell>
          <cell r="S741">
            <v>60</v>
          </cell>
          <cell r="T741" t="str">
            <v>60</v>
          </cell>
          <cell r="U741" t="str">
            <v>21</v>
          </cell>
          <cell r="V741" t="str">
            <v>2.1 ทุติยภูมิระดับต้น</v>
          </cell>
        </row>
        <row r="742">
          <cell r="A742" t="str">
            <v>16</v>
          </cell>
          <cell r="B742" t="str">
            <v>21002</v>
          </cell>
          <cell r="C742" t="str">
            <v>กระทรวงสาธารณสุข สำนักงานปลัดกระทรวงสาธารณสุข</v>
          </cell>
          <cell r="D742" t="str">
            <v>001119700</v>
          </cell>
          <cell r="E742" t="str">
            <v>11197</v>
          </cell>
          <cell r="F742" t="str">
            <v>รพช.พญาเม็งราย</v>
          </cell>
          <cell r="G742" t="str">
            <v>โรงพยาบาลชุมชนพญาเม็งราย</v>
          </cell>
          <cell r="H742" t="str">
            <v>57120110</v>
          </cell>
          <cell r="I742">
            <v>57</v>
          </cell>
          <cell r="J742" t="str">
            <v>จังหวัดเชียงราย</v>
          </cell>
          <cell r="K742">
            <v>5712</v>
          </cell>
          <cell r="L742" t="str">
            <v>พญาเม็งราย</v>
          </cell>
          <cell r="M742">
            <v>571201</v>
          </cell>
          <cell r="N742" t="str">
            <v>แม่เปา</v>
          </cell>
          <cell r="O742" t="str">
            <v>เหนือ</v>
          </cell>
          <cell r="P742" t="str">
            <v>07</v>
          </cell>
          <cell r="Q742" t="str">
            <v>โรงพยาบาลชุมชน</v>
          </cell>
          <cell r="R742">
            <v>5</v>
          </cell>
          <cell r="S742">
            <v>30</v>
          </cell>
          <cell r="T742" t="str">
            <v>30</v>
          </cell>
          <cell r="U742" t="str">
            <v>21</v>
          </cell>
          <cell r="V742" t="str">
            <v>2.1 ทุติยภูมิระดับต้น</v>
          </cell>
        </row>
        <row r="743">
          <cell r="A743" t="str">
            <v>16</v>
          </cell>
          <cell r="B743" t="str">
            <v>21002</v>
          </cell>
          <cell r="C743" t="str">
            <v>กระทรวงสาธารณสุข สำนักงานปลัดกระทรวงสาธารณสุข</v>
          </cell>
          <cell r="D743" t="str">
            <v>001119800</v>
          </cell>
          <cell r="E743" t="str">
            <v>11198</v>
          </cell>
          <cell r="F743" t="str">
            <v>รพช.เวียงแก่น</v>
          </cell>
          <cell r="G743" t="str">
            <v>โรงพยาบาลชุมชนเวียงแก่น</v>
          </cell>
          <cell r="H743" t="str">
            <v>57130106</v>
          </cell>
          <cell r="I743">
            <v>57</v>
          </cell>
          <cell r="J743" t="str">
            <v>จังหวัดเชียงราย</v>
          </cell>
          <cell r="K743">
            <v>5713</v>
          </cell>
          <cell r="L743" t="str">
            <v>เวียงแก่น</v>
          </cell>
          <cell r="M743">
            <v>571304</v>
          </cell>
          <cell r="N743" t="str">
            <v>ท่าข้าม</v>
          </cell>
          <cell r="O743" t="str">
            <v>เหนือ</v>
          </cell>
          <cell r="P743" t="str">
            <v>07</v>
          </cell>
          <cell r="Q743" t="str">
            <v>โรงพยาบาลชุมชน</v>
          </cell>
          <cell r="R743">
            <v>5</v>
          </cell>
          <cell r="S743">
            <v>30</v>
          </cell>
          <cell r="T743" t="str">
            <v>30</v>
          </cell>
          <cell r="U743" t="str">
            <v>21</v>
          </cell>
          <cell r="V743" t="str">
            <v>2.1 ทุติยภูมิระดับต้น</v>
          </cell>
        </row>
        <row r="744">
          <cell r="A744" t="str">
            <v>16</v>
          </cell>
          <cell r="B744" t="str">
            <v>21002</v>
          </cell>
          <cell r="C744" t="str">
            <v>กระทรวงสาธารณสุข สำนักงานปลัดกระทรวงสาธารณสุข</v>
          </cell>
          <cell r="D744" t="str">
            <v>001119900</v>
          </cell>
          <cell r="E744" t="str">
            <v>11199</v>
          </cell>
          <cell r="F744" t="str">
            <v>รพช.ขุนตาล</v>
          </cell>
          <cell r="G744" t="str">
            <v>โรงพยาบาลชุมชนขุนตาล</v>
          </cell>
          <cell r="H744" t="str">
            <v>57140112</v>
          </cell>
          <cell r="I744">
            <v>57</v>
          </cell>
          <cell r="J744" t="str">
            <v>จังหวัดเชียงราย</v>
          </cell>
          <cell r="K744">
            <v>5714</v>
          </cell>
          <cell r="L744" t="str">
            <v>ขุนตาล</v>
          </cell>
          <cell r="M744">
            <v>571403</v>
          </cell>
          <cell r="N744" t="str">
            <v>ยางฮอม</v>
          </cell>
          <cell r="O744" t="str">
            <v>เหนือ</v>
          </cell>
          <cell r="P744" t="str">
            <v>07</v>
          </cell>
          <cell r="Q744" t="str">
            <v>โรงพยาบาลชุมชน</v>
          </cell>
          <cell r="R744">
            <v>5</v>
          </cell>
          <cell r="S744">
            <v>30</v>
          </cell>
          <cell r="T744" t="str">
            <v>30</v>
          </cell>
          <cell r="U744" t="str">
            <v>21</v>
          </cell>
          <cell r="V744" t="str">
            <v>2.1 ทุติยภูมิระดับต้น</v>
          </cell>
        </row>
        <row r="745">
          <cell r="A745" t="str">
            <v>16</v>
          </cell>
          <cell r="B745" t="str">
            <v>21002</v>
          </cell>
          <cell r="C745" t="str">
            <v>กระทรวงสาธารณสุข สำนักงานปลัดกระทรวงสาธารณสุข</v>
          </cell>
          <cell r="D745" t="str">
            <v>001120000</v>
          </cell>
          <cell r="E745" t="str">
            <v>11200</v>
          </cell>
          <cell r="F745" t="str">
            <v>รพช.แม่ฟ้าหลวง</v>
          </cell>
          <cell r="G745" t="str">
            <v>โรงพยาบาลชุมชนแม่ฟ้าหลวง</v>
          </cell>
          <cell r="H745" t="str">
            <v>57150201</v>
          </cell>
          <cell r="I745">
            <v>57</v>
          </cell>
          <cell r="J745" t="str">
            <v>จังหวัดเชียงราย</v>
          </cell>
          <cell r="K745">
            <v>5715</v>
          </cell>
          <cell r="L745" t="str">
            <v>แม่ฟ้าหลวง</v>
          </cell>
          <cell r="M745">
            <v>571502</v>
          </cell>
          <cell r="N745" t="str">
            <v>แม่สลองใน</v>
          </cell>
          <cell r="O745" t="str">
            <v>เหนือ</v>
          </cell>
          <cell r="P745" t="str">
            <v>07</v>
          </cell>
          <cell r="Q745" t="str">
            <v>โรงพยาบาลชุมชน</v>
          </cell>
          <cell r="R745">
            <v>5</v>
          </cell>
          <cell r="S745">
            <v>27</v>
          </cell>
          <cell r="T745" t="str">
            <v>30</v>
          </cell>
          <cell r="U745" t="str">
            <v>21</v>
          </cell>
          <cell r="V745" t="str">
            <v>2.1 ทุติยภูมิระดับต้น</v>
          </cell>
        </row>
        <row r="746">
          <cell r="A746" t="str">
            <v>16</v>
          </cell>
          <cell r="B746" t="str">
            <v>21002</v>
          </cell>
          <cell r="C746" t="str">
            <v>กระทรวงสาธารณสุข สำนักงานปลัดกระทรวงสาธารณสุข</v>
          </cell>
          <cell r="D746" t="str">
            <v>001120100</v>
          </cell>
          <cell r="E746" t="str">
            <v>11201</v>
          </cell>
          <cell r="F746" t="str">
            <v>รพช.แม่ลาว</v>
          </cell>
          <cell r="G746" t="str">
            <v>โรงพยาบาลชุมชนแม่ลาว</v>
          </cell>
          <cell r="H746" t="str">
            <v>57160203</v>
          </cell>
          <cell r="I746">
            <v>57</v>
          </cell>
          <cell r="J746" t="str">
            <v>จังหวัดเชียงราย</v>
          </cell>
          <cell r="K746">
            <v>5716</v>
          </cell>
          <cell r="L746" t="str">
            <v>แม่ลาว</v>
          </cell>
          <cell r="M746">
            <v>571602</v>
          </cell>
          <cell r="N746" t="str">
            <v>จอมหมอกแก้ว</v>
          </cell>
          <cell r="O746" t="str">
            <v>เหนือ</v>
          </cell>
          <cell r="P746" t="str">
            <v>07</v>
          </cell>
          <cell r="Q746" t="str">
            <v>โรงพยาบาลชุมชน</v>
          </cell>
          <cell r="R746">
            <v>5</v>
          </cell>
          <cell r="S746">
            <v>30</v>
          </cell>
          <cell r="T746" t="str">
            <v>30</v>
          </cell>
          <cell r="U746" t="str">
            <v>21</v>
          </cell>
          <cell r="V746" t="str">
            <v>2.1 ทุติยภูมิระดับต้น</v>
          </cell>
        </row>
        <row r="747">
          <cell r="A747" t="str">
            <v>16</v>
          </cell>
          <cell r="B747" t="str">
            <v>21002</v>
          </cell>
          <cell r="C747" t="str">
            <v>กระทรวงสาธารณสุข สำนักงานปลัดกระทรวงสาธารณสุข</v>
          </cell>
          <cell r="D747" t="str">
            <v>001120200</v>
          </cell>
          <cell r="E747" t="str">
            <v>11202</v>
          </cell>
          <cell r="F747" t="str">
            <v>รพช.เวียงเชียงรุ้ง</v>
          </cell>
          <cell r="G747" t="str">
            <v>โรงพยาบาลชุมชนเวียงเชียงรุ้ง</v>
          </cell>
          <cell r="H747" t="str">
            <v>57170101</v>
          </cell>
          <cell r="I747">
            <v>57</v>
          </cell>
          <cell r="J747" t="str">
            <v>จังหวัดเชียงราย</v>
          </cell>
          <cell r="K747">
            <v>5717</v>
          </cell>
          <cell r="L747" t="str">
            <v>เวียงเชียงรุ้ง</v>
          </cell>
          <cell r="M747">
            <v>571701</v>
          </cell>
          <cell r="N747" t="str">
            <v>ทุ่งก่อ</v>
          </cell>
          <cell r="O747" t="str">
            <v>เหนือ</v>
          </cell>
          <cell r="P747" t="str">
            <v>07</v>
          </cell>
          <cell r="Q747" t="str">
            <v>โรงพยาบาลชุมชน</v>
          </cell>
          <cell r="R747">
            <v>5</v>
          </cell>
          <cell r="S747">
            <v>30</v>
          </cell>
          <cell r="T747" t="str">
            <v>30</v>
          </cell>
          <cell r="U747" t="str">
            <v>21</v>
          </cell>
          <cell r="V747" t="str">
            <v>2.1 ทุติยภูมิระดับต้น</v>
          </cell>
        </row>
        <row r="748">
          <cell r="A748" t="str">
            <v>16</v>
          </cell>
          <cell r="B748" t="str">
            <v>21002</v>
          </cell>
          <cell r="C748" t="str">
            <v>กระทรวงสาธารณสุข สำนักงานปลัดกระทรวงสาธารณสุข</v>
          </cell>
          <cell r="D748" t="str">
            <v>001145400</v>
          </cell>
          <cell r="E748" t="str">
            <v>11454</v>
          </cell>
          <cell r="F748" t="str">
            <v>รพร.เชียงของ</v>
          </cell>
          <cell r="G748" t="str">
            <v>โรงพยาบาลสมเด็จพระยุพราชเชียงของ</v>
          </cell>
          <cell r="H748" t="str">
            <v>57030110</v>
          </cell>
          <cell r="I748">
            <v>57</v>
          </cell>
          <cell r="J748" t="str">
            <v>จังหวัดเชียงราย</v>
          </cell>
          <cell r="K748">
            <v>5703</v>
          </cell>
          <cell r="L748" t="str">
            <v>เชียงของ</v>
          </cell>
          <cell r="M748">
            <v>570301</v>
          </cell>
          <cell r="N748" t="str">
            <v>เวียง</v>
          </cell>
          <cell r="O748" t="str">
            <v>เหนือ</v>
          </cell>
          <cell r="P748" t="str">
            <v>07</v>
          </cell>
          <cell r="Q748" t="str">
            <v>โรงพยาบาลชุมชน</v>
          </cell>
          <cell r="R748">
            <v>4</v>
          </cell>
          <cell r="S748">
            <v>69</v>
          </cell>
          <cell r="T748" t="str">
            <v>90</v>
          </cell>
          <cell r="U748" t="str">
            <v>21</v>
          </cell>
          <cell r="V748" t="str">
            <v>2.1 ทุติยภูมิระดับต้น</v>
          </cell>
        </row>
        <row r="749">
          <cell r="A749" t="str">
            <v>16</v>
          </cell>
          <cell r="B749" t="str">
            <v>21002</v>
          </cell>
          <cell r="C749" t="str">
            <v>กระทรวงสาธารณสุข สำนักงานปลัดกระทรวงสาธารณสุข</v>
          </cell>
          <cell r="D749" t="str">
            <v>001501200</v>
          </cell>
          <cell r="E749" t="str">
            <v>15012</v>
          </cell>
          <cell r="F749" t="str">
            <v>รพช.สมเด็จพระญาณสังวร</v>
          </cell>
          <cell r="G749" t="str">
            <v>โรงพยาบาลชุมชนสมเด็จพระญาณสังวร</v>
          </cell>
          <cell r="H749" t="str">
            <v>57020203</v>
          </cell>
          <cell r="I749">
            <v>57</v>
          </cell>
          <cell r="J749" t="str">
            <v>จังหวัดเชียงราย</v>
          </cell>
          <cell r="K749">
            <v>5701</v>
          </cell>
          <cell r="L749" t="str">
            <v>เมืองเชียงราย</v>
          </cell>
          <cell r="M749">
            <v>570116</v>
          </cell>
          <cell r="N749" t="str">
            <v>ป่าอ้อดอนชัย</v>
          </cell>
          <cell r="O749" t="str">
            <v>เหนือ</v>
          </cell>
          <cell r="P749" t="str">
            <v>07</v>
          </cell>
          <cell r="Q749" t="str">
            <v>โรงพยาบาลชุมชน</v>
          </cell>
          <cell r="R749">
            <v>5</v>
          </cell>
          <cell r="S749">
            <v>30</v>
          </cell>
          <cell r="T749" t="str">
            <v>30</v>
          </cell>
          <cell r="U749" t="str">
            <v>21</v>
          </cell>
          <cell r="V749" t="str">
            <v>2.1 ทุติยภูมิระดับต้น</v>
          </cell>
        </row>
        <row r="750">
          <cell r="A750" t="str">
            <v>17</v>
          </cell>
          <cell r="B750" t="str">
            <v>21002</v>
          </cell>
          <cell r="C750" t="str">
            <v>กระทรวงสาธารณสุข สำนักงานปลัดกระทรวงสาธารณสุข</v>
          </cell>
          <cell r="D750" t="str">
            <v>001067300</v>
          </cell>
          <cell r="E750" t="str">
            <v>10673</v>
          </cell>
          <cell r="F750" t="str">
            <v>รพศ.อุตรดิตถ์</v>
          </cell>
          <cell r="G750" t="str">
            <v>โรงพยาบาลศูนย์อุตรดิตถ์</v>
          </cell>
          <cell r="H750" t="str">
            <v>53010100</v>
          </cell>
          <cell r="I750">
            <v>53</v>
          </cell>
          <cell r="J750" t="str">
            <v>จังหวัดอุตรดิตถ์</v>
          </cell>
          <cell r="K750">
            <v>5301</v>
          </cell>
          <cell r="L750" t="str">
            <v>เมืองอุตรดิตถ์</v>
          </cell>
          <cell r="M750">
            <v>530101</v>
          </cell>
          <cell r="N750" t="str">
            <v>ท่าอิฐ</v>
          </cell>
          <cell r="O750" t="str">
            <v>เหนือ</v>
          </cell>
          <cell r="P750" t="str">
            <v>05</v>
          </cell>
          <cell r="Q750" t="str">
            <v>โรงพยาบาลศูนย์</v>
          </cell>
          <cell r="R750">
            <v>1</v>
          </cell>
          <cell r="S750">
            <v>561</v>
          </cell>
          <cell r="T750" t="str">
            <v>561</v>
          </cell>
          <cell r="U750" t="str">
            <v>31</v>
          </cell>
          <cell r="V750" t="str">
            <v>3.1 ตติยภูมิ</v>
          </cell>
        </row>
        <row r="751">
          <cell r="A751" t="str">
            <v>17</v>
          </cell>
          <cell r="B751" t="str">
            <v>21002</v>
          </cell>
          <cell r="C751" t="str">
            <v>กระทรวงสาธารณสุข สำนักงานปลัดกระทรวงสาธารณสุข</v>
          </cell>
          <cell r="D751" t="str">
            <v>001115800</v>
          </cell>
          <cell r="E751" t="str">
            <v>11158</v>
          </cell>
          <cell r="F751" t="str">
            <v>รพช.ตรอน</v>
          </cell>
          <cell r="G751" t="str">
            <v>โรงพยาบาลชุมชนตรอน</v>
          </cell>
          <cell r="H751" t="str">
            <v>53020202</v>
          </cell>
          <cell r="I751">
            <v>53</v>
          </cell>
          <cell r="J751" t="str">
            <v>จังหวัดอุตรดิตถ์</v>
          </cell>
          <cell r="K751">
            <v>5302</v>
          </cell>
          <cell r="L751" t="str">
            <v>ตรอน</v>
          </cell>
          <cell r="M751">
            <v>530202</v>
          </cell>
          <cell r="N751" t="str">
            <v>บ้านแก่ง</v>
          </cell>
          <cell r="O751" t="str">
            <v>เหนือ</v>
          </cell>
          <cell r="P751" t="str">
            <v>07</v>
          </cell>
          <cell r="Q751" t="str">
            <v>โรงพยาบาลชุมชน</v>
          </cell>
          <cell r="R751">
            <v>5</v>
          </cell>
          <cell r="S751">
            <v>30</v>
          </cell>
          <cell r="T751" t="str">
            <v>30</v>
          </cell>
          <cell r="U751" t="str">
            <v>22</v>
          </cell>
          <cell r="V751" t="str">
            <v>2.2 ทุติยภูมิระดับกลาง</v>
          </cell>
        </row>
        <row r="752">
          <cell r="A752" t="str">
            <v>17</v>
          </cell>
          <cell r="B752" t="str">
            <v>21002</v>
          </cell>
          <cell r="C752" t="str">
            <v>กระทรวงสาธารณสุข สำนักงานปลัดกระทรวงสาธารณสุข</v>
          </cell>
          <cell r="D752" t="str">
            <v>001115900</v>
          </cell>
          <cell r="E752" t="str">
            <v>11159</v>
          </cell>
          <cell r="F752" t="str">
            <v>รพช.ท่าปลา</v>
          </cell>
          <cell r="G752" t="str">
            <v>โรงพยาบาลชุมชนท่าปลา</v>
          </cell>
          <cell r="H752" t="str">
            <v>53030101</v>
          </cell>
          <cell r="I752">
            <v>53</v>
          </cell>
          <cell r="J752" t="str">
            <v>จังหวัดอุตรดิตถ์</v>
          </cell>
          <cell r="K752">
            <v>5303</v>
          </cell>
          <cell r="L752" t="str">
            <v>ท่าปลา</v>
          </cell>
          <cell r="M752">
            <v>530301</v>
          </cell>
          <cell r="N752" t="str">
            <v>ท่าปลา</v>
          </cell>
          <cell r="O752" t="str">
            <v>เหนือ</v>
          </cell>
          <cell r="P752" t="str">
            <v>07</v>
          </cell>
          <cell r="Q752" t="str">
            <v>โรงพยาบาลชุมชน</v>
          </cell>
          <cell r="R752">
            <v>5</v>
          </cell>
          <cell r="S752">
            <v>30</v>
          </cell>
          <cell r="T752" t="str">
            <v>30</v>
          </cell>
          <cell r="U752" t="str">
            <v>22</v>
          </cell>
          <cell r="V752" t="str">
            <v>2.2 ทุติยภูมิระดับกลาง</v>
          </cell>
        </row>
        <row r="753">
          <cell r="A753" t="str">
            <v>17</v>
          </cell>
          <cell r="B753" t="str">
            <v>21002</v>
          </cell>
          <cell r="C753" t="str">
            <v>กระทรวงสาธารณสุข สำนักงานปลัดกระทรวงสาธารณสุข</v>
          </cell>
          <cell r="D753" t="str">
            <v>001116000</v>
          </cell>
          <cell r="E753" t="str">
            <v>11160</v>
          </cell>
          <cell r="F753" t="str">
            <v>รพช.น้ำปาด</v>
          </cell>
          <cell r="G753" t="str">
            <v>โรงพยาบาลชุมชนน้ำปาด</v>
          </cell>
          <cell r="H753" t="str">
            <v>53040104</v>
          </cell>
          <cell r="I753">
            <v>53</v>
          </cell>
          <cell r="J753" t="str">
            <v>จังหวัดอุตรดิตถ์</v>
          </cell>
          <cell r="K753">
            <v>5304</v>
          </cell>
          <cell r="L753" t="str">
            <v>น้ำปาด</v>
          </cell>
          <cell r="M753">
            <v>530401</v>
          </cell>
          <cell r="N753" t="str">
            <v>แสนตอ</v>
          </cell>
          <cell r="O753" t="str">
            <v>เหนือ</v>
          </cell>
          <cell r="P753" t="str">
            <v>07</v>
          </cell>
          <cell r="Q753" t="str">
            <v>โรงพยาบาลชุมชน</v>
          </cell>
          <cell r="R753">
            <v>5</v>
          </cell>
          <cell r="S753">
            <v>30</v>
          </cell>
          <cell r="T753" t="str">
            <v>30</v>
          </cell>
          <cell r="U753" t="str">
            <v>22</v>
          </cell>
          <cell r="V753" t="str">
            <v>2.2 ทุติยภูมิระดับกลาง</v>
          </cell>
        </row>
        <row r="754">
          <cell r="A754" t="str">
            <v>17</v>
          </cell>
          <cell r="B754" t="str">
            <v>21002</v>
          </cell>
          <cell r="C754" t="str">
            <v>กระทรวงสาธารณสุข สำนักงานปลัดกระทรวงสาธารณสุข</v>
          </cell>
          <cell r="D754" t="str">
            <v>001116100</v>
          </cell>
          <cell r="E754" t="str">
            <v>11161</v>
          </cell>
          <cell r="F754" t="str">
            <v>รพช.ฟากท่า</v>
          </cell>
          <cell r="G754" t="str">
            <v>โรงพยาบาลชุมชนฟากท่า</v>
          </cell>
          <cell r="H754" t="str">
            <v>53050101</v>
          </cell>
          <cell r="I754">
            <v>53</v>
          </cell>
          <cell r="J754" t="str">
            <v>จังหวัดอุตรดิตถ์</v>
          </cell>
          <cell r="K754">
            <v>5305</v>
          </cell>
          <cell r="L754" t="str">
            <v>ฟากท่า</v>
          </cell>
          <cell r="M754">
            <v>530501</v>
          </cell>
          <cell r="N754" t="str">
            <v>ฟากท่า</v>
          </cell>
          <cell r="O754" t="str">
            <v>เหนือ</v>
          </cell>
          <cell r="P754" t="str">
            <v>07</v>
          </cell>
          <cell r="Q754" t="str">
            <v>โรงพยาบาลชุมชน</v>
          </cell>
          <cell r="R754">
            <v>5</v>
          </cell>
          <cell r="S754">
            <v>30</v>
          </cell>
          <cell r="T754" t="str">
            <v>30</v>
          </cell>
          <cell r="U754" t="str">
            <v>22</v>
          </cell>
          <cell r="V754" t="str">
            <v>2.2 ทุติยภูมิระดับกลาง</v>
          </cell>
        </row>
        <row r="755">
          <cell r="A755" t="str">
            <v>17</v>
          </cell>
          <cell r="B755" t="str">
            <v>21002</v>
          </cell>
          <cell r="C755" t="str">
            <v>กระทรวงสาธารณสุข สำนักงานปลัดกระทรวงสาธารณสุข</v>
          </cell>
          <cell r="D755" t="str">
            <v>001116200</v>
          </cell>
          <cell r="E755" t="str">
            <v>11162</v>
          </cell>
          <cell r="F755" t="str">
            <v>รพช.บ้านโคก</v>
          </cell>
          <cell r="G755" t="str">
            <v>โรงพยาบาลชุมชนบ้านโคก</v>
          </cell>
          <cell r="H755" t="str">
            <v>53060203</v>
          </cell>
          <cell r="I755">
            <v>53</v>
          </cell>
          <cell r="J755" t="str">
            <v>จังหวัดอุตรดิตถ์</v>
          </cell>
          <cell r="K755">
            <v>5306</v>
          </cell>
          <cell r="L755" t="str">
            <v>บ้านโคก</v>
          </cell>
          <cell r="M755">
            <v>530602</v>
          </cell>
          <cell r="N755" t="str">
            <v>บ้านโคก</v>
          </cell>
          <cell r="O755" t="str">
            <v>เหนือ</v>
          </cell>
          <cell r="P755" t="str">
            <v>07</v>
          </cell>
          <cell r="Q755" t="str">
            <v>โรงพยาบาลชุมชน</v>
          </cell>
          <cell r="R755">
            <v>5</v>
          </cell>
          <cell r="S755">
            <v>30</v>
          </cell>
          <cell r="T755" t="str">
            <v>30</v>
          </cell>
          <cell r="U755" t="str">
            <v>22</v>
          </cell>
          <cell r="V755" t="str">
            <v>2.2 ทุติยภูมิระดับกลาง</v>
          </cell>
        </row>
        <row r="756">
          <cell r="A756" t="str">
            <v>17</v>
          </cell>
          <cell r="B756" t="str">
            <v>21002</v>
          </cell>
          <cell r="C756" t="str">
            <v>กระทรวงสาธารณสุข สำนักงานปลัดกระทรวงสาธารณสุข</v>
          </cell>
          <cell r="D756" t="str">
            <v>001116300</v>
          </cell>
          <cell r="E756" t="str">
            <v>11163</v>
          </cell>
          <cell r="F756" t="str">
            <v>รพช.พิชัย</v>
          </cell>
          <cell r="G756" t="str">
            <v>โรงพยาบาลชุมชนพิชัย</v>
          </cell>
          <cell r="H756" t="str">
            <v>53070101</v>
          </cell>
          <cell r="I756">
            <v>53</v>
          </cell>
          <cell r="J756" t="str">
            <v>จังหวัดอุตรดิตถ์</v>
          </cell>
          <cell r="K756">
            <v>5307</v>
          </cell>
          <cell r="L756" t="str">
            <v>พิชัย</v>
          </cell>
          <cell r="M756">
            <v>530701</v>
          </cell>
          <cell r="N756" t="str">
            <v>ในเมือง</v>
          </cell>
          <cell r="O756" t="str">
            <v>เหนือ</v>
          </cell>
          <cell r="P756" t="str">
            <v>07</v>
          </cell>
          <cell r="Q756" t="str">
            <v>โรงพยาบาลชุมชน</v>
          </cell>
          <cell r="R756">
            <v>4</v>
          </cell>
          <cell r="S756">
            <v>60</v>
          </cell>
          <cell r="T756" t="str">
            <v>60</v>
          </cell>
          <cell r="U756" t="str">
            <v>22</v>
          </cell>
          <cell r="V756" t="str">
            <v>2.2 ทุติยภูมิระดับกลาง</v>
          </cell>
        </row>
        <row r="757">
          <cell r="A757" t="str">
            <v>17</v>
          </cell>
          <cell r="B757" t="str">
            <v>21002</v>
          </cell>
          <cell r="C757" t="str">
            <v>กระทรวงสาธารณสุข สำนักงานปลัดกระทรวงสาธารณสุข</v>
          </cell>
          <cell r="D757" t="str">
            <v>001116400</v>
          </cell>
          <cell r="E757" t="str">
            <v>11164</v>
          </cell>
          <cell r="F757" t="str">
            <v>รพช.ลับแล</v>
          </cell>
          <cell r="G757" t="str">
            <v>โรงพยาบาลชุมชนลับแล</v>
          </cell>
          <cell r="H757" t="str">
            <v>53080501</v>
          </cell>
          <cell r="I757">
            <v>53</v>
          </cell>
          <cell r="J757" t="str">
            <v>จังหวัดอุตรดิตถ์</v>
          </cell>
          <cell r="K757">
            <v>5308</v>
          </cell>
          <cell r="L757" t="str">
            <v>ลับแล</v>
          </cell>
          <cell r="M757">
            <v>530805</v>
          </cell>
          <cell r="N757" t="str">
            <v>ชัยจุมพล</v>
          </cell>
          <cell r="O757" t="str">
            <v>เหนือ</v>
          </cell>
          <cell r="P757" t="str">
            <v>07</v>
          </cell>
          <cell r="Q757" t="str">
            <v>โรงพยาบาลชุมชน</v>
          </cell>
          <cell r="R757">
            <v>5</v>
          </cell>
          <cell r="S757">
            <v>30</v>
          </cell>
          <cell r="T757" t="str">
            <v>30</v>
          </cell>
          <cell r="U757" t="str">
            <v>22</v>
          </cell>
          <cell r="V757" t="str">
            <v>2.2 ทุติยภูมิระดับกลาง</v>
          </cell>
        </row>
        <row r="758">
          <cell r="A758" t="str">
            <v>17</v>
          </cell>
          <cell r="B758" t="str">
            <v>21002</v>
          </cell>
          <cell r="C758" t="str">
            <v>กระทรวงสาธารณสุข สำนักงานปลัดกระทรวงสาธารณสุข</v>
          </cell>
          <cell r="D758" t="str">
            <v>001116500</v>
          </cell>
          <cell r="E758" t="str">
            <v>11165</v>
          </cell>
          <cell r="F758" t="str">
            <v>รพช.ทองแสนขัน</v>
          </cell>
          <cell r="G758" t="str">
            <v>โรงพยาบาลชุมชนทองแสนขัน</v>
          </cell>
          <cell r="H758" t="str">
            <v>53090209</v>
          </cell>
          <cell r="I758">
            <v>53</v>
          </cell>
          <cell r="J758" t="str">
            <v>จังหวัดอุตรดิตถ์</v>
          </cell>
          <cell r="K758">
            <v>5309</v>
          </cell>
          <cell r="L758" t="str">
            <v>ทองแสนขัน</v>
          </cell>
          <cell r="M758">
            <v>530902</v>
          </cell>
          <cell r="N758" t="str">
            <v>บ่อทอง</v>
          </cell>
          <cell r="O758" t="str">
            <v>เหนือ</v>
          </cell>
          <cell r="P758" t="str">
            <v>07</v>
          </cell>
          <cell r="Q758" t="str">
            <v>โรงพยาบาลชุมชน</v>
          </cell>
          <cell r="R758">
            <v>5</v>
          </cell>
          <cell r="S758">
            <v>30</v>
          </cell>
          <cell r="T758" t="str">
            <v>30</v>
          </cell>
          <cell r="U758" t="str">
            <v>22</v>
          </cell>
          <cell r="V758" t="str">
            <v>2.2 ทุติยภูมิระดับกลาง</v>
          </cell>
        </row>
        <row r="759">
          <cell r="A759" t="str">
            <v>17</v>
          </cell>
          <cell r="B759" t="str">
            <v>21002</v>
          </cell>
          <cell r="C759" t="str">
            <v>กระทรวงสาธารณสุข สำนักงานปลัดกระทรวงสาธารณสุข</v>
          </cell>
          <cell r="D759" t="str">
            <v>001072200</v>
          </cell>
          <cell r="E759" t="str">
            <v>10722</v>
          </cell>
          <cell r="F759" t="str">
            <v>รพท.สมเด็จพระเจ้าตากสินมหาราช</v>
          </cell>
          <cell r="G759" t="str">
            <v>โรงพยาบาลทั่วไปสมเด็จพระเจ้าตากสินมหาราช</v>
          </cell>
          <cell r="H759" t="str">
            <v>63010100</v>
          </cell>
          <cell r="I759">
            <v>63</v>
          </cell>
          <cell r="J759" t="str">
            <v>จังหวัดตาก</v>
          </cell>
          <cell r="K759">
            <v>6301</v>
          </cell>
          <cell r="L759" t="str">
            <v>เมืองตาก</v>
          </cell>
          <cell r="M759">
            <v>630101</v>
          </cell>
          <cell r="N759" t="str">
            <v>ระแหง</v>
          </cell>
          <cell r="O759" t="str">
            <v>เหนือ</v>
          </cell>
          <cell r="P759" t="str">
            <v>06</v>
          </cell>
          <cell r="Q759" t="str">
            <v>โรงพยาบาลทั่วไป</v>
          </cell>
          <cell r="R759">
            <v>2</v>
          </cell>
          <cell r="S759">
            <v>410</v>
          </cell>
          <cell r="T759" t="str">
            <v>320</v>
          </cell>
          <cell r="U759" t="str">
            <v>23</v>
          </cell>
          <cell r="V759" t="str">
            <v>2.3 ทุติยภูมิระดับสูง</v>
          </cell>
        </row>
        <row r="760">
          <cell r="A760" t="str">
            <v>17</v>
          </cell>
          <cell r="B760" t="str">
            <v>21002</v>
          </cell>
          <cell r="C760" t="str">
            <v>กระทรวงสาธารณสุข สำนักงานปลัดกระทรวงสาธารณสุข</v>
          </cell>
          <cell r="D760" t="str">
            <v>001072300</v>
          </cell>
          <cell r="E760" t="str">
            <v>10723</v>
          </cell>
          <cell r="F760" t="str">
            <v>รพท.แม่สอด</v>
          </cell>
          <cell r="G760" t="str">
            <v>โรงพยาบาลทั่วไปแม่สอด</v>
          </cell>
          <cell r="H760" t="str">
            <v>63060100</v>
          </cell>
          <cell r="I760">
            <v>63</v>
          </cell>
          <cell r="J760" t="str">
            <v>จังหวัดตาก</v>
          </cell>
          <cell r="K760">
            <v>6306</v>
          </cell>
          <cell r="L760" t="str">
            <v>แม่สอด</v>
          </cell>
          <cell r="M760">
            <v>630601</v>
          </cell>
          <cell r="N760" t="str">
            <v>แม่สอด</v>
          </cell>
          <cell r="O760" t="str">
            <v>เหนือ</v>
          </cell>
          <cell r="P760" t="str">
            <v>06</v>
          </cell>
          <cell r="Q760" t="str">
            <v>โรงพยาบาลทั่วไป</v>
          </cell>
          <cell r="R760">
            <v>2</v>
          </cell>
          <cell r="S760">
            <v>406</v>
          </cell>
          <cell r="T760" t="str">
            <v>310</v>
          </cell>
          <cell r="U760" t="str">
            <v>23</v>
          </cell>
          <cell r="V760" t="str">
            <v>2.3 ทุติยภูมิระดับสูง</v>
          </cell>
        </row>
        <row r="761">
          <cell r="A761" t="str">
            <v>17</v>
          </cell>
          <cell r="B761" t="str">
            <v>21002</v>
          </cell>
          <cell r="C761" t="str">
            <v>กระทรวงสาธารณสุข สำนักงานปลัดกระทรวงสาธารณสุข</v>
          </cell>
          <cell r="D761" t="str">
            <v>001123800</v>
          </cell>
          <cell r="E761" t="str">
            <v>11238</v>
          </cell>
          <cell r="F761" t="str">
            <v>รพช.บ้านตาก</v>
          </cell>
          <cell r="G761" t="str">
            <v>โรงพยาบาลชุมชนบ้านตาก</v>
          </cell>
          <cell r="H761" t="str">
            <v>63020107</v>
          </cell>
          <cell r="I761">
            <v>63</v>
          </cell>
          <cell r="J761" t="str">
            <v>จังหวัดตาก</v>
          </cell>
          <cell r="K761">
            <v>6302</v>
          </cell>
          <cell r="L761" t="str">
            <v>บ้านตาก</v>
          </cell>
          <cell r="M761">
            <v>630201</v>
          </cell>
          <cell r="N761" t="str">
            <v>ตากออก</v>
          </cell>
          <cell r="O761" t="str">
            <v>เหนือ</v>
          </cell>
          <cell r="P761" t="str">
            <v>07</v>
          </cell>
          <cell r="Q761" t="str">
            <v>โรงพยาบาลชุมชน</v>
          </cell>
          <cell r="R761">
            <v>4</v>
          </cell>
          <cell r="S761">
            <v>70</v>
          </cell>
          <cell r="T761" t="str">
            <v>60</v>
          </cell>
          <cell r="U761" t="str">
            <v>21</v>
          </cell>
          <cell r="V761" t="str">
            <v>2.1 ทุติยภูมิระดับต้น</v>
          </cell>
        </row>
        <row r="762">
          <cell r="A762" t="str">
            <v>17</v>
          </cell>
          <cell r="B762" t="str">
            <v>21002</v>
          </cell>
          <cell r="C762" t="str">
            <v>กระทรวงสาธารณสุข สำนักงานปลัดกระทรวงสาธารณสุข</v>
          </cell>
          <cell r="D762" t="str">
            <v>001123900</v>
          </cell>
          <cell r="E762" t="str">
            <v>11239</v>
          </cell>
          <cell r="F762" t="str">
            <v>รพช.สามเงา</v>
          </cell>
          <cell r="G762" t="str">
            <v>โรงพยาบาลชุมชนสามเงา</v>
          </cell>
          <cell r="H762" t="str">
            <v>63030104</v>
          </cell>
          <cell r="I762">
            <v>63</v>
          </cell>
          <cell r="J762" t="str">
            <v>จังหวัดตาก</v>
          </cell>
          <cell r="K762">
            <v>6303</v>
          </cell>
          <cell r="L762" t="str">
            <v>สามเงา</v>
          </cell>
          <cell r="M762">
            <v>630301</v>
          </cell>
          <cell r="N762" t="str">
            <v>สามเงา</v>
          </cell>
          <cell r="O762" t="str">
            <v>เหนือ</v>
          </cell>
          <cell r="P762" t="str">
            <v>07</v>
          </cell>
          <cell r="Q762" t="str">
            <v>โรงพยาบาลชุมชน</v>
          </cell>
          <cell r="R762">
            <v>5</v>
          </cell>
          <cell r="S762">
            <v>41</v>
          </cell>
          <cell r="T762" t="str">
            <v>30</v>
          </cell>
          <cell r="U762" t="str">
            <v>21</v>
          </cell>
          <cell r="V762" t="str">
            <v>2.1 ทุติยภูมิระดับต้น</v>
          </cell>
        </row>
        <row r="763">
          <cell r="A763" t="str">
            <v>17</v>
          </cell>
          <cell r="B763" t="str">
            <v>21002</v>
          </cell>
          <cell r="C763" t="str">
            <v>กระทรวงสาธารณสุข สำนักงานปลัดกระทรวงสาธารณสุข</v>
          </cell>
          <cell r="D763" t="str">
            <v>001124000</v>
          </cell>
          <cell r="E763" t="str">
            <v>11240</v>
          </cell>
          <cell r="F763" t="str">
            <v>รพช.แม่ระมาด</v>
          </cell>
          <cell r="G763" t="str">
            <v>โรงพยาบาลชุมชนแม่ระมาด</v>
          </cell>
          <cell r="H763" t="str">
            <v>63040104</v>
          </cell>
          <cell r="I763">
            <v>63</v>
          </cell>
          <cell r="J763" t="str">
            <v>จังหวัดตาก</v>
          </cell>
          <cell r="K763">
            <v>6304</v>
          </cell>
          <cell r="L763" t="str">
            <v>แม่ระมาด</v>
          </cell>
          <cell r="M763">
            <v>630401</v>
          </cell>
          <cell r="N763" t="str">
            <v>แม่ระมาด</v>
          </cell>
          <cell r="O763" t="str">
            <v>เหนือ</v>
          </cell>
          <cell r="P763" t="str">
            <v>07</v>
          </cell>
          <cell r="Q763" t="str">
            <v>โรงพยาบาลชุมชน</v>
          </cell>
          <cell r="R763">
            <v>4</v>
          </cell>
          <cell r="S763">
            <v>84</v>
          </cell>
          <cell r="T763" t="str">
            <v>60</v>
          </cell>
          <cell r="U763" t="str">
            <v>21</v>
          </cell>
          <cell r="V763" t="str">
            <v>2.1 ทุติยภูมิระดับต้น</v>
          </cell>
        </row>
        <row r="764">
          <cell r="A764" t="str">
            <v>17</v>
          </cell>
          <cell r="B764" t="str">
            <v>21002</v>
          </cell>
          <cell r="C764" t="str">
            <v>กระทรวงสาธารณสุข สำนักงานปลัดกระทรวงสาธารณสุข</v>
          </cell>
          <cell r="D764" t="str">
            <v>001124100</v>
          </cell>
          <cell r="E764" t="str">
            <v>11241</v>
          </cell>
          <cell r="F764" t="str">
            <v>รพช.ท่าสองยาง</v>
          </cell>
          <cell r="G764" t="str">
            <v>โรงพยาบาลชุมชนท่าสองยาง</v>
          </cell>
          <cell r="H764" t="str">
            <v>63050202</v>
          </cell>
          <cell r="I764">
            <v>63</v>
          </cell>
          <cell r="J764" t="str">
            <v>จังหวัดตาก</v>
          </cell>
          <cell r="K764">
            <v>6305</v>
          </cell>
          <cell r="L764" t="str">
            <v>ท่าสองยาง</v>
          </cell>
          <cell r="M764">
            <v>630502</v>
          </cell>
          <cell r="N764" t="str">
            <v>แม่ต้าน</v>
          </cell>
          <cell r="O764" t="str">
            <v>เหนือ</v>
          </cell>
          <cell r="P764" t="str">
            <v>07</v>
          </cell>
          <cell r="Q764" t="str">
            <v>โรงพยาบาลชุมชน</v>
          </cell>
          <cell r="R764">
            <v>4</v>
          </cell>
          <cell r="S764">
            <v>52</v>
          </cell>
          <cell r="T764" t="str">
            <v>30</v>
          </cell>
          <cell r="U764" t="str">
            <v>21</v>
          </cell>
          <cell r="V764" t="str">
            <v>2.1 ทุติยภูมิระดับต้น</v>
          </cell>
        </row>
        <row r="765">
          <cell r="A765" t="str">
            <v>17</v>
          </cell>
          <cell r="B765" t="str">
            <v>21002</v>
          </cell>
          <cell r="C765" t="str">
            <v>กระทรวงสาธารณสุข สำนักงานปลัดกระทรวงสาธารณสุข</v>
          </cell>
          <cell r="D765" t="str">
            <v>001124200</v>
          </cell>
          <cell r="E765" t="str">
            <v>11242</v>
          </cell>
          <cell r="F765" t="str">
            <v>รพช.พบพระ</v>
          </cell>
          <cell r="G765" t="str">
            <v>โรงพยาบาลชุมชนพบพระ</v>
          </cell>
          <cell r="H765" t="str">
            <v>63070102</v>
          </cell>
          <cell r="I765">
            <v>63</v>
          </cell>
          <cell r="J765" t="str">
            <v>จังหวัดตาก</v>
          </cell>
          <cell r="K765">
            <v>6307</v>
          </cell>
          <cell r="L765" t="str">
            <v>พบพระ</v>
          </cell>
          <cell r="M765">
            <v>630701</v>
          </cell>
          <cell r="N765" t="str">
            <v>พบพระ</v>
          </cell>
          <cell r="O765" t="str">
            <v>เหนือ</v>
          </cell>
          <cell r="P765" t="str">
            <v>07</v>
          </cell>
          <cell r="Q765" t="str">
            <v>โรงพยาบาลชุมชน</v>
          </cell>
          <cell r="R765">
            <v>5</v>
          </cell>
          <cell r="S765">
            <v>73</v>
          </cell>
          <cell r="T765" t="str">
            <v>30</v>
          </cell>
          <cell r="U765" t="str">
            <v>21</v>
          </cell>
          <cell r="V765" t="str">
            <v>2.1 ทุติยภูมิระดับต้น</v>
          </cell>
        </row>
        <row r="766">
          <cell r="A766" t="str">
            <v>17</v>
          </cell>
          <cell r="B766" t="str">
            <v>21002</v>
          </cell>
          <cell r="C766" t="str">
            <v>กระทรวงสาธารณสุข สำนักงานปลัดกระทรวงสาธารณสุข</v>
          </cell>
          <cell r="D766" t="str">
            <v>001124300</v>
          </cell>
          <cell r="E766" t="str">
            <v>11243</v>
          </cell>
          <cell r="F766" t="str">
            <v>รพช.อุ้มผาง</v>
          </cell>
          <cell r="G766" t="str">
            <v>โรงพยาบาลชุมชนอุ้มผาง</v>
          </cell>
          <cell r="H766" t="str">
            <v>63080101</v>
          </cell>
          <cell r="I766">
            <v>63</v>
          </cell>
          <cell r="J766" t="str">
            <v>จังหวัดตาก</v>
          </cell>
          <cell r="K766">
            <v>6308</v>
          </cell>
          <cell r="L766" t="str">
            <v>อุ้มผาง</v>
          </cell>
          <cell r="M766">
            <v>630801</v>
          </cell>
          <cell r="N766" t="str">
            <v>อุ้มผาง</v>
          </cell>
          <cell r="O766" t="str">
            <v>เหนือ</v>
          </cell>
          <cell r="P766" t="str">
            <v>07</v>
          </cell>
          <cell r="Q766" t="str">
            <v>โรงพยาบาลชุมชน</v>
          </cell>
          <cell r="R766">
            <v>4</v>
          </cell>
          <cell r="S766">
            <v>80</v>
          </cell>
          <cell r="T766" t="str">
            <v>30</v>
          </cell>
          <cell r="U766" t="str">
            <v>21</v>
          </cell>
          <cell r="V766" t="str">
            <v>2.1 ทุติยภูมิระดับต้น</v>
          </cell>
        </row>
        <row r="767">
          <cell r="A767" t="str">
            <v>17</v>
          </cell>
          <cell r="B767" t="str">
            <v>21002</v>
          </cell>
          <cell r="C767" t="str">
            <v>กระทรวงสาธารณสุข สำนักงานปลัดกระทรวงสาธารณสุข</v>
          </cell>
          <cell r="D767" t="str">
            <v>001072400</v>
          </cell>
          <cell r="E767" t="str">
            <v>10724</v>
          </cell>
          <cell r="F767" t="str">
            <v>รพท.สุโขทัย</v>
          </cell>
          <cell r="G767" t="str">
            <v>โรงพยาบาลทั่วไปสุโขทัย</v>
          </cell>
          <cell r="H767" t="str">
            <v>64010601</v>
          </cell>
          <cell r="I767">
            <v>64</v>
          </cell>
          <cell r="J767" t="str">
            <v>จังหวัดสุโขทัย</v>
          </cell>
          <cell r="K767">
            <v>6401</v>
          </cell>
          <cell r="L767" t="str">
            <v>เมืองสุโขทัย</v>
          </cell>
          <cell r="M767">
            <v>640106</v>
          </cell>
          <cell r="N767" t="str">
            <v>บ้านกล้วย</v>
          </cell>
          <cell r="O767" t="str">
            <v>เหนือ</v>
          </cell>
          <cell r="P767" t="str">
            <v>06</v>
          </cell>
          <cell r="Q767" t="str">
            <v>โรงพยาบาลทั่วไป</v>
          </cell>
          <cell r="R767">
            <v>2</v>
          </cell>
          <cell r="S767">
            <v>320</v>
          </cell>
          <cell r="T767" t="str">
            <v>320</v>
          </cell>
          <cell r="U767" t="str">
            <v>23</v>
          </cell>
          <cell r="V767" t="str">
            <v>2.3 ทุติยภูมิระดับสูง</v>
          </cell>
        </row>
        <row r="768">
          <cell r="A768" t="str">
            <v>17</v>
          </cell>
          <cell r="B768" t="str">
            <v>21002</v>
          </cell>
          <cell r="C768" t="str">
            <v>กระทรวงสาธารณสุข สำนักงานปลัดกระทรวงสาธารณสุข</v>
          </cell>
          <cell r="D768" t="str">
            <v>001072500</v>
          </cell>
          <cell r="E768" t="str">
            <v>10725</v>
          </cell>
          <cell r="F768" t="str">
            <v>รพท.ศรีสังวรสุโขทัย</v>
          </cell>
          <cell r="G768" t="str">
            <v>โรงพยาบาลทั่วไปศรีสังวรสุโขทัย</v>
          </cell>
          <cell r="H768" t="str">
            <v>64060108</v>
          </cell>
          <cell r="I768">
            <v>64</v>
          </cell>
          <cell r="J768" t="str">
            <v>จังหวัดสุโขทัย</v>
          </cell>
          <cell r="K768">
            <v>6406</v>
          </cell>
          <cell r="L768" t="str">
            <v>ศรีสำโรง</v>
          </cell>
          <cell r="M768">
            <v>640601</v>
          </cell>
          <cell r="N768" t="str">
            <v>คลองตาล</v>
          </cell>
          <cell r="O768" t="str">
            <v>เหนือ</v>
          </cell>
          <cell r="P768" t="str">
            <v>06</v>
          </cell>
          <cell r="Q768" t="str">
            <v>โรงพยาบาลทั่วไป</v>
          </cell>
          <cell r="R768">
            <v>2</v>
          </cell>
          <cell r="S768">
            <v>307</v>
          </cell>
          <cell r="T768" t="str">
            <v>307</v>
          </cell>
          <cell r="U768" t="str">
            <v>23</v>
          </cell>
          <cell r="V768" t="str">
            <v>2.3 ทุติยภูมิระดับสูง</v>
          </cell>
        </row>
        <row r="769">
          <cell r="A769" t="str">
            <v>17</v>
          </cell>
          <cell r="B769" t="str">
            <v>21002</v>
          </cell>
          <cell r="C769" t="str">
            <v>กระทรวงสาธารณสุข สำนักงานปลัดกระทรวงสาธารณสุข</v>
          </cell>
          <cell r="D769" t="str">
            <v>001124400</v>
          </cell>
          <cell r="E769" t="str">
            <v>11244</v>
          </cell>
          <cell r="F769" t="str">
            <v>รพช.บ้านด่านลานหอย</v>
          </cell>
          <cell r="G769" t="str">
            <v>โรงพยาบาลชุมชนบ้านด่านลานหอย</v>
          </cell>
          <cell r="H769" t="str">
            <v>64020202</v>
          </cell>
          <cell r="I769">
            <v>64</v>
          </cell>
          <cell r="J769" t="str">
            <v>จังหวัดสุโขทัย</v>
          </cell>
          <cell r="K769">
            <v>6402</v>
          </cell>
          <cell r="L769" t="str">
            <v>บ้านด่านลานหอย</v>
          </cell>
          <cell r="M769">
            <v>640202</v>
          </cell>
          <cell r="N769" t="str">
            <v>บ้านด่าน</v>
          </cell>
          <cell r="O769" t="str">
            <v>เหนือ</v>
          </cell>
          <cell r="P769" t="str">
            <v>07</v>
          </cell>
          <cell r="Q769" t="str">
            <v>โรงพยาบาลชุมชน</v>
          </cell>
          <cell r="R769">
            <v>5</v>
          </cell>
          <cell r="S769">
            <v>30</v>
          </cell>
          <cell r="T769" t="str">
            <v>30</v>
          </cell>
          <cell r="U769" t="str">
            <v>21</v>
          </cell>
          <cell r="V769" t="str">
            <v>2.1 ทุติยภูมิระดับต้น</v>
          </cell>
        </row>
        <row r="770">
          <cell r="A770" t="str">
            <v>17</v>
          </cell>
          <cell r="B770" t="str">
            <v>21002</v>
          </cell>
          <cell r="C770" t="str">
            <v>กระทรวงสาธารณสุข สำนักงานปลัดกระทรวงสาธารณสุข</v>
          </cell>
          <cell r="D770" t="str">
            <v>001124500</v>
          </cell>
          <cell r="E770" t="str">
            <v>11245</v>
          </cell>
          <cell r="F770" t="str">
            <v>รพช.คีรีมาศ</v>
          </cell>
          <cell r="G770" t="str">
            <v>โรงพยาบาลชุมชนคีรีมาศ</v>
          </cell>
          <cell r="H770" t="str">
            <v>64030107</v>
          </cell>
          <cell r="I770">
            <v>64</v>
          </cell>
          <cell r="J770" t="str">
            <v>จังหวัดสุโขทัย</v>
          </cell>
          <cell r="K770">
            <v>6403</v>
          </cell>
          <cell r="L770" t="str">
            <v>คีรีมาศ</v>
          </cell>
          <cell r="M770">
            <v>640301</v>
          </cell>
          <cell r="N770" t="str">
            <v>โตนด</v>
          </cell>
          <cell r="O770" t="str">
            <v>เหนือ</v>
          </cell>
          <cell r="P770" t="str">
            <v>07</v>
          </cell>
          <cell r="Q770" t="str">
            <v>โรงพยาบาลชุมชน</v>
          </cell>
          <cell r="R770">
            <v>5</v>
          </cell>
          <cell r="S770">
            <v>30</v>
          </cell>
          <cell r="T770" t="str">
            <v>30</v>
          </cell>
          <cell r="U770" t="str">
            <v>21</v>
          </cell>
          <cell r="V770" t="str">
            <v>2.1 ทุติยภูมิระดับต้น</v>
          </cell>
        </row>
        <row r="771">
          <cell r="A771" t="str">
            <v>17</v>
          </cell>
          <cell r="B771" t="str">
            <v>21002</v>
          </cell>
          <cell r="C771" t="str">
            <v>กระทรวงสาธารณสุข สำนักงานปลัดกระทรวงสาธารณสุข</v>
          </cell>
          <cell r="D771" t="str">
            <v>001124600</v>
          </cell>
          <cell r="E771" t="str">
            <v>11246</v>
          </cell>
          <cell r="F771" t="str">
            <v>รพช.กงไกรลาศ</v>
          </cell>
          <cell r="G771" t="str">
            <v>โรงพยาบาลชุมชนกงไกรลาศ</v>
          </cell>
          <cell r="H771" t="str">
            <v>64040102</v>
          </cell>
          <cell r="I771">
            <v>64</v>
          </cell>
          <cell r="J771" t="str">
            <v>จังหวัดสุโขทัย</v>
          </cell>
          <cell r="K771">
            <v>6404</v>
          </cell>
          <cell r="L771" t="str">
            <v>กงไกรลาศ</v>
          </cell>
          <cell r="M771">
            <v>640402</v>
          </cell>
          <cell r="N771" t="str">
            <v>บ้านกร่าง</v>
          </cell>
          <cell r="O771" t="str">
            <v>เหนือ</v>
          </cell>
          <cell r="P771" t="str">
            <v>07</v>
          </cell>
          <cell r="Q771" t="str">
            <v>โรงพยาบาลชุมชน</v>
          </cell>
          <cell r="R771">
            <v>5</v>
          </cell>
          <cell r="S771">
            <v>30</v>
          </cell>
          <cell r="T771" t="str">
            <v>30</v>
          </cell>
          <cell r="U771" t="str">
            <v>21</v>
          </cell>
          <cell r="V771" t="str">
            <v>2.1 ทุติยภูมิระดับต้น</v>
          </cell>
        </row>
        <row r="772">
          <cell r="A772" t="str">
            <v>17</v>
          </cell>
          <cell r="B772" t="str">
            <v>21002</v>
          </cell>
          <cell r="C772" t="str">
            <v>กระทรวงสาธารณสุข สำนักงานปลัดกระทรวงสาธารณสุข</v>
          </cell>
          <cell r="D772" t="str">
            <v>001124700</v>
          </cell>
          <cell r="E772" t="str">
            <v>11247</v>
          </cell>
          <cell r="F772" t="str">
            <v>รพช.ศรีสัชนาลัย</v>
          </cell>
          <cell r="G772" t="str">
            <v>โรงพยาบาลชุมชนศรีสัชนาลัย</v>
          </cell>
          <cell r="H772" t="str">
            <v>64050103</v>
          </cell>
          <cell r="I772">
            <v>64</v>
          </cell>
          <cell r="J772" t="str">
            <v>จังหวัดสุโขทัย</v>
          </cell>
          <cell r="K772">
            <v>6405</v>
          </cell>
          <cell r="L772" t="str">
            <v>ศรีสัชนาลัย</v>
          </cell>
          <cell r="M772">
            <v>640501</v>
          </cell>
          <cell r="N772" t="str">
            <v>หาดเสี้ยว</v>
          </cell>
          <cell r="O772" t="str">
            <v>เหนือ</v>
          </cell>
          <cell r="P772" t="str">
            <v>07</v>
          </cell>
          <cell r="Q772" t="str">
            <v>โรงพยาบาลชุมชน</v>
          </cell>
          <cell r="R772">
            <v>4</v>
          </cell>
          <cell r="S772">
            <v>60</v>
          </cell>
          <cell r="T772" t="str">
            <v>60</v>
          </cell>
          <cell r="U772" t="str">
            <v>21</v>
          </cell>
          <cell r="V772" t="str">
            <v>2.1 ทุติยภูมิระดับต้น</v>
          </cell>
        </row>
        <row r="773">
          <cell r="A773" t="str">
            <v>17</v>
          </cell>
          <cell r="B773" t="str">
            <v>21002</v>
          </cell>
          <cell r="C773" t="str">
            <v>กระทรวงสาธารณสุข สำนักงานปลัดกระทรวงสาธารณสุข</v>
          </cell>
          <cell r="D773" t="str">
            <v>001124800</v>
          </cell>
          <cell r="E773" t="str">
            <v>11248</v>
          </cell>
          <cell r="F773" t="str">
            <v>รพช.สวรรคโลก</v>
          </cell>
          <cell r="G773" t="str">
            <v>โรงพยาบาลชุมชนสวรรคโลก</v>
          </cell>
          <cell r="H773" t="str">
            <v>64070104</v>
          </cell>
          <cell r="I773">
            <v>64</v>
          </cell>
          <cell r="J773" t="str">
            <v>จังหวัดสุโขทัย</v>
          </cell>
          <cell r="K773">
            <v>6407</v>
          </cell>
          <cell r="L773" t="str">
            <v>สวรรคโลก</v>
          </cell>
          <cell r="M773">
            <v>640702</v>
          </cell>
          <cell r="N773" t="str">
            <v>ในเมือง</v>
          </cell>
          <cell r="O773" t="str">
            <v>เหนือ</v>
          </cell>
          <cell r="P773" t="str">
            <v>07</v>
          </cell>
          <cell r="Q773" t="str">
            <v>โรงพยาบาลชุมชน</v>
          </cell>
          <cell r="R773">
            <v>4</v>
          </cell>
          <cell r="S773">
            <v>120</v>
          </cell>
          <cell r="T773" t="str">
            <v>120</v>
          </cell>
          <cell r="U773" t="str">
            <v>21</v>
          </cell>
          <cell r="V773" t="str">
            <v>2.1 ทุติยภูมิระดับต้น</v>
          </cell>
        </row>
        <row r="774">
          <cell r="A774" t="str">
            <v>17</v>
          </cell>
          <cell r="B774" t="str">
            <v>21002</v>
          </cell>
          <cell r="C774" t="str">
            <v>กระทรวงสาธารณสุข สำนักงานปลัดกระทรวงสาธารณสุข</v>
          </cell>
          <cell r="D774" t="str">
            <v>001124900</v>
          </cell>
          <cell r="E774" t="str">
            <v>11249</v>
          </cell>
          <cell r="F774" t="str">
            <v>รพช.ศรีนคร</v>
          </cell>
          <cell r="G774" t="str">
            <v>โรงพยาบาลชุมชนศรีนคร</v>
          </cell>
          <cell r="H774" t="str">
            <v>64080103</v>
          </cell>
          <cell r="I774">
            <v>64</v>
          </cell>
          <cell r="J774" t="str">
            <v>จังหวัดสุโขทัย</v>
          </cell>
          <cell r="K774">
            <v>6408</v>
          </cell>
          <cell r="L774" t="str">
            <v>ศรีนคร</v>
          </cell>
          <cell r="M774">
            <v>640801</v>
          </cell>
          <cell r="N774" t="str">
            <v>ศรีนคร</v>
          </cell>
          <cell r="O774" t="str">
            <v>เหนือ</v>
          </cell>
          <cell r="P774" t="str">
            <v>07</v>
          </cell>
          <cell r="Q774" t="str">
            <v>โรงพยาบาลชุมชน</v>
          </cell>
          <cell r="R774">
            <v>5</v>
          </cell>
          <cell r="S774">
            <v>30</v>
          </cell>
          <cell r="T774" t="str">
            <v>30</v>
          </cell>
          <cell r="U774" t="str">
            <v>21</v>
          </cell>
          <cell r="V774" t="str">
            <v>2.1 ทุติยภูมิระดับต้น</v>
          </cell>
        </row>
        <row r="775">
          <cell r="A775" t="str">
            <v>17</v>
          </cell>
          <cell r="B775" t="str">
            <v>21002</v>
          </cell>
          <cell r="C775" t="str">
            <v>กระทรวงสาธารณสุข สำนักงานปลัดกระทรวงสาธารณสุข</v>
          </cell>
          <cell r="D775" t="str">
            <v>001125000</v>
          </cell>
          <cell r="E775" t="str">
            <v>11250</v>
          </cell>
          <cell r="F775" t="str">
            <v>รพช.ทุ่งเสลี่ยม</v>
          </cell>
          <cell r="G775" t="str">
            <v>โรงพยาบาลชุมชนทุ่งเสลี่ยม</v>
          </cell>
          <cell r="H775" t="str">
            <v>64090308</v>
          </cell>
          <cell r="I775">
            <v>64</v>
          </cell>
          <cell r="J775" t="str">
            <v>จังหวัดสุโขทัย</v>
          </cell>
          <cell r="K775">
            <v>6409</v>
          </cell>
          <cell r="L775" t="str">
            <v>ทุ่งเสลี่ยม</v>
          </cell>
          <cell r="M775">
            <v>640903</v>
          </cell>
          <cell r="N775" t="str">
            <v>ทุ่งเสลี่ยม</v>
          </cell>
          <cell r="O775" t="str">
            <v>เหนือ</v>
          </cell>
          <cell r="P775" t="str">
            <v>07</v>
          </cell>
          <cell r="Q775" t="str">
            <v>โรงพยาบาลชุมชน</v>
          </cell>
          <cell r="R775">
            <v>5</v>
          </cell>
          <cell r="S775">
            <v>30</v>
          </cell>
          <cell r="T775" t="str">
            <v>30</v>
          </cell>
          <cell r="U775" t="str">
            <v>21</v>
          </cell>
          <cell r="V775" t="str">
            <v>2.1 ทุติยภูมิระดับต้น</v>
          </cell>
        </row>
        <row r="776">
          <cell r="A776" t="str">
            <v>17</v>
          </cell>
          <cell r="B776" t="str">
            <v>21002</v>
          </cell>
          <cell r="C776" t="str">
            <v>กระทรวงสาธารณสุข สำนักงานปลัดกระทรวงสาธารณสุข</v>
          </cell>
          <cell r="D776" t="str">
            <v>001067600</v>
          </cell>
          <cell r="E776" t="str">
            <v>10676</v>
          </cell>
          <cell r="F776" t="str">
            <v>รพศ.พุทธชินราช</v>
          </cell>
          <cell r="G776" t="str">
            <v>โรงพยาบาลศูนย์พุทธชินราช</v>
          </cell>
          <cell r="H776" t="str">
            <v>65010100</v>
          </cell>
          <cell r="I776">
            <v>65</v>
          </cell>
          <cell r="J776" t="str">
            <v>จังหวัดพิษณุโลก</v>
          </cell>
          <cell r="K776">
            <v>6501</v>
          </cell>
          <cell r="L776" t="str">
            <v>เมืองพิษณุโลก</v>
          </cell>
          <cell r="M776">
            <v>650101</v>
          </cell>
          <cell r="N776" t="str">
            <v>ในเมือง</v>
          </cell>
          <cell r="O776" t="str">
            <v>เหนือ</v>
          </cell>
          <cell r="P776" t="str">
            <v>05</v>
          </cell>
          <cell r="Q776" t="str">
            <v>โรงพยาบาลศูนย์</v>
          </cell>
          <cell r="R776">
            <v>1</v>
          </cell>
          <cell r="S776">
            <v>905</v>
          </cell>
          <cell r="T776" t="str">
            <v>878</v>
          </cell>
          <cell r="U776" t="str">
            <v>31</v>
          </cell>
          <cell r="V776" t="str">
            <v>3.1 ตติยภูมิ</v>
          </cell>
        </row>
        <row r="777">
          <cell r="A777" t="str">
            <v>17</v>
          </cell>
          <cell r="B777" t="str">
            <v>21002</v>
          </cell>
          <cell r="C777" t="str">
            <v>กระทรวงสาธารณสุข สำนักงานปลัดกระทรวงสาธารณสุข</v>
          </cell>
          <cell r="D777" t="str">
            <v>001125100</v>
          </cell>
          <cell r="E777" t="str">
            <v>11251</v>
          </cell>
          <cell r="F777" t="str">
            <v>รพช.ชาติตระการ</v>
          </cell>
          <cell r="G777" t="str">
            <v>โรงพยาบาลชุมชนชาติตระการ</v>
          </cell>
          <cell r="H777" t="str">
            <v>65030105</v>
          </cell>
          <cell r="I777">
            <v>65</v>
          </cell>
          <cell r="J777" t="str">
            <v>จังหวัดพิษณุโลก</v>
          </cell>
          <cell r="K777">
            <v>6503</v>
          </cell>
          <cell r="L777" t="str">
            <v>ชาติตระการ</v>
          </cell>
          <cell r="M777">
            <v>650301</v>
          </cell>
          <cell r="N777" t="str">
            <v>ป่าแดง</v>
          </cell>
          <cell r="O777" t="str">
            <v>เหนือ</v>
          </cell>
          <cell r="P777" t="str">
            <v>07</v>
          </cell>
          <cell r="Q777" t="str">
            <v>โรงพยาบาลชุมชน</v>
          </cell>
          <cell r="R777">
            <v>5</v>
          </cell>
          <cell r="S777">
            <v>30</v>
          </cell>
          <cell r="T777" t="str">
            <v>30</v>
          </cell>
          <cell r="U777" t="str">
            <v>21</v>
          </cell>
          <cell r="V777" t="str">
            <v>2.1 ทุติยภูมิระดับต้น</v>
          </cell>
        </row>
        <row r="778">
          <cell r="A778" t="str">
            <v>17</v>
          </cell>
          <cell r="B778" t="str">
            <v>21002</v>
          </cell>
          <cell r="C778" t="str">
            <v>กระทรวงสาธารณสุข สำนักงานปลัดกระทรวงสาธารณสุข</v>
          </cell>
          <cell r="D778" t="str">
            <v>001125200</v>
          </cell>
          <cell r="E778" t="str">
            <v>11252</v>
          </cell>
          <cell r="F778" t="str">
            <v>รพช.บางระกำ</v>
          </cell>
          <cell r="G778" t="str">
            <v>โรงพยาบาลชุมชนบางระกำ</v>
          </cell>
          <cell r="H778" t="str">
            <v>65040107</v>
          </cell>
          <cell r="I778">
            <v>65</v>
          </cell>
          <cell r="J778" t="str">
            <v>จังหวัดพิษณุโลก</v>
          </cell>
          <cell r="K778">
            <v>6504</v>
          </cell>
          <cell r="L778" t="str">
            <v>บางระกำ</v>
          </cell>
          <cell r="M778">
            <v>650401</v>
          </cell>
          <cell r="N778" t="str">
            <v>บางระกำ</v>
          </cell>
          <cell r="O778" t="str">
            <v>เหนือ</v>
          </cell>
          <cell r="P778" t="str">
            <v>07</v>
          </cell>
          <cell r="Q778" t="str">
            <v>โรงพยาบาลชุมชน</v>
          </cell>
          <cell r="R778">
            <v>5</v>
          </cell>
          <cell r="S778">
            <v>30</v>
          </cell>
          <cell r="T778" t="str">
            <v>30</v>
          </cell>
          <cell r="U778" t="str">
            <v>21</v>
          </cell>
          <cell r="V778" t="str">
            <v>2.1 ทุติยภูมิระดับต้น</v>
          </cell>
        </row>
        <row r="779">
          <cell r="A779" t="str">
            <v>17</v>
          </cell>
          <cell r="B779" t="str">
            <v>21002</v>
          </cell>
          <cell r="C779" t="str">
            <v>กระทรวงสาธารณสุข สำนักงานปลัดกระทรวงสาธารณสุข</v>
          </cell>
          <cell r="D779" t="str">
            <v>001125300</v>
          </cell>
          <cell r="E779" t="str">
            <v>11253</v>
          </cell>
          <cell r="F779" t="str">
            <v>รพช.บางกระทุ่ม</v>
          </cell>
          <cell r="G779" t="str">
            <v>โรงพยาบาลชุมชนบางกระทุ่ม</v>
          </cell>
          <cell r="H779" t="str">
            <v>65050611</v>
          </cell>
          <cell r="I779">
            <v>65</v>
          </cell>
          <cell r="J779" t="str">
            <v>จังหวัดพิษณุโลก</v>
          </cell>
          <cell r="K779">
            <v>6505</v>
          </cell>
          <cell r="L779" t="str">
            <v>บางกระทุ่ม</v>
          </cell>
          <cell r="M779">
            <v>650506</v>
          </cell>
          <cell r="N779" t="str">
            <v>ไผ่ล้อม</v>
          </cell>
          <cell r="O779" t="str">
            <v>เหนือ</v>
          </cell>
          <cell r="P779" t="str">
            <v>07</v>
          </cell>
          <cell r="Q779" t="str">
            <v>โรงพยาบาลชุมชน</v>
          </cell>
          <cell r="R779">
            <v>5</v>
          </cell>
          <cell r="S779">
            <v>30</v>
          </cell>
          <cell r="T779" t="str">
            <v>30</v>
          </cell>
          <cell r="U779" t="str">
            <v>21</v>
          </cell>
          <cell r="V779" t="str">
            <v>2.1 ทุติยภูมิระดับต้น</v>
          </cell>
        </row>
        <row r="780">
          <cell r="A780" t="str">
            <v>17</v>
          </cell>
          <cell r="B780" t="str">
            <v>21002</v>
          </cell>
          <cell r="C780" t="str">
            <v>กระทรวงสาธารณสุข สำนักงานปลัดกระทรวงสาธารณสุข</v>
          </cell>
          <cell r="D780" t="str">
            <v>001125400</v>
          </cell>
          <cell r="E780" t="str">
            <v>11254</v>
          </cell>
          <cell r="F780" t="str">
            <v>รพช.พรหมพิราม</v>
          </cell>
          <cell r="G780" t="str">
            <v>โรงพยาบาลชุมชนพรหมพิราม</v>
          </cell>
          <cell r="H780" t="str">
            <v>65060101</v>
          </cell>
          <cell r="I780">
            <v>65</v>
          </cell>
          <cell r="J780" t="str">
            <v>จังหวัดพิษณุโลก</v>
          </cell>
          <cell r="K780">
            <v>6506</v>
          </cell>
          <cell r="L780" t="str">
            <v>พรหมพิราม</v>
          </cell>
          <cell r="M780">
            <v>650601</v>
          </cell>
          <cell r="N780" t="str">
            <v>พรหมพิราม</v>
          </cell>
          <cell r="O780" t="str">
            <v>เหนือ</v>
          </cell>
          <cell r="P780" t="str">
            <v>07</v>
          </cell>
          <cell r="Q780" t="str">
            <v>โรงพยาบาลชุมชน</v>
          </cell>
          <cell r="R780">
            <v>5</v>
          </cell>
          <cell r="S780">
            <v>30</v>
          </cell>
          <cell r="T780" t="str">
            <v>30</v>
          </cell>
          <cell r="U780" t="str">
            <v>21</v>
          </cell>
          <cell r="V780" t="str">
            <v>2.1 ทุติยภูมิระดับต้น</v>
          </cell>
        </row>
        <row r="781">
          <cell r="A781" t="str">
            <v>17</v>
          </cell>
          <cell r="B781" t="str">
            <v>21002</v>
          </cell>
          <cell r="C781" t="str">
            <v>กระทรวงสาธารณสุข สำนักงานปลัดกระทรวงสาธารณสุข</v>
          </cell>
          <cell r="D781" t="str">
            <v>001125500</v>
          </cell>
          <cell r="E781" t="str">
            <v>11255</v>
          </cell>
          <cell r="F781" t="str">
            <v>รพช.วัดโบสถ์</v>
          </cell>
          <cell r="G781" t="str">
            <v>โรงพยาบาลชุมชนวัดโบสถ์</v>
          </cell>
          <cell r="H781" t="str">
            <v>65070101</v>
          </cell>
          <cell r="I781">
            <v>65</v>
          </cell>
          <cell r="J781" t="str">
            <v>จังหวัดพิษณุโลก</v>
          </cell>
          <cell r="K781">
            <v>6507</v>
          </cell>
          <cell r="L781" t="str">
            <v>วัดโบสถ์</v>
          </cell>
          <cell r="M781">
            <v>650701</v>
          </cell>
          <cell r="N781" t="str">
            <v>วัดโบสถ์</v>
          </cell>
          <cell r="O781" t="str">
            <v>เหนือ</v>
          </cell>
          <cell r="P781" t="str">
            <v>07</v>
          </cell>
          <cell r="Q781" t="str">
            <v>โรงพยาบาลชุมชน</v>
          </cell>
          <cell r="R781">
            <v>5</v>
          </cell>
          <cell r="S781">
            <v>30</v>
          </cell>
          <cell r="T781" t="str">
            <v>30</v>
          </cell>
          <cell r="U781" t="str">
            <v>21</v>
          </cell>
          <cell r="V781" t="str">
            <v>2.1 ทุติยภูมิระดับต้น</v>
          </cell>
        </row>
        <row r="782">
          <cell r="A782" t="str">
            <v>17</v>
          </cell>
          <cell r="B782" t="str">
            <v>21002</v>
          </cell>
          <cell r="C782" t="str">
            <v>กระทรวงสาธารณสุข สำนักงานปลัดกระทรวงสาธารณสุข</v>
          </cell>
          <cell r="D782" t="str">
            <v>001125600</v>
          </cell>
          <cell r="E782" t="str">
            <v>11256</v>
          </cell>
          <cell r="F782" t="str">
            <v>รพช.วังทอง</v>
          </cell>
          <cell r="G782" t="str">
            <v>โรงพยาบาลชุมชนวังทอง</v>
          </cell>
          <cell r="H782" t="str">
            <v>65080105</v>
          </cell>
          <cell r="I782">
            <v>65</v>
          </cell>
          <cell r="J782" t="str">
            <v>จังหวัดพิษณุโลก</v>
          </cell>
          <cell r="K782">
            <v>6508</v>
          </cell>
          <cell r="L782" t="str">
            <v>วังทอง</v>
          </cell>
          <cell r="M782">
            <v>650801</v>
          </cell>
          <cell r="N782" t="str">
            <v>วังทอง</v>
          </cell>
          <cell r="O782" t="str">
            <v>เหนือ</v>
          </cell>
          <cell r="P782" t="str">
            <v>07</v>
          </cell>
          <cell r="Q782" t="str">
            <v>โรงพยาบาลชุมชน</v>
          </cell>
          <cell r="R782">
            <v>5</v>
          </cell>
          <cell r="S782">
            <v>30</v>
          </cell>
          <cell r="T782" t="str">
            <v>30</v>
          </cell>
          <cell r="U782" t="str">
            <v>21</v>
          </cell>
          <cell r="V782" t="str">
            <v>2.1 ทุติยภูมิระดับต้น</v>
          </cell>
        </row>
        <row r="783">
          <cell r="A783" t="str">
            <v>17</v>
          </cell>
          <cell r="B783" t="str">
            <v>21002</v>
          </cell>
          <cell r="C783" t="str">
            <v>กระทรวงสาธารณสุข สำนักงานปลัดกระทรวงสาธารณสุข</v>
          </cell>
          <cell r="D783" t="str">
            <v>001125700</v>
          </cell>
          <cell r="E783" t="str">
            <v>11257</v>
          </cell>
          <cell r="F783" t="str">
            <v>รพช.เนินมะปราง</v>
          </cell>
          <cell r="G783" t="str">
            <v>โรงพยาบาลชุมชนเนินมะปราง</v>
          </cell>
          <cell r="H783" t="str">
            <v>65090602</v>
          </cell>
          <cell r="I783">
            <v>65</v>
          </cell>
          <cell r="J783" t="str">
            <v>จังหวัดพิษณุโลก</v>
          </cell>
          <cell r="K783">
            <v>6509</v>
          </cell>
          <cell r="L783" t="str">
            <v>เนินมะปราง</v>
          </cell>
          <cell r="M783">
            <v>650906</v>
          </cell>
          <cell r="N783" t="str">
            <v>เนินมะปราง</v>
          </cell>
          <cell r="O783" t="str">
            <v>เหนือ</v>
          </cell>
          <cell r="P783" t="str">
            <v>07</v>
          </cell>
          <cell r="Q783" t="str">
            <v>โรงพยาบาลชุมชน</v>
          </cell>
          <cell r="R783">
            <v>5</v>
          </cell>
          <cell r="S783">
            <v>30</v>
          </cell>
          <cell r="T783" t="str">
            <v>30</v>
          </cell>
          <cell r="U783" t="str">
            <v>21</v>
          </cell>
          <cell r="V783" t="str">
            <v>2.1 ทุติยภูมิระดับต้น</v>
          </cell>
        </row>
        <row r="784">
          <cell r="A784" t="str">
            <v>17</v>
          </cell>
          <cell r="B784" t="str">
            <v>21002</v>
          </cell>
          <cell r="C784" t="str">
            <v>กระทรวงสาธารณสุข สำนักงานปลัดกระทรวงสาธารณสุข</v>
          </cell>
          <cell r="D784" t="str">
            <v>001145500</v>
          </cell>
          <cell r="E784" t="str">
            <v>11455</v>
          </cell>
          <cell r="F784" t="str">
            <v>รพร.นครไทย</v>
          </cell>
          <cell r="G784" t="str">
            <v>โรงพยาบาลสมเด็จพระยุพราชนครไทย</v>
          </cell>
          <cell r="H784" t="str">
            <v>65020107</v>
          </cell>
          <cell r="I784">
            <v>65</v>
          </cell>
          <cell r="J784" t="str">
            <v>จังหวัดพิษณุโลก</v>
          </cell>
          <cell r="K784">
            <v>6502</v>
          </cell>
          <cell r="L784" t="str">
            <v>นครไทย</v>
          </cell>
          <cell r="M784">
            <v>650201</v>
          </cell>
          <cell r="N784" t="str">
            <v>นครไทย</v>
          </cell>
          <cell r="O784" t="str">
            <v>เหนือ</v>
          </cell>
          <cell r="P784" t="str">
            <v>07</v>
          </cell>
          <cell r="Q784" t="str">
            <v>โรงพยาบาลชุมชน</v>
          </cell>
          <cell r="R784">
            <v>4</v>
          </cell>
          <cell r="S784">
            <v>60</v>
          </cell>
          <cell r="T784" t="str">
            <v>60</v>
          </cell>
          <cell r="U784" t="str">
            <v>21</v>
          </cell>
          <cell r="V784" t="str">
            <v>2.1 ทุติยภูมิระดับต้น</v>
          </cell>
        </row>
        <row r="785">
          <cell r="A785" t="str">
            <v>17</v>
          </cell>
          <cell r="B785" t="str">
            <v>21002</v>
          </cell>
          <cell r="C785" t="str">
            <v>กระทรวงสาธารณสุข สำนักงานปลัดกระทรวงสาธารณสุข</v>
          </cell>
          <cell r="D785" t="str">
            <v>001072700</v>
          </cell>
          <cell r="E785" t="str">
            <v>10727</v>
          </cell>
          <cell r="F785" t="str">
            <v>รพท.เพชรบูรณ์</v>
          </cell>
          <cell r="G785" t="str">
            <v>โรงพยาบาลทั่วไปเพชรบูรณ์</v>
          </cell>
          <cell r="H785" t="str">
            <v>67010100</v>
          </cell>
          <cell r="I785">
            <v>67</v>
          </cell>
          <cell r="J785" t="str">
            <v>จังหวัดเพชรบูรณ์</v>
          </cell>
          <cell r="K785">
            <v>6701</v>
          </cell>
          <cell r="L785" t="str">
            <v>เมืองเพชรบูรณ์</v>
          </cell>
          <cell r="M785">
            <v>670101</v>
          </cell>
          <cell r="N785" t="str">
            <v>ในเมือง</v>
          </cell>
          <cell r="O785" t="str">
            <v>เหนือ</v>
          </cell>
          <cell r="P785" t="str">
            <v>06</v>
          </cell>
          <cell r="Q785" t="str">
            <v>โรงพยาบาลทั่วไป</v>
          </cell>
          <cell r="R785">
            <v>2</v>
          </cell>
          <cell r="S785">
            <v>509</v>
          </cell>
          <cell r="T785" t="str">
            <v>344</v>
          </cell>
          <cell r="U785" t="str">
            <v>23</v>
          </cell>
          <cell r="V785" t="str">
            <v>2.3 ทุติยภูมิระดับสูง</v>
          </cell>
        </row>
        <row r="786">
          <cell r="A786" t="str">
            <v>17</v>
          </cell>
          <cell r="B786" t="str">
            <v>21002</v>
          </cell>
          <cell r="C786" t="str">
            <v>กระทรวงสาธารณสุข สำนักงานปลัดกระทรวงสาธารณสุข</v>
          </cell>
          <cell r="D786" t="str">
            <v>001126400</v>
          </cell>
          <cell r="E786" t="str">
            <v>11264</v>
          </cell>
          <cell r="F786" t="str">
            <v>รพช.ชนแดน</v>
          </cell>
          <cell r="G786" t="str">
            <v>โรงพยาบาลชุมชนชนแดน</v>
          </cell>
          <cell r="H786" t="str">
            <v>67020107</v>
          </cell>
          <cell r="I786">
            <v>67</v>
          </cell>
          <cell r="J786" t="str">
            <v>จังหวัดเพชรบูรณ์</v>
          </cell>
          <cell r="K786">
            <v>6702</v>
          </cell>
          <cell r="L786" t="str">
            <v>ชนแดน</v>
          </cell>
          <cell r="M786">
            <v>670201</v>
          </cell>
          <cell r="N786" t="str">
            <v>ชนแดน</v>
          </cell>
          <cell r="O786" t="str">
            <v>เหนือ</v>
          </cell>
          <cell r="P786" t="str">
            <v>07</v>
          </cell>
          <cell r="Q786" t="str">
            <v>โรงพยาบาลชุมชน</v>
          </cell>
          <cell r="R786">
            <v>4</v>
          </cell>
          <cell r="S786">
            <v>60</v>
          </cell>
          <cell r="T786" t="str">
            <v>60</v>
          </cell>
          <cell r="U786" t="str">
            <v>21</v>
          </cell>
          <cell r="V786" t="str">
            <v>2.1 ทุติยภูมิระดับต้น</v>
          </cell>
        </row>
        <row r="787">
          <cell r="A787" t="str">
            <v>17</v>
          </cell>
          <cell r="B787" t="str">
            <v>21002</v>
          </cell>
          <cell r="C787" t="str">
            <v>กระทรวงสาธารณสุข สำนักงานปลัดกระทรวงสาธารณสุข</v>
          </cell>
          <cell r="D787" t="str">
            <v>001126500</v>
          </cell>
          <cell r="E787" t="str">
            <v>11265</v>
          </cell>
          <cell r="F787" t="str">
            <v>รพช.หล่มสัก</v>
          </cell>
          <cell r="G787" t="str">
            <v>โรงพยาบาลชุมชนหล่มสัก</v>
          </cell>
          <cell r="H787" t="str">
            <v>67030100</v>
          </cell>
          <cell r="I787">
            <v>67</v>
          </cell>
          <cell r="J787" t="str">
            <v>จังหวัดเพชรบูรณ์</v>
          </cell>
          <cell r="K787">
            <v>6703</v>
          </cell>
          <cell r="L787" t="str">
            <v>หล่มสัก</v>
          </cell>
          <cell r="M787">
            <v>670301</v>
          </cell>
          <cell r="N787" t="str">
            <v>หล่มสัก</v>
          </cell>
          <cell r="O787" t="str">
            <v>เหนือ</v>
          </cell>
          <cell r="P787" t="str">
            <v>07</v>
          </cell>
          <cell r="Q787" t="str">
            <v>โรงพยาบาลชุมชน</v>
          </cell>
          <cell r="R787">
            <v>4</v>
          </cell>
          <cell r="S787">
            <v>90</v>
          </cell>
          <cell r="T787" t="str">
            <v>90</v>
          </cell>
          <cell r="U787" t="str">
            <v>22</v>
          </cell>
          <cell r="V787" t="str">
            <v>2.2 ทุติยภูมิระดับกลาง</v>
          </cell>
        </row>
        <row r="788">
          <cell r="A788" t="str">
            <v>17</v>
          </cell>
          <cell r="B788" t="str">
            <v>21002</v>
          </cell>
          <cell r="C788" t="str">
            <v>กระทรวงสาธารณสุข สำนักงานปลัดกระทรวงสาธารณสุข</v>
          </cell>
          <cell r="D788" t="str">
            <v>001126600</v>
          </cell>
          <cell r="E788" t="str">
            <v>11266</v>
          </cell>
          <cell r="F788" t="str">
            <v>รพช.วิเชียรบุรี</v>
          </cell>
          <cell r="G788" t="str">
            <v>โรงพยาบาลชุมชนวิเชียรบุรี</v>
          </cell>
          <cell r="H788" t="str">
            <v>67050201</v>
          </cell>
          <cell r="I788">
            <v>67</v>
          </cell>
          <cell r="J788" t="str">
            <v>จังหวัดเพชรบูรณ์</v>
          </cell>
          <cell r="K788">
            <v>6705</v>
          </cell>
          <cell r="L788" t="str">
            <v>วิเชียรบุรี</v>
          </cell>
          <cell r="M788">
            <v>670502</v>
          </cell>
          <cell r="N788" t="str">
            <v>สระประดู่</v>
          </cell>
          <cell r="O788" t="str">
            <v>เหนือ</v>
          </cell>
          <cell r="P788" t="str">
            <v>07</v>
          </cell>
          <cell r="Q788" t="str">
            <v>โรงพยาบาลชุมชน</v>
          </cell>
          <cell r="R788">
            <v>4</v>
          </cell>
          <cell r="S788">
            <v>150</v>
          </cell>
          <cell r="T788" t="str">
            <v>90</v>
          </cell>
          <cell r="U788" t="str">
            <v>23</v>
          </cell>
          <cell r="V788" t="str">
            <v>2.3 ทุติยภูมิระดับสูง</v>
          </cell>
        </row>
        <row r="789">
          <cell r="A789" t="str">
            <v>17</v>
          </cell>
          <cell r="B789" t="str">
            <v>21002</v>
          </cell>
          <cell r="C789" t="str">
            <v>กระทรวงสาธารณสุข สำนักงานปลัดกระทรวงสาธารณสุข</v>
          </cell>
          <cell r="D789" t="str">
            <v>001126700</v>
          </cell>
          <cell r="E789" t="str">
            <v>11267</v>
          </cell>
          <cell r="F789" t="str">
            <v>รพช.ศรีเทพ</v>
          </cell>
          <cell r="G789" t="str">
            <v>โรงพยาบาลชุมชนศรีเทพ</v>
          </cell>
          <cell r="H789" t="str">
            <v>67060212</v>
          </cell>
          <cell r="I789">
            <v>67</v>
          </cell>
          <cell r="J789" t="str">
            <v>จังหวัดเพชรบูรณ์</v>
          </cell>
          <cell r="K789">
            <v>6706</v>
          </cell>
          <cell r="L789" t="str">
            <v>ศรีเทพ</v>
          </cell>
          <cell r="M789">
            <v>670602</v>
          </cell>
          <cell r="N789" t="str">
            <v>สระกรวด</v>
          </cell>
          <cell r="O789" t="str">
            <v>เหนือ</v>
          </cell>
          <cell r="P789" t="str">
            <v>07</v>
          </cell>
          <cell r="Q789" t="str">
            <v>โรงพยาบาลชุมชน</v>
          </cell>
          <cell r="R789">
            <v>5</v>
          </cell>
          <cell r="S789">
            <v>30</v>
          </cell>
          <cell r="T789" t="str">
            <v>30</v>
          </cell>
          <cell r="U789" t="str">
            <v>21</v>
          </cell>
          <cell r="V789" t="str">
            <v>2.1 ทุติยภูมิระดับต้น</v>
          </cell>
        </row>
        <row r="790">
          <cell r="A790" t="str">
            <v>17</v>
          </cell>
          <cell r="B790" t="str">
            <v>21002</v>
          </cell>
          <cell r="C790" t="str">
            <v>กระทรวงสาธารณสุข สำนักงานปลัดกระทรวงสาธารณสุข</v>
          </cell>
          <cell r="D790" t="str">
            <v>001126800</v>
          </cell>
          <cell r="E790" t="str">
            <v>11268</v>
          </cell>
          <cell r="F790" t="str">
            <v>รพช.หนองไผ่</v>
          </cell>
          <cell r="G790" t="str">
            <v>โรงพยาบาลชุมชนหนองไผ่</v>
          </cell>
          <cell r="H790" t="str">
            <v>67071006</v>
          </cell>
          <cell r="I790">
            <v>67</v>
          </cell>
          <cell r="J790" t="str">
            <v>จังหวัดเพชรบูรณ์</v>
          </cell>
          <cell r="K790">
            <v>6707</v>
          </cell>
          <cell r="L790" t="str">
            <v>หนองไผ่</v>
          </cell>
          <cell r="M790">
            <v>670710</v>
          </cell>
          <cell r="N790" t="str">
            <v>หนองไผ่</v>
          </cell>
          <cell r="O790" t="str">
            <v>เหนือ</v>
          </cell>
          <cell r="P790" t="str">
            <v>07</v>
          </cell>
          <cell r="Q790" t="str">
            <v>โรงพยาบาลชุมชน</v>
          </cell>
          <cell r="R790">
            <v>4</v>
          </cell>
          <cell r="S790">
            <v>60</v>
          </cell>
          <cell r="T790" t="str">
            <v>60</v>
          </cell>
          <cell r="U790" t="str">
            <v>21</v>
          </cell>
          <cell r="V790" t="str">
            <v>2.1 ทุติยภูมิระดับต้น</v>
          </cell>
        </row>
        <row r="791">
          <cell r="A791" t="str">
            <v>17</v>
          </cell>
          <cell r="B791" t="str">
            <v>21002</v>
          </cell>
          <cell r="C791" t="str">
            <v>กระทรวงสาธารณสุข สำนักงานปลัดกระทรวงสาธารณสุข</v>
          </cell>
          <cell r="D791" t="str">
            <v>001126900</v>
          </cell>
          <cell r="E791" t="str">
            <v>11269</v>
          </cell>
          <cell r="F791" t="str">
            <v>รพช.บึงสามพัน</v>
          </cell>
          <cell r="G791" t="str">
            <v>โรงพยาบาลชุมชนบึงสามพัน</v>
          </cell>
          <cell r="H791" t="str">
            <v>67080109</v>
          </cell>
          <cell r="I791">
            <v>67</v>
          </cell>
          <cell r="J791" t="str">
            <v>จังหวัดเพชรบูรณ์</v>
          </cell>
          <cell r="K791">
            <v>6708</v>
          </cell>
          <cell r="L791" t="str">
            <v>บึงสามพัน</v>
          </cell>
          <cell r="M791">
            <v>670801</v>
          </cell>
          <cell r="N791" t="str">
            <v>ซับสมอทอด</v>
          </cell>
          <cell r="O791" t="str">
            <v>เหนือ</v>
          </cell>
          <cell r="P791" t="str">
            <v>07</v>
          </cell>
          <cell r="Q791" t="str">
            <v>โรงพยาบาลชุมชน</v>
          </cell>
          <cell r="R791">
            <v>4</v>
          </cell>
          <cell r="S791">
            <v>60</v>
          </cell>
          <cell r="T791" t="str">
            <v>60</v>
          </cell>
          <cell r="U791" t="str">
            <v>21</v>
          </cell>
          <cell r="V791" t="str">
            <v>2.1 ทุติยภูมิระดับต้น</v>
          </cell>
        </row>
        <row r="792">
          <cell r="A792" t="str">
            <v>17</v>
          </cell>
          <cell r="B792" t="str">
            <v>21002</v>
          </cell>
          <cell r="C792" t="str">
            <v>กระทรวงสาธารณสุข สำนักงานปลัดกระทรวงสาธารณสุข</v>
          </cell>
          <cell r="D792" t="str">
            <v>001127000</v>
          </cell>
          <cell r="E792" t="str">
            <v>11270</v>
          </cell>
          <cell r="F792" t="str">
            <v>รพช.น้ำหนาว</v>
          </cell>
          <cell r="G792" t="str">
            <v>โรงพยาบาลชุมชนน้ำหนาว</v>
          </cell>
          <cell r="H792" t="str">
            <v>67090105</v>
          </cell>
          <cell r="I792">
            <v>67</v>
          </cell>
          <cell r="J792" t="str">
            <v>จังหวัดเพชรบูรณ์</v>
          </cell>
          <cell r="K792">
            <v>6709</v>
          </cell>
          <cell r="L792" t="str">
            <v>น้ำหนาว</v>
          </cell>
          <cell r="M792">
            <v>670901</v>
          </cell>
          <cell r="N792" t="str">
            <v>น้ำหนาว</v>
          </cell>
          <cell r="O792" t="str">
            <v>เหนือ</v>
          </cell>
          <cell r="P792" t="str">
            <v>07</v>
          </cell>
          <cell r="Q792" t="str">
            <v>โรงพยาบาลชุมชน</v>
          </cell>
          <cell r="R792">
            <v>5</v>
          </cell>
          <cell r="S792">
            <v>10</v>
          </cell>
          <cell r="T792" t="str">
            <v>10</v>
          </cell>
          <cell r="U792" t="str">
            <v>21</v>
          </cell>
          <cell r="V792" t="str">
            <v>2.1 ทุติยภูมิระดับต้น</v>
          </cell>
        </row>
        <row r="793">
          <cell r="A793" t="str">
            <v>17</v>
          </cell>
          <cell r="B793" t="str">
            <v>21002</v>
          </cell>
          <cell r="C793" t="str">
            <v>กระทรวงสาธารณสุข สำนักงานปลัดกระทรวงสาธารณสุข</v>
          </cell>
          <cell r="D793" t="str">
            <v>001127100</v>
          </cell>
          <cell r="E793" t="str">
            <v>11271</v>
          </cell>
          <cell r="F793" t="str">
            <v>รพช.วังโป่ง</v>
          </cell>
          <cell r="G793" t="str">
            <v>โรงพยาบาลชุมชนวังโป่ง</v>
          </cell>
          <cell r="H793" t="str">
            <v>67100101</v>
          </cell>
          <cell r="I793">
            <v>67</v>
          </cell>
          <cell r="J793" t="str">
            <v>จังหวัดเพชรบูรณ์</v>
          </cell>
          <cell r="K793">
            <v>6710</v>
          </cell>
          <cell r="L793" t="str">
            <v>วังโป่ง</v>
          </cell>
          <cell r="M793">
            <v>671001</v>
          </cell>
          <cell r="N793" t="str">
            <v>วังโป่ง</v>
          </cell>
          <cell r="O793" t="str">
            <v>เหนือ</v>
          </cell>
          <cell r="P793" t="str">
            <v>07</v>
          </cell>
          <cell r="Q793" t="str">
            <v>โรงพยาบาลชุมชน</v>
          </cell>
          <cell r="R793">
            <v>5</v>
          </cell>
          <cell r="S793">
            <v>30</v>
          </cell>
          <cell r="T793" t="str">
            <v>30</v>
          </cell>
          <cell r="U793" t="str">
            <v>21</v>
          </cell>
          <cell r="V793" t="str">
            <v>2.1 ทุติยภูมิระดับต้น</v>
          </cell>
        </row>
        <row r="794">
          <cell r="A794" t="str">
            <v>17</v>
          </cell>
          <cell r="B794" t="str">
            <v>21002</v>
          </cell>
          <cell r="C794" t="str">
            <v>กระทรวงสาธารณสุข สำนักงานปลัดกระทรวงสาธารณสุข</v>
          </cell>
          <cell r="D794" t="str">
            <v>001127200</v>
          </cell>
          <cell r="E794" t="str">
            <v>11272</v>
          </cell>
          <cell r="F794" t="str">
            <v>รพช.เขาค้อ</v>
          </cell>
          <cell r="G794" t="str">
            <v>โรงพยาบาลชุมชนเขาค้อ</v>
          </cell>
          <cell r="H794" t="str">
            <v>67110301</v>
          </cell>
          <cell r="I794">
            <v>67</v>
          </cell>
          <cell r="J794" t="str">
            <v>จังหวัดเพชรบูรณ์</v>
          </cell>
          <cell r="K794">
            <v>6711</v>
          </cell>
          <cell r="L794" t="str">
            <v>เขาค้อ</v>
          </cell>
          <cell r="M794">
            <v>671103</v>
          </cell>
          <cell r="N794" t="str">
            <v>เขาค้อ</v>
          </cell>
          <cell r="O794" t="str">
            <v>เหนือ</v>
          </cell>
          <cell r="P794" t="str">
            <v>07</v>
          </cell>
          <cell r="Q794" t="str">
            <v>โรงพยาบาลชุมชน</v>
          </cell>
          <cell r="R794">
            <v>5</v>
          </cell>
          <cell r="S794">
            <v>30</v>
          </cell>
          <cell r="T794" t="str">
            <v>30</v>
          </cell>
          <cell r="U794" t="str">
            <v>22</v>
          </cell>
          <cell r="V794" t="str">
            <v>2.2 ทุติยภูมิระดับกลาง</v>
          </cell>
        </row>
        <row r="795">
          <cell r="A795" t="str">
            <v>17</v>
          </cell>
          <cell r="B795" t="str">
            <v>21002</v>
          </cell>
          <cell r="C795" t="str">
            <v>กระทรวงสาธารณสุข สำนักงานปลัดกระทรวงสาธารณสุข</v>
          </cell>
          <cell r="D795" t="str">
            <v>001145700</v>
          </cell>
          <cell r="E795" t="str">
            <v>11457</v>
          </cell>
          <cell r="F795" t="str">
            <v>รพร.หล่มเก่า</v>
          </cell>
          <cell r="G795" t="str">
            <v>โรงพยาบาลสมเด็จพระยุพราชหล่มเก่า</v>
          </cell>
          <cell r="H795" t="str">
            <v>67040105</v>
          </cell>
          <cell r="I795">
            <v>67</v>
          </cell>
          <cell r="J795" t="str">
            <v>จังหวัดเพชรบูรณ์</v>
          </cell>
          <cell r="K795">
            <v>6704</v>
          </cell>
          <cell r="L795" t="str">
            <v>หล่มเก่า</v>
          </cell>
          <cell r="M795">
            <v>670401</v>
          </cell>
          <cell r="N795" t="str">
            <v>หล่มเก่า</v>
          </cell>
          <cell r="O795" t="str">
            <v>เหนือ</v>
          </cell>
          <cell r="P795" t="str">
            <v>07</v>
          </cell>
          <cell r="Q795" t="str">
            <v>โรงพยาบาลชุมชน</v>
          </cell>
          <cell r="R795">
            <v>4</v>
          </cell>
          <cell r="S795">
            <v>60</v>
          </cell>
          <cell r="T795" t="str">
            <v>60</v>
          </cell>
          <cell r="U795" t="str">
            <v>22</v>
          </cell>
          <cell r="V795" t="str">
            <v>2.2 ทุติยภูมิระดับกลาง</v>
          </cell>
        </row>
        <row r="796">
          <cell r="A796" t="str">
            <v>18</v>
          </cell>
          <cell r="B796" t="str">
            <v>21002</v>
          </cell>
          <cell r="C796" t="str">
            <v>กระทรวงสาธารณสุข สำนักงานปลัดกระทรวงสาธารณสุข</v>
          </cell>
          <cell r="D796" t="str">
            <v>001067500</v>
          </cell>
          <cell r="E796" t="str">
            <v>10675</v>
          </cell>
          <cell r="F796" t="str">
            <v>รพศ.สวรรค์ประชารักษ์</v>
          </cell>
          <cell r="G796" t="str">
            <v>โรงพยาบาลศูนย์สวรรค์ประชารักษ์</v>
          </cell>
          <cell r="H796" t="str">
            <v>60010100</v>
          </cell>
          <cell r="I796">
            <v>60</v>
          </cell>
          <cell r="J796" t="str">
            <v>จังหวัดนครสวรรค์</v>
          </cell>
          <cell r="K796">
            <v>6001</v>
          </cell>
          <cell r="L796" t="str">
            <v>เมืองนครสวรรค์</v>
          </cell>
          <cell r="M796">
            <v>600101</v>
          </cell>
          <cell r="N796" t="str">
            <v>ปากน้ำโพ</v>
          </cell>
          <cell r="O796" t="str">
            <v>เหนือ</v>
          </cell>
          <cell r="P796" t="str">
            <v>05</v>
          </cell>
          <cell r="Q796" t="str">
            <v>โรงพยาบาลศูนย์</v>
          </cell>
          <cell r="R796">
            <v>1</v>
          </cell>
          <cell r="S796">
            <v>653</v>
          </cell>
          <cell r="T796" t="str">
            <v>672</v>
          </cell>
          <cell r="U796" t="str">
            <v>31</v>
          </cell>
          <cell r="V796" t="str">
            <v>3.1 ตติยภูมิ</v>
          </cell>
        </row>
        <row r="797">
          <cell r="A797" t="str">
            <v>18</v>
          </cell>
          <cell r="B797" t="str">
            <v>21002</v>
          </cell>
          <cell r="C797" t="str">
            <v>กระทรวงสาธารณสุข สำนักงานปลัดกระทรวงสาธารณสุข</v>
          </cell>
          <cell r="D797" t="str">
            <v>001120900</v>
          </cell>
          <cell r="E797" t="str">
            <v>11209</v>
          </cell>
          <cell r="F797" t="str">
            <v>รพช.โกรกพระ</v>
          </cell>
          <cell r="G797" t="str">
            <v>โรงพยาบาลชุมชนโกรกพระ</v>
          </cell>
          <cell r="H797" t="str">
            <v>60020107</v>
          </cell>
          <cell r="I797">
            <v>60</v>
          </cell>
          <cell r="J797" t="str">
            <v>จังหวัดนครสวรรค์</v>
          </cell>
          <cell r="K797">
            <v>6002</v>
          </cell>
          <cell r="L797" t="str">
            <v>โกรกพระ</v>
          </cell>
          <cell r="M797">
            <v>600201</v>
          </cell>
          <cell r="N797" t="str">
            <v>โกรกพระ</v>
          </cell>
          <cell r="O797" t="str">
            <v>เหนือ</v>
          </cell>
          <cell r="P797" t="str">
            <v>07</v>
          </cell>
          <cell r="Q797" t="str">
            <v>โรงพยาบาลชุมชน</v>
          </cell>
          <cell r="R797">
            <v>5</v>
          </cell>
          <cell r="S797">
            <v>30</v>
          </cell>
          <cell r="T797" t="str">
            <v>30</v>
          </cell>
          <cell r="U797" t="str">
            <v>21</v>
          </cell>
          <cell r="V797" t="str">
            <v>2.1 ทุติยภูมิระดับต้น</v>
          </cell>
        </row>
        <row r="798">
          <cell r="A798" t="str">
            <v>18</v>
          </cell>
          <cell r="B798" t="str">
            <v>21002</v>
          </cell>
          <cell r="C798" t="str">
            <v>กระทรวงสาธารณสุข สำนักงานปลัดกระทรวงสาธารณสุข</v>
          </cell>
          <cell r="D798" t="str">
            <v>001121000</v>
          </cell>
          <cell r="E798" t="str">
            <v>11210</v>
          </cell>
          <cell r="F798" t="str">
            <v>รพช.ชุมแสง</v>
          </cell>
          <cell r="G798" t="str">
            <v>โรงพยาบาลชุมชนชุมแสง</v>
          </cell>
          <cell r="H798" t="str">
            <v>60030404</v>
          </cell>
          <cell r="I798">
            <v>60</v>
          </cell>
          <cell r="J798" t="str">
            <v>จังหวัดนครสวรรค์</v>
          </cell>
          <cell r="K798">
            <v>6003</v>
          </cell>
          <cell r="L798" t="str">
            <v>ชุมแสง</v>
          </cell>
          <cell r="M798">
            <v>600304</v>
          </cell>
          <cell r="N798" t="str">
            <v>เกยไชย</v>
          </cell>
          <cell r="O798" t="str">
            <v>เหนือ</v>
          </cell>
          <cell r="P798" t="str">
            <v>07</v>
          </cell>
          <cell r="Q798" t="str">
            <v>โรงพยาบาลชุมชน</v>
          </cell>
          <cell r="R798">
            <v>4</v>
          </cell>
          <cell r="S798">
            <v>60</v>
          </cell>
          <cell r="T798" t="str">
            <v>30</v>
          </cell>
          <cell r="U798" t="str">
            <v>22</v>
          </cell>
          <cell r="V798" t="str">
            <v>2.2 ทุติยภูมิระดับกลาง</v>
          </cell>
        </row>
        <row r="799">
          <cell r="A799" t="str">
            <v>18</v>
          </cell>
          <cell r="B799" t="str">
            <v>21002</v>
          </cell>
          <cell r="C799" t="str">
            <v>กระทรวงสาธารณสุข สำนักงานปลัดกระทรวงสาธารณสุข</v>
          </cell>
          <cell r="D799" t="str">
            <v>001121100</v>
          </cell>
          <cell r="E799" t="str">
            <v>11211</v>
          </cell>
          <cell r="F799" t="str">
            <v>รพช.หนองบัว</v>
          </cell>
          <cell r="G799" t="str">
            <v>โรงพยาบาลชุมชนหนองบัว</v>
          </cell>
          <cell r="H799" t="str">
            <v>60040103</v>
          </cell>
          <cell r="I799">
            <v>60</v>
          </cell>
          <cell r="J799" t="str">
            <v>จังหวัดนครสวรรค์</v>
          </cell>
          <cell r="K799">
            <v>6004</v>
          </cell>
          <cell r="L799" t="str">
            <v>หนองบัว</v>
          </cell>
          <cell r="M799">
            <v>600401</v>
          </cell>
          <cell r="N799" t="str">
            <v>หนองบัว</v>
          </cell>
          <cell r="O799" t="str">
            <v>เหนือ</v>
          </cell>
          <cell r="P799" t="str">
            <v>07</v>
          </cell>
          <cell r="Q799" t="str">
            <v>โรงพยาบาลชุมชน</v>
          </cell>
          <cell r="R799">
            <v>4</v>
          </cell>
          <cell r="S799">
            <v>60</v>
          </cell>
          <cell r="T799" t="str">
            <v>60</v>
          </cell>
          <cell r="U799" t="str">
            <v>21</v>
          </cell>
          <cell r="V799" t="str">
            <v>2.1 ทุติยภูมิระดับต้น</v>
          </cell>
        </row>
        <row r="800">
          <cell r="A800" t="str">
            <v>18</v>
          </cell>
          <cell r="B800" t="str">
            <v>21002</v>
          </cell>
          <cell r="C800" t="str">
            <v>กระทรวงสาธารณสุข สำนักงานปลัดกระทรวงสาธารณสุข</v>
          </cell>
          <cell r="D800" t="str">
            <v>001121200</v>
          </cell>
          <cell r="E800" t="str">
            <v>11212</v>
          </cell>
          <cell r="F800" t="str">
            <v>รพช.บรรพตพิสัย</v>
          </cell>
          <cell r="G800" t="str">
            <v>โรงพยาบาลชุมชนบรรพตพิสัย</v>
          </cell>
          <cell r="H800" t="str">
            <v>60051302</v>
          </cell>
          <cell r="I800">
            <v>60</v>
          </cell>
          <cell r="J800" t="str">
            <v>จังหวัดนครสวรรค์</v>
          </cell>
          <cell r="K800">
            <v>6005</v>
          </cell>
          <cell r="L800" t="str">
            <v>บรรพตพิสัย</v>
          </cell>
          <cell r="M800">
            <v>600513</v>
          </cell>
          <cell r="N800" t="str">
            <v>เจริญผล</v>
          </cell>
          <cell r="O800" t="str">
            <v>เหนือ</v>
          </cell>
          <cell r="P800" t="str">
            <v>07</v>
          </cell>
          <cell r="Q800" t="str">
            <v>โรงพยาบาลชุมชน</v>
          </cell>
          <cell r="R800">
            <v>4</v>
          </cell>
          <cell r="S800">
            <v>60</v>
          </cell>
          <cell r="T800" t="str">
            <v>60</v>
          </cell>
          <cell r="U800" t="str">
            <v>21</v>
          </cell>
          <cell r="V800" t="str">
            <v>2.1 ทุติยภูมิระดับต้น</v>
          </cell>
        </row>
        <row r="801">
          <cell r="A801" t="str">
            <v>18</v>
          </cell>
          <cell r="B801" t="str">
            <v>21002</v>
          </cell>
          <cell r="C801" t="str">
            <v>กระทรวงสาธารณสุข สำนักงานปลัดกระทรวงสาธารณสุข</v>
          </cell>
          <cell r="D801" t="str">
            <v>001121300</v>
          </cell>
          <cell r="E801" t="str">
            <v>11213</v>
          </cell>
          <cell r="F801" t="str">
            <v>รพช.เก้าเลี้ยว</v>
          </cell>
          <cell r="G801" t="str">
            <v>โรงพยาบาลชุมชนเก้าเลี้ยว</v>
          </cell>
          <cell r="H801" t="str">
            <v>60060201</v>
          </cell>
          <cell r="I801">
            <v>60</v>
          </cell>
          <cell r="J801" t="str">
            <v>จังหวัดนครสวรรค์</v>
          </cell>
          <cell r="K801">
            <v>6006</v>
          </cell>
          <cell r="L801" t="str">
            <v>เก้าเลี้ยว</v>
          </cell>
          <cell r="M801">
            <v>600602</v>
          </cell>
          <cell r="N801" t="str">
            <v>เก้าเลี้ยว</v>
          </cell>
          <cell r="O801" t="str">
            <v>เหนือ</v>
          </cell>
          <cell r="P801" t="str">
            <v>07</v>
          </cell>
          <cell r="Q801" t="str">
            <v>โรงพยาบาลชุมชน</v>
          </cell>
          <cell r="R801">
            <v>5</v>
          </cell>
          <cell r="S801">
            <v>30</v>
          </cell>
          <cell r="T801" t="str">
            <v>30</v>
          </cell>
          <cell r="U801" t="str">
            <v>21</v>
          </cell>
          <cell r="V801" t="str">
            <v>2.1 ทุติยภูมิระดับต้น</v>
          </cell>
        </row>
        <row r="802">
          <cell r="A802" t="str">
            <v>18</v>
          </cell>
          <cell r="B802" t="str">
            <v>21002</v>
          </cell>
          <cell r="C802" t="str">
            <v>กระทรวงสาธารณสุข สำนักงานปลัดกระทรวงสาธารณสุข</v>
          </cell>
          <cell r="D802" t="str">
            <v>001121400</v>
          </cell>
          <cell r="E802" t="str">
            <v>11214</v>
          </cell>
          <cell r="F802" t="str">
            <v>รพช.ตาคลี</v>
          </cell>
          <cell r="G802" t="str">
            <v>โรงพยาบาลชุมชนตาคลี</v>
          </cell>
          <cell r="H802" t="str">
            <v>60070114</v>
          </cell>
          <cell r="I802">
            <v>60</v>
          </cell>
          <cell r="J802" t="str">
            <v>จังหวัดนครสวรรค์</v>
          </cell>
          <cell r="K802">
            <v>6007</v>
          </cell>
          <cell r="L802" t="str">
            <v>ตาคลี</v>
          </cell>
          <cell r="M802">
            <v>600701</v>
          </cell>
          <cell r="N802" t="str">
            <v>ตาคลี</v>
          </cell>
          <cell r="O802" t="str">
            <v>เหนือ</v>
          </cell>
          <cell r="P802" t="str">
            <v>07</v>
          </cell>
          <cell r="Q802" t="str">
            <v>โรงพยาบาลชุมชน</v>
          </cell>
          <cell r="R802">
            <v>4</v>
          </cell>
          <cell r="S802">
            <v>90</v>
          </cell>
          <cell r="T802" t="str">
            <v>90</v>
          </cell>
          <cell r="U802" t="str">
            <v>22</v>
          </cell>
          <cell r="V802" t="str">
            <v>2.2 ทุติยภูมิระดับกลาง</v>
          </cell>
        </row>
        <row r="803">
          <cell r="A803" t="str">
            <v>18</v>
          </cell>
          <cell r="B803" t="str">
            <v>21002</v>
          </cell>
          <cell r="C803" t="str">
            <v>กระทรวงสาธารณสุข สำนักงานปลัดกระทรวงสาธารณสุข</v>
          </cell>
          <cell r="D803" t="str">
            <v>001121500</v>
          </cell>
          <cell r="E803" t="str">
            <v>11215</v>
          </cell>
          <cell r="F803" t="str">
            <v>รพช.ท่าตะโก</v>
          </cell>
          <cell r="G803" t="str">
            <v>โรงพยาบาลชุมชนท่าตะโก</v>
          </cell>
          <cell r="H803" t="str">
            <v>60080101</v>
          </cell>
          <cell r="I803">
            <v>60</v>
          </cell>
          <cell r="J803" t="str">
            <v>จังหวัดนครสวรรค์</v>
          </cell>
          <cell r="K803">
            <v>6008</v>
          </cell>
          <cell r="L803" t="str">
            <v>ท่าตะโก</v>
          </cell>
          <cell r="M803">
            <v>600801</v>
          </cell>
          <cell r="N803" t="str">
            <v>ท่าตะโก</v>
          </cell>
          <cell r="O803" t="str">
            <v>เหนือ</v>
          </cell>
          <cell r="P803" t="str">
            <v>07</v>
          </cell>
          <cell r="Q803" t="str">
            <v>โรงพยาบาลชุมชน</v>
          </cell>
          <cell r="R803">
            <v>4</v>
          </cell>
          <cell r="S803">
            <v>60</v>
          </cell>
          <cell r="T803" t="str">
            <v>60</v>
          </cell>
          <cell r="U803" t="str">
            <v>22</v>
          </cell>
          <cell r="V803" t="str">
            <v>2.2 ทุติยภูมิระดับกลาง</v>
          </cell>
        </row>
        <row r="804">
          <cell r="A804" t="str">
            <v>18</v>
          </cell>
          <cell r="B804" t="str">
            <v>21002</v>
          </cell>
          <cell r="C804" t="str">
            <v>กระทรวงสาธารณสุข สำนักงานปลัดกระทรวงสาธารณสุข</v>
          </cell>
          <cell r="D804" t="str">
            <v>001121600</v>
          </cell>
          <cell r="E804" t="str">
            <v>11216</v>
          </cell>
          <cell r="F804" t="str">
            <v>รพช.ไพศาลี</v>
          </cell>
          <cell r="G804" t="str">
            <v>โรงพยาบาลชุมชนไพศาลี</v>
          </cell>
          <cell r="H804" t="str">
            <v>60090808</v>
          </cell>
          <cell r="I804">
            <v>60</v>
          </cell>
          <cell r="J804" t="str">
            <v>จังหวัดนครสวรรค์</v>
          </cell>
          <cell r="K804">
            <v>6009</v>
          </cell>
          <cell r="L804" t="str">
            <v>ไพศาลี</v>
          </cell>
          <cell r="M804">
            <v>600908</v>
          </cell>
          <cell r="N804" t="str">
            <v>ไพศาลี</v>
          </cell>
          <cell r="O804" t="str">
            <v>เหนือ</v>
          </cell>
          <cell r="P804" t="str">
            <v>07</v>
          </cell>
          <cell r="Q804" t="str">
            <v>โรงพยาบาลชุมชน</v>
          </cell>
          <cell r="R804">
            <v>4</v>
          </cell>
          <cell r="S804">
            <v>60</v>
          </cell>
          <cell r="T804" t="str">
            <v>30</v>
          </cell>
          <cell r="U804" t="str">
            <v>21</v>
          </cell>
          <cell r="V804" t="str">
            <v>2.1 ทุติยภูมิระดับต้น</v>
          </cell>
        </row>
        <row r="805">
          <cell r="A805" t="str">
            <v>18</v>
          </cell>
          <cell r="B805" t="str">
            <v>21002</v>
          </cell>
          <cell r="C805" t="str">
            <v>กระทรวงสาธารณสุข สำนักงานปลัดกระทรวงสาธารณสุข</v>
          </cell>
          <cell r="D805" t="str">
            <v>001121700</v>
          </cell>
          <cell r="E805" t="str">
            <v>11217</v>
          </cell>
          <cell r="F805" t="str">
            <v>รพช.พยุหะคีรี</v>
          </cell>
          <cell r="G805" t="str">
            <v>โรงพยาบาลชุมชนพยุหะคีรี</v>
          </cell>
          <cell r="H805" t="str">
            <v>60100108</v>
          </cell>
          <cell r="I805">
            <v>60</v>
          </cell>
          <cell r="J805" t="str">
            <v>จังหวัดนครสวรรค์</v>
          </cell>
          <cell r="K805">
            <v>6010</v>
          </cell>
          <cell r="L805" t="str">
            <v>พยุหะคีรี</v>
          </cell>
          <cell r="M805">
            <v>601001</v>
          </cell>
          <cell r="N805" t="str">
            <v>พยุหะ</v>
          </cell>
          <cell r="O805" t="str">
            <v>เหนือ</v>
          </cell>
          <cell r="P805" t="str">
            <v>07</v>
          </cell>
          <cell r="Q805" t="str">
            <v>โรงพยาบาลชุมชน</v>
          </cell>
          <cell r="R805">
            <v>4</v>
          </cell>
          <cell r="S805">
            <v>42</v>
          </cell>
          <cell r="T805" t="str">
            <v>30</v>
          </cell>
          <cell r="U805" t="str">
            <v>21</v>
          </cell>
          <cell r="V805" t="str">
            <v>2.1 ทุติยภูมิระดับต้น</v>
          </cell>
        </row>
        <row r="806">
          <cell r="A806" t="str">
            <v>18</v>
          </cell>
          <cell r="B806" t="str">
            <v>21002</v>
          </cell>
          <cell r="C806" t="str">
            <v>กระทรวงสาธารณสุข สำนักงานปลัดกระทรวงสาธารณสุข</v>
          </cell>
          <cell r="D806" t="str">
            <v>001121800</v>
          </cell>
          <cell r="E806" t="str">
            <v>11218</v>
          </cell>
          <cell r="F806" t="str">
            <v>รพช.ลาดยาว</v>
          </cell>
          <cell r="G806" t="str">
            <v>โรงพยาบาลชุมชนลาดยาว</v>
          </cell>
          <cell r="H806" t="str">
            <v>60110108</v>
          </cell>
          <cell r="I806">
            <v>60</v>
          </cell>
          <cell r="J806" t="str">
            <v>จังหวัดนครสวรรค์</v>
          </cell>
          <cell r="K806">
            <v>6011</v>
          </cell>
          <cell r="L806" t="str">
            <v>ลาดยาว</v>
          </cell>
          <cell r="M806">
            <v>601101</v>
          </cell>
          <cell r="N806" t="str">
            <v>ลาดยาว</v>
          </cell>
          <cell r="O806" t="str">
            <v>เหนือ</v>
          </cell>
          <cell r="P806" t="str">
            <v>07</v>
          </cell>
          <cell r="Q806" t="str">
            <v>โรงพยาบาลชุมชน</v>
          </cell>
          <cell r="R806">
            <v>4</v>
          </cell>
          <cell r="S806">
            <v>60</v>
          </cell>
          <cell r="T806" t="str">
            <v>60</v>
          </cell>
          <cell r="U806" t="str">
            <v>22</v>
          </cell>
          <cell r="V806" t="str">
            <v>2.2 ทุติยภูมิระดับกลาง</v>
          </cell>
        </row>
        <row r="807">
          <cell r="A807" t="str">
            <v>18</v>
          </cell>
          <cell r="B807" t="str">
            <v>21002</v>
          </cell>
          <cell r="C807" t="str">
            <v>กระทรวงสาธารณสุข สำนักงานปลัดกระทรวงสาธารณสุข</v>
          </cell>
          <cell r="D807" t="str">
            <v>001121900</v>
          </cell>
          <cell r="E807" t="str">
            <v>11219</v>
          </cell>
          <cell r="F807" t="str">
            <v>รพช.ตากฟ้า</v>
          </cell>
          <cell r="G807" t="str">
            <v>โรงพยาบาลชุมชนตากฟ้า</v>
          </cell>
          <cell r="H807" t="str">
            <v>60120101</v>
          </cell>
          <cell r="I807">
            <v>60</v>
          </cell>
          <cell r="J807" t="str">
            <v>จังหวัดนครสวรรค์</v>
          </cell>
          <cell r="K807">
            <v>6012</v>
          </cell>
          <cell r="L807" t="str">
            <v>ตากฟ้า</v>
          </cell>
          <cell r="M807">
            <v>601201</v>
          </cell>
          <cell r="N807" t="str">
            <v>ตากฟ้า</v>
          </cell>
          <cell r="O807" t="str">
            <v>เหนือ</v>
          </cell>
          <cell r="P807" t="str">
            <v>07</v>
          </cell>
          <cell r="Q807" t="str">
            <v>โรงพยาบาลชุมชน</v>
          </cell>
          <cell r="R807">
            <v>5</v>
          </cell>
          <cell r="S807">
            <v>30</v>
          </cell>
          <cell r="T807" t="str">
            <v>30</v>
          </cell>
          <cell r="U807" t="str">
            <v>21</v>
          </cell>
          <cell r="V807" t="str">
            <v>2.1 ทุติยภูมิระดับต้น</v>
          </cell>
        </row>
        <row r="808">
          <cell r="A808" t="str">
            <v>18</v>
          </cell>
          <cell r="B808" t="str">
            <v>21002</v>
          </cell>
          <cell r="C808" t="str">
            <v>กระทรวงสาธารณสุข สำนักงานปลัดกระทรวงสาธารณสุข</v>
          </cell>
          <cell r="D808" t="str">
            <v>001122000</v>
          </cell>
          <cell r="E808" t="str">
            <v>11220</v>
          </cell>
          <cell r="F808" t="str">
            <v>รพช.แม่วงก์</v>
          </cell>
          <cell r="G808" t="str">
            <v>โรงพยาบาลชุมชนแม่วงก์</v>
          </cell>
          <cell r="H808" t="str">
            <v>60130109</v>
          </cell>
          <cell r="I808">
            <v>60</v>
          </cell>
          <cell r="J808" t="str">
            <v>จังหวัดนครสวรรค์</v>
          </cell>
          <cell r="K808">
            <v>6013</v>
          </cell>
          <cell r="L808" t="str">
            <v>แม่วงก์</v>
          </cell>
          <cell r="M808">
            <v>601301</v>
          </cell>
          <cell r="N808" t="str">
            <v>แม่วงก์</v>
          </cell>
          <cell r="O808" t="str">
            <v>เหนือ</v>
          </cell>
          <cell r="P808" t="str">
            <v>07</v>
          </cell>
          <cell r="Q808" t="str">
            <v>โรงพยาบาลชุมชน</v>
          </cell>
          <cell r="R808">
            <v>5</v>
          </cell>
          <cell r="S808">
            <v>30</v>
          </cell>
          <cell r="T808" t="str">
            <v>10</v>
          </cell>
          <cell r="U808" t="str">
            <v>21</v>
          </cell>
          <cell r="V808" t="str">
            <v>2.1 ทุติยภูมิระดับต้น</v>
          </cell>
        </row>
        <row r="809">
          <cell r="A809" t="str">
            <v>18</v>
          </cell>
          <cell r="B809" t="str">
            <v>21002</v>
          </cell>
          <cell r="C809" t="str">
            <v>กระทรวงสาธารณสุข สำนักงานปลัดกระทรวงสาธารณสุข</v>
          </cell>
          <cell r="D809" t="str">
            <v>001072000</v>
          </cell>
          <cell r="E809" t="str">
            <v>10720</v>
          </cell>
          <cell r="F809" t="str">
            <v>รพท.อุทัยธานี</v>
          </cell>
          <cell r="G809" t="str">
            <v>โรงพยาบาลทั่วไปอุทัยธานี</v>
          </cell>
          <cell r="H809" t="str">
            <v>61010100</v>
          </cell>
          <cell r="I809">
            <v>61</v>
          </cell>
          <cell r="J809" t="str">
            <v>จังหวัดอุทัยธานี</v>
          </cell>
          <cell r="K809">
            <v>6101</v>
          </cell>
          <cell r="L809" t="str">
            <v>เมืองอุทัยธานี</v>
          </cell>
          <cell r="M809">
            <v>610101</v>
          </cell>
          <cell r="N809" t="str">
            <v>อุทัยใหม่</v>
          </cell>
          <cell r="O809" t="str">
            <v>เหนือ</v>
          </cell>
          <cell r="P809" t="str">
            <v>06</v>
          </cell>
          <cell r="Q809" t="str">
            <v>โรงพยาบาลทั่วไป</v>
          </cell>
          <cell r="R809">
            <v>2</v>
          </cell>
          <cell r="S809">
            <v>350</v>
          </cell>
          <cell r="T809" t="str">
            <v>350</v>
          </cell>
          <cell r="U809" t="str">
            <v>23</v>
          </cell>
          <cell r="V809" t="str">
            <v>2.3 ทุติยภูมิระดับสูง</v>
          </cell>
        </row>
        <row r="810">
          <cell r="A810" t="str">
            <v>18</v>
          </cell>
          <cell r="B810" t="str">
            <v>21002</v>
          </cell>
          <cell r="C810" t="str">
            <v>กระทรวงสาธารณสุข สำนักงานปลัดกระทรวงสาธารณสุข</v>
          </cell>
          <cell r="D810" t="str">
            <v>001122100</v>
          </cell>
          <cell r="E810" t="str">
            <v>11221</v>
          </cell>
          <cell r="F810" t="str">
            <v>รพช.ทัพทัน</v>
          </cell>
          <cell r="G810" t="str">
            <v>โรงพยาบาลชุมชนทัพทัน</v>
          </cell>
          <cell r="H810" t="str">
            <v>61020101</v>
          </cell>
          <cell r="I810">
            <v>61</v>
          </cell>
          <cell r="J810" t="str">
            <v>จังหวัดอุทัยธานี</v>
          </cell>
          <cell r="K810">
            <v>6102</v>
          </cell>
          <cell r="L810" t="str">
            <v>ทัพทัน</v>
          </cell>
          <cell r="M810">
            <v>610201</v>
          </cell>
          <cell r="N810" t="str">
            <v>ทัพทัน</v>
          </cell>
          <cell r="O810" t="str">
            <v>เหนือ</v>
          </cell>
          <cell r="P810" t="str">
            <v>07</v>
          </cell>
          <cell r="Q810" t="str">
            <v>โรงพยาบาลชุมชน</v>
          </cell>
          <cell r="R810">
            <v>4</v>
          </cell>
          <cell r="S810">
            <v>90</v>
          </cell>
          <cell r="T810" t="str">
            <v>90</v>
          </cell>
          <cell r="U810" t="str">
            <v>21</v>
          </cell>
          <cell r="V810" t="str">
            <v>2.1 ทุติยภูมิระดับต้น</v>
          </cell>
        </row>
        <row r="811">
          <cell r="A811" t="str">
            <v>18</v>
          </cell>
          <cell r="B811" t="str">
            <v>21002</v>
          </cell>
          <cell r="C811" t="str">
            <v>กระทรวงสาธารณสุข สำนักงานปลัดกระทรวงสาธารณสุข</v>
          </cell>
          <cell r="D811" t="str">
            <v>001122200</v>
          </cell>
          <cell r="E811" t="str">
            <v>11222</v>
          </cell>
          <cell r="F811" t="str">
            <v>รพช.สว่างอารมณ์</v>
          </cell>
          <cell r="G811" t="str">
            <v>โรงพยาบาลชุมชนสว่างอารมณ์</v>
          </cell>
          <cell r="H811" t="str">
            <v>61030101</v>
          </cell>
          <cell r="I811">
            <v>61</v>
          </cell>
          <cell r="J811" t="str">
            <v>จังหวัดอุทัยธานี</v>
          </cell>
          <cell r="K811">
            <v>6103</v>
          </cell>
          <cell r="L811" t="str">
            <v>สว่างอารมณ์</v>
          </cell>
          <cell r="M811">
            <v>610301</v>
          </cell>
          <cell r="N811" t="str">
            <v>สว่างอารมณ์</v>
          </cell>
          <cell r="O811" t="str">
            <v>เหนือ</v>
          </cell>
          <cell r="P811" t="str">
            <v>07</v>
          </cell>
          <cell r="Q811" t="str">
            <v>โรงพยาบาลชุมชน</v>
          </cell>
          <cell r="R811">
            <v>5</v>
          </cell>
          <cell r="S811">
            <v>30</v>
          </cell>
          <cell r="T811" t="str">
            <v>30</v>
          </cell>
          <cell r="U811" t="str">
            <v>21</v>
          </cell>
          <cell r="V811" t="str">
            <v>2.1 ทุติยภูมิระดับต้น</v>
          </cell>
        </row>
        <row r="812">
          <cell r="A812" t="str">
            <v>18</v>
          </cell>
          <cell r="B812" t="str">
            <v>21002</v>
          </cell>
          <cell r="C812" t="str">
            <v>กระทรวงสาธารณสุข สำนักงานปลัดกระทรวงสาธารณสุข</v>
          </cell>
          <cell r="D812" t="str">
            <v>001122300</v>
          </cell>
          <cell r="E812" t="str">
            <v>11223</v>
          </cell>
          <cell r="F812" t="str">
            <v>รพช.หนองฉาง</v>
          </cell>
          <cell r="G812" t="str">
            <v>โรงพยาบาลชุมชนหนองฉาง</v>
          </cell>
          <cell r="H812" t="str">
            <v>61040105</v>
          </cell>
          <cell r="I812">
            <v>61</v>
          </cell>
          <cell r="J812" t="str">
            <v>จังหวัดอุทัยธานี</v>
          </cell>
          <cell r="K812">
            <v>6104</v>
          </cell>
          <cell r="L812" t="str">
            <v>หนองฉาง</v>
          </cell>
          <cell r="M812">
            <v>610401</v>
          </cell>
          <cell r="N812" t="str">
            <v>หนองฉาง</v>
          </cell>
          <cell r="O812" t="str">
            <v>เหนือ</v>
          </cell>
          <cell r="P812" t="str">
            <v>07</v>
          </cell>
          <cell r="Q812" t="str">
            <v>โรงพยาบาลชุมชน</v>
          </cell>
          <cell r="R812">
            <v>4</v>
          </cell>
          <cell r="S812">
            <v>60</v>
          </cell>
          <cell r="T812" t="str">
            <v>60</v>
          </cell>
          <cell r="U812" t="str">
            <v>21</v>
          </cell>
          <cell r="V812" t="str">
            <v>2.1 ทุติยภูมิระดับต้น</v>
          </cell>
        </row>
        <row r="813">
          <cell r="A813" t="str">
            <v>18</v>
          </cell>
          <cell r="B813" t="str">
            <v>21002</v>
          </cell>
          <cell r="C813" t="str">
            <v>กระทรวงสาธารณสุข สำนักงานปลัดกระทรวงสาธารณสุข</v>
          </cell>
          <cell r="D813" t="str">
            <v>001122400</v>
          </cell>
          <cell r="E813" t="str">
            <v>11224</v>
          </cell>
          <cell r="F813" t="str">
            <v>รพช.หนองขาหย่าง</v>
          </cell>
          <cell r="G813" t="str">
            <v>โรงพยาบาลชุมชนหนองขาหย่าง</v>
          </cell>
          <cell r="H813" t="str">
            <v>61050105</v>
          </cell>
          <cell r="I813">
            <v>61</v>
          </cell>
          <cell r="J813" t="str">
            <v>จังหวัดอุทัยธานี</v>
          </cell>
          <cell r="K813">
            <v>6105</v>
          </cell>
          <cell r="L813" t="str">
            <v>หนองขาหย่าง</v>
          </cell>
          <cell r="M813">
            <v>610501</v>
          </cell>
          <cell r="N813" t="str">
            <v>หนองขาหย่าง</v>
          </cell>
          <cell r="O813" t="str">
            <v>เหนือ</v>
          </cell>
          <cell r="P813" t="str">
            <v>07</v>
          </cell>
          <cell r="Q813" t="str">
            <v>โรงพยาบาลชุมชน</v>
          </cell>
          <cell r="R813">
            <v>5</v>
          </cell>
          <cell r="S813">
            <v>10</v>
          </cell>
          <cell r="T813" t="str">
            <v>10</v>
          </cell>
          <cell r="U813" t="str">
            <v>21</v>
          </cell>
          <cell r="V813" t="str">
            <v>2.1 ทุติยภูมิระดับต้น</v>
          </cell>
        </row>
        <row r="814">
          <cell r="A814" t="str">
            <v>18</v>
          </cell>
          <cell r="B814" t="str">
            <v>21002</v>
          </cell>
          <cell r="C814" t="str">
            <v>กระทรวงสาธารณสุข สำนักงานปลัดกระทรวงสาธารณสุข</v>
          </cell>
          <cell r="D814" t="str">
            <v>001122500</v>
          </cell>
          <cell r="E814" t="str">
            <v>11225</v>
          </cell>
          <cell r="F814" t="str">
            <v>รพช.บ้านไร่</v>
          </cell>
          <cell r="G814" t="str">
            <v>โรงพยาบาลชุมชนบ้านไร่</v>
          </cell>
          <cell r="H814" t="str">
            <v>61060401</v>
          </cell>
          <cell r="I814">
            <v>61</v>
          </cell>
          <cell r="J814" t="str">
            <v>จังหวัดอุทัยธานี</v>
          </cell>
          <cell r="K814">
            <v>6106</v>
          </cell>
          <cell r="L814" t="str">
            <v>บ้านไร่</v>
          </cell>
          <cell r="M814">
            <v>610604</v>
          </cell>
          <cell r="N814" t="str">
            <v>คอกควาย</v>
          </cell>
          <cell r="O814" t="str">
            <v>เหนือ</v>
          </cell>
          <cell r="P814" t="str">
            <v>07</v>
          </cell>
          <cell r="Q814" t="str">
            <v>โรงพยาบาลชุมชน</v>
          </cell>
          <cell r="R814">
            <v>4</v>
          </cell>
          <cell r="S814">
            <v>60</v>
          </cell>
          <cell r="T814" t="str">
            <v>60</v>
          </cell>
          <cell r="U814" t="str">
            <v>21</v>
          </cell>
          <cell r="V814" t="str">
            <v>2.1 ทุติยภูมิระดับต้น</v>
          </cell>
        </row>
        <row r="815">
          <cell r="A815" t="str">
            <v>18</v>
          </cell>
          <cell r="B815" t="str">
            <v>21002</v>
          </cell>
          <cell r="C815" t="str">
            <v>กระทรวงสาธารณสุข สำนักงานปลัดกระทรวงสาธารณสุข</v>
          </cell>
          <cell r="D815" t="str">
            <v>001122600</v>
          </cell>
          <cell r="E815" t="str">
            <v>11226</v>
          </cell>
          <cell r="F815" t="str">
            <v>รพช.ลานสัก</v>
          </cell>
          <cell r="G815" t="str">
            <v>โรงพยาบาลชุมชนลานสัก</v>
          </cell>
          <cell r="H815" t="str">
            <v>61070102</v>
          </cell>
          <cell r="I815">
            <v>61</v>
          </cell>
          <cell r="J815" t="str">
            <v>จังหวัดอุทัยธานี</v>
          </cell>
          <cell r="K815">
            <v>6107</v>
          </cell>
          <cell r="L815" t="str">
            <v>ลานสัก</v>
          </cell>
          <cell r="M815">
            <v>610701</v>
          </cell>
          <cell r="N815" t="str">
            <v>ลานสัก</v>
          </cell>
          <cell r="O815" t="str">
            <v>เหนือ</v>
          </cell>
          <cell r="P815" t="str">
            <v>07</v>
          </cell>
          <cell r="Q815" t="str">
            <v>โรงพยาบาลชุมชน</v>
          </cell>
          <cell r="R815">
            <v>4</v>
          </cell>
          <cell r="S815">
            <v>60</v>
          </cell>
          <cell r="T815" t="str">
            <v>60</v>
          </cell>
          <cell r="U815" t="str">
            <v>21</v>
          </cell>
          <cell r="V815" t="str">
            <v>2.1 ทุติยภูมิระดับต้น</v>
          </cell>
        </row>
        <row r="816">
          <cell r="A816" t="str">
            <v>18</v>
          </cell>
          <cell r="B816" t="str">
            <v>21002</v>
          </cell>
          <cell r="C816" t="str">
            <v>กระทรวงสาธารณสุข สำนักงานปลัดกระทรวงสาธารณสุข</v>
          </cell>
          <cell r="D816" t="str">
            <v>001122700</v>
          </cell>
          <cell r="E816" t="str">
            <v>11227</v>
          </cell>
          <cell r="F816" t="str">
            <v>รพช.ห้วยคต</v>
          </cell>
          <cell r="G816" t="str">
            <v>โรงพยาบาลชุมชนห้วยคต</v>
          </cell>
          <cell r="H816" t="str">
            <v>61080105</v>
          </cell>
          <cell r="I816">
            <v>61</v>
          </cell>
          <cell r="J816" t="str">
            <v>จังหวัดอุทัยธานี</v>
          </cell>
          <cell r="K816">
            <v>6108</v>
          </cell>
          <cell r="L816" t="str">
            <v>ห้วยคต</v>
          </cell>
          <cell r="M816">
            <v>610803</v>
          </cell>
          <cell r="N816" t="str">
            <v>ห้วยคต</v>
          </cell>
          <cell r="O816" t="str">
            <v>เหนือ</v>
          </cell>
          <cell r="P816" t="str">
            <v>07</v>
          </cell>
          <cell r="Q816" t="str">
            <v>โรงพยาบาลชุมชน</v>
          </cell>
          <cell r="R816">
            <v>5</v>
          </cell>
          <cell r="S816">
            <v>30</v>
          </cell>
          <cell r="T816" t="str">
            <v>30</v>
          </cell>
          <cell r="U816" t="str">
            <v>21</v>
          </cell>
          <cell r="V816" t="str">
            <v>2.1 ทุติยภูมิระดับต้น</v>
          </cell>
        </row>
        <row r="817">
          <cell r="A817" t="str">
            <v>18</v>
          </cell>
          <cell r="B817" t="str">
            <v>21002</v>
          </cell>
          <cell r="C817" t="str">
            <v>กระทรวงสาธารณสุข สำนักงานปลัดกระทรวงสาธารณสุข</v>
          </cell>
          <cell r="D817" t="str">
            <v>001072100</v>
          </cell>
          <cell r="E817" t="str">
            <v>10721</v>
          </cell>
          <cell r="F817" t="str">
            <v>รพท.กำแพงเพชร</v>
          </cell>
          <cell r="G817" t="str">
            <v>โรงพยาบาลทั่วไปกำแพงเพชร</v>
          </cell>
          <cell r="H817" t="str">
            <v>62010100</v>
          </cell>
          <cell r="I817">
            <v>62</v>
          </cell>
          <cell r="J817" t="str">
            <v>จังหวัดกำแพงเพชร</v>
          </cell>
          <cell r="K817">
            <v>6201</v>
          </cell>
          <cell r="L817" t="str">
            <v>เมืองกำแพงเพชร</v>
          </cell>
          <cell r="M817">
            <v>620101</v>
          </cell>
          <cell r="N817" t="str">
            <v>ในเมือง</v>
          </cell>
          <cell r="O817" t="str">
            <v>เหนือ</v>
          </cell>
          <cell r="P817" t="str">
            <v>06</v>
          </cell>
          <cell r="Q817" t="str">
            <v>โรงพยาบาลทั่วไป</v>
          </cell>
          <cell r="R817">
            <v>2</v>
          </cell>
          <cell r="S817">
            <v>334</v>
          </cell>
          <cell r="T817" t="str">
            <v>334</v>
          </cell>
          <cell r="U817" t="str">
            <v>23</v>
          </cell>
          <cell r="V817" t="str">
            <v>2.3 ทุติยภูมิระดับสูง</v>
          </cell>
        </row>
        <row r="818">
          <cell r="A818" t="str">
            <v>18</v>
          </cell>
          <cell r="B818" t="str">
            <v>21002</v>
          </cell>
          <cell r="C818" t="str">
            <v>กระทรวงสาธารณสุข สำนักงานปลัดกระทรวงสาธารณสุข</v>
          </cell>
          <cell r="D818" t="str">
            <v>001122800</v>
          </cell>
          <cell r="E818" t="str">
            <v>11228</v>
          </cell>
          <cell r="F818" t="str">
            <v>รพช.ทุ่งโพธิ์ทะเล</v>
          </cell>
          <cell r="G818" t="str">
            <v>โรงพยาบาลชุมชนทุ่งโพธิ์ทะเล</v>
          </cell>
          <cell r="H818" t="str">
            <v>62011212</v>
          </cell>
          <cell r="I818">
            <v>62</v>
          </cell>
          <cell r="J818" t="str">
            <v>จังหวัดกำแพงเพชร</v>
          </cell>
          <cell r="K818">
            <v>6201</v>
          </cell>
          <cell r="L818" t="str">
            <v>เมืองกำแพงเพชร</v>
          </cell>
          <cell r="M818">
            <v>620112</v>
          </cell>
          <cell r="N818" t="str">
            <v>นิคมทุ่งโพธิ์ทะเล</v>
          </cell>
          <cell r="O818" t="str">
            <v>เหนือ</v>
          </cell>
          <cell r="P818" t="str">
            <v>07</v>
          </cell>
          <cell r="Q818" t="str">
            <v>โรงพยาบาลชุมชน</v>
          </cell>
          <cell r="R818">
            <v>5</v>
          </cell>
          <cell r="S818">
            <v>10</v>
          </cell>
          <cell r="T818" t="str">
            <v>10</v>
          </cell>
          <cell r="U818" t="str">
            <v>21</v>
          </cell>
          <cell r="V818" t="str">
            <v>2.1 ทุติยภูมิระดับต้น</v>
          </cell>
        </row>
        <row r="819">
          <cell r="A819" t="str">
            <v>18</v>
          </cell>
          <cell r="B819" t="str">
            <v>21002</v>
          </cell>
          <cell r="C819" t="str">
            <v>กระทรวงสาธารณสุข สำนักงานปลัดกระทรวงสาธารณสุข</v>
          </cell>
          <cell r="D819" t="str">
            <v>001122900</v>
          </cell>
          <cell r="E819" t="str">
            <v>11229</v>
          </cell>
          <cell r="F819" t="str">
            <v>รพช.ไทรงาม</v>
          </cell>
          <cell r="G819" t="str">
            <v>โรงพยาบาลชุมชนไทรงาม</v>
          </cell>
          <cell r="H819" t="str">
            <v>62020104</v>
          </cell>
          <cell r="I819">
            <v>62</v>
          </cell>
          <cell r="J819" t="str">
            <v>จังหวัดกำแพงเพชร</v>
          </cell>
          <cell r="K819">
            <v>6202</v>
          </cell>
          <cell r="L819" t="str">
            <v>ไทรงาม</v>
          </cell>
          <cell r="M819">
            <v>620201</v>
          </cell>
          <cell r="N819" t="str">
            <v>ไทรงาม</v>
          </cell>
          <cell r="O819" t="str">
            <v>เหนือ</v>
          </cell>
          <cell r="P819" t="str">
            <v>07</v>
          </cell>
          <cell r="Q819" t="str">
            <v>โรงพยาบาลชุมชน</v>
          </cell>
          <cell r="R819">
            <v>5</v>
          </cell>
          <cell r="S819">
            <v>30</v>
          </cell>
          <cell r="T819" t="str">
            <v>30</v>
          </cell>
          <cell r="U819" t="str">
            <v>21</v>
          </cell>
          <cell r="V819" t="str">
            <v>2.1 ทุติยภูมิระดับต้น</v>
          </cell>
        </row>
        <row r="820">
          <cell r="A820" t="str">
            <v>18</v>
          </cell>
          <cell r="B820" t="str">
            <v>21002</v>
          </cell>
          <cell r="C820" t="str">
            <v>กระทรวงสาธารณสุข สำนักงานปลัดกระทรวงสาธารณสุข</v>
          </cell>
          <cell r="D820" t="str">
            <v>001123000</v>
          </cell>
          <cell r="E820" t="str">
            <v>11230</v>
          </cell>
          <cell r="F820" t="str">
            <v>รพช.คลองลาน</v>
          </cell>
          <cell r="G820" t="str">
            <v>โรงพยาบาลชุมชนคลองลาน</v>
          </cell>
          <cell r="H820" t="str">
            <v>62030109</v>
          </cell>
          <cell r="I820">
            <v>62</v>
          </cell>
          <cell r="J820" t="str">
            <v>จังหวัดกำแพงเพชร</v>
          </cell>
          <cell r="K820">
            <v>6203</v>
          </cell>
          <cell r="L820" t="str">
            <v>คลองลาน</v>
          </cell>
          <cell r="M820">
            <v>620301</v>
          </cell>
          <cell r="N820" t="str">
            <v>คลองน้ำไหล</v>
          </cell>
          <cell r="O820" t="str">
            <v>เหนือ</v>
          </cell>
          <cell r="P820" t="str">
            <v>07</v>
          </cell>
          <cell r="Q820" t="str">
            <v>โรงพยาบาลชุมชน</v>
          </cell>
          <cell r="R820">
            <v>4</v>
          </cell>
          <cell r="S820">
            <v>60</v>
          </cell>
          <cell r="T820" t="str">
            <v>60</v>
          </cell>
          <cell r="U820" t="str">
            <v>21</v>
          </cell>
          <cell r="V820" t="str">
            <v>2.1 ทุติยภูมิระดับต้น</v>
          </cell>
        </row>
        <row r="821">
          <cell r="A821" t="str">
            <v>18</v>
          </cell>
          <cell r="B821" t="str">
            <v>21002</v>
          </cell>
          <cell r="C821" t="str">
            <v>กระทรวงสาธารณสุข สำนักงานปลัดกระทรวงสาธารณสุข</v>
          </cell>
          <cell r="D821" t="str">
            <v>001123100</v>
          </cell>
          <cell r="E821" t="str">
            <v>11231</v>
          </cell>
          <cell r="F821" t="str">
            <v>รพช.ขาณุวรลักษบุรี</v>
          </cell>
          <cell r="G821" t="str">
            <v>โรงพยาบาลชุมชนขาณุวรลักษบุรี</v>
          </cell>
          <cell r="H821" t="str">
            <v>62040502</v>
          </cell>
          <cell r="I821">
            <v>62</v>
          </cell>
          <cell r="J821" t="str">
            <v>จังหวัดกำแพงเพชร</v>
          </cell>
          <cell r="K821">
            <v>6204</v>
          </cell>
          <cell r="L821" t="str">
            <v>ขาณุวรลักษบุรี</v>
          </cell>
          <cell r="M821">
            <v>620405</v>
          </cell>
          <cell r="N821" t="str">
            <v>แสนตอ</v>
          </cell>
          <cell r="O821" t="str">
            <v>เหนือ</v>
          </cell>
          <cell r="P821" t="str">
            <v>07</v>
          </cell>
          <cell r="Q821" t="str">
            <v>โรงพยาบาลชุมชน</v>
          </cell>
          <cell r="R821">
            <v>4</v>
          </cell>
          <cell r="S821">
            <v>60</v>
          </cell>
          <cell r="T821" t="str">
            <v>60</v>
          </cell>
          <cell r="U821" t="str">
            <v>21</v>
          </cell>
          <cell r="V821" t="str">
            <v>2.1 ทุติยภูมิระดับต้น</v>
          </cell>
        </row>
        <row r="822">
          <cell r="A822" t="str">
            <v>18</v>
          </cell>
          <cell r="B822" t="str">
            <v>21002</v>
          </cell>
          <cell r="C822" t="str">
            <v>กระทรวงสาธารณสุข สำนักงานปลัดกระทรวงสาธารณสุข</v>
          </cell>
          <cell r="D822" t="str">
            <v>001123200</v>
          </cell>
          <cell r="E822" t="str">
            <v>11232</v>
          </cell>
          <cell r="F822" t="str">
            <v>รพช.คลองขลุง</v>
          </cell>
          <cell r="G822" t="str">
            <v>โรงพยาบาลชุมชนคลองขลุง</v>
          </cell>
          <cell r="H822" t="str">
            <v>62050110</v>
          </cell>
          <cell r="I822">
            <v>62</v>
          </cell>
          <cell r="J822" t="str">
            <v>จังหวัดกำแพงเพชร</v>
          </cell>
          <cell r="K822">
            <v>6205</v>
          </cell>
          <cell r="L822" t="str">
            <v>คลองขลุง</v>
          </cell>
          <cell r="M822">
            <v>620501</v>
          </cell>
          <cell r="N822" t="str">
            <v>คลองขลุง</v>
          </cell>
          <cell r="O822" t="str">
            <v>เหนือ</v>
          </cell>
          <cell r="P822" t="str">
            <v>07</v>
          </cell>
          <cell r="Q822" t="str">
            <v>โรงพยาบาลชุมชน</v>
          </cell>
          <cell r="R822">
            <v>4</v>
          </cell>
          <cell r="S822">
            <v>60</v>
          </cell>
          <cell r="T822" t="str">
            <v>60</v>
          </cell>
          <cell r="U822" t="str">
            <v>21</v>
          </cell>
          <cell r="V822" t="str">
            <v>2.1 ทุติยภูมิระดับต้น</v>
          </cell>
        </row>
        <row r="823">
          <cell r="A823" t="str">
            <v>18</v>
          </cell>
          <cell r="B823" t="str">
            <v>21002</v>
          </cell>
          <cell r="C823" t="str">
            <v>กระทรวงสาธารณสุข สำนักงานปลัดกระทรวงสาธารณสุข</v>
          </cell>
          <cell r="D823" t="str">
            <v>001123300</v>
          </cell>
          <cell r="E823" t="str">
            <v>11233</v>
          </cell>
          <cell r="F823" t="str">
            <v>รพช.พรานกระต่าย</v>
          </cell>
          <cell r="G823" t="str">
            <v>โรงพยาบาลชุมชนพรานกระต่าย</v>
          </cell>
          <cell r="H823" t="str">
            <v>62060111</v>
          </cell>
          <cell r="I823">
            <v>62</v>
          </cell>
          <cell r="J823" t="str">
            <v>จังหวัดกำแพงเพชร</v>
          </cell>
          <cell r="K823">
            <v>6206</v>
          </cell>
          <cell r="L823" t="str">
            <v>พรานกระต่าย</v>
          </cell>
          <cell r="M823">
            <v>620601</v>
          </cell>
          <cell r="N823" t="str">
            <v>พรานกระต่าย</v>
          </cell>
          <cell r="O823" t="str">
            <v>เหนือ</v>
          </cell>
          <cell r="P823" t="str">
            <v>07</v>
          </cell>
          <cell r="Q823" t="str">
            <v>โรงพยาบาลชุมชน</v>
          </cell>
          <cell r="R823">
            <v>4</v>
          </cell>
          <cell r="S823">
            <v>60</v>
          </cell>
          <cell r="T823" t="str">
            <v>60</v>
          </cell>
          <cell r="U823" t="str">
            <v>21</v>
          </cell>
          <cell r="V823" t="str">
            <v>2.1 ทุติยภูมิระดับต้น</v>
          </cell>
        </row>
        <row r="824">
          <cell r="A824" t="str">
            <v>18</v>
          </cell>
          <cell r="B824" t="str">
            <v>21002</v>
          </cell>
          <cell r="C824" t="str">
            <v>กระทรวงสาธารณสุข สำนักงานปลัดกระทรวงสาธารณสุข</v>
          </cell>
          <cell r="D824" t="str">
            <v>001123400</v>
          </cell>
          <cell r="E824" t="str">
            <v>11234</v>
          </cell>
          <cell r="F824" t="str">
            <v>รพช.ลานกระบือ</v>
          </cell>
          <cell r="G824" t="str">
            <v>โรงพยาบาลชุมชนลานกระบือ</v>
          </cell>
          <cell r="H824" t="str">
            <v>62070106</v>
          </cell>
          <cell r="I824">
            <v>62</v>
          </cell>
          <cell r="J824" t="str">
            <v>จังหวัดกำแพงเพชร</v>
          </cell>
          <cell r="K824">
            <v>6207</v>
          </cell>
          <cell r="L824" t="str">
            <v>ลานกระบือ</v>
          </cell>
          <cell r="M824">
            <v>620701</v>
          </cell>
          <cell r="N824" t="str">
            <v>ลานกระบือ</v>
          </cell>
          <cell r="O824" t="str">
            <v>เหนือ</v>
          </cell>
          <cell r="P824" t="str">
            <v>07</v>
          </cell>
          <cell r="Q824" t="str">
            <v>โรงพยาบาลชุมชน</v>
          </cell>
          <cell r="R824">
            <v>5</v>
          </cell>
          <cell r="S824">
            <v>30</v>
          </cell>
          <cell r="T824" t="str">
            <v>30</v>
          </cell>
          <cell r="U824" t="str">
            <v>21</v>
          </cell>
          <cell r="V824" t="str">
            <v>2.1 ทุติยภูมิระดับต้น</v>
          </cell>
        </row>
        <row r="825">
          <cell r="A825" t="str">
            <v>18</v>
          </cell>
          <cell r="B825" t="str">
            <v>21002</v>
          </cell>
          <cell r="C825" t="str">
            <v>กระทรวงสาธารณสุข สำนักงานปลัดกระทรวงสาธารณสุข</v>
          </cell>
          <cell r="D825" t="str">
            <v>001123500</v>
          </cell>
          <cell r="E825" t="str">
            <v>11235</v>
          </cell>
          <cell r="F825" t="str">
            <v>รพช.ทรายทองวัฒนา</v>
          </cell>
          <cell r="G825" t="str">
            <v>โรงพยาบาลชุมชนทรายทองวัฒนา</v>
          </cell>
          <cell r="H825" t="str">
            <v>62080101</v>
          </cell>
          <cell r="I825">
            <v>62</v>
          </cell>
          <cell r="J825" t="str">
            <v>จังหวัดกำแพงเพชร</v>
          </cell>
          <cell r="K825">
            <v>6208</v>
          </cell>
          <cell r="L825" t="str">
            <v>ทรายทองวัฒนา</v>
          </cell>
          <cell r="M825">
            <v>620801</v>
          </cell>
          <cell r="N825" t="str">
            <v>ทุ่งทราย</v>
          </cell>
          <cell r="O825" t="str">
            <v>เหนือ</v>
          </cell>
          <cell r="P825" t="str">
            <v>07</v>
          </cell>
          <cell r="Q825" t="str">
            <v>โรงพยาบาลชุมชน</v>
          </cell>
          <cell r="R825">
            <v>5</v>
          </cell>
          <cell r="S825">
            <v>30</v>
          </cell>
          <cell r="T825" t="str">
            <v>10</v>
          </cell>
          <cell r="U825" t="str">
            <v>21</v>
          </cell>
          <cell r="V825" t="str">
            <v>2.1 ทุติยภูมิระดับต้น</v>
          </cell>
        </row>
        <row r="826">
          <cell r="A826" t="str">
            <v>18</v>
          </cell>
          <cell r="B826" t="str">
            <v>21002</v>
          </cell>
          <cell r="C826" t="str">
            <v>กระทรวงสาธารณสุข สำนักงานปลัดกระทรวงสาธารณสุข</v>
          </cell>
          <cell r="D826" t="str">
            <v>001123600</v>
          </cell>
          <cell r="E826" t="str">
            <v>11236</v>
          </cell>
          <cell r="F826" t="str">
            <v>รพช.ปางศิลาทอง</v>
          </cell>
          <cell r="G826" t="str">
            <v>โรงพยาบาลชุมชนปางศิลาทอง</v>
          </cell>
          <cell r="H826" t="str">
            <v>62090204</v>
          </cell>
          <cell r="I826">
            <v>62</v>
          </cell>
          <cell r="J826" t="str">
            <v>จังหวัดกำแพงเพชร</v>
          </cell>
          <cell r="K826">
            <v>6209</v>
          </cell>
          <cell r="L826" t="str">
            <v>ปางศิลาทอง</v>
          </cell>
          <cell r="M826">
            <v>620902</v>
          </cell>
          <cell r="N826" t="str">
            <v>หินดาต</v>
          </cell>
          <cell r="O826" t="str">
            <v>เหนือ</v>
          </cell>
          <cell r="P826" t="str">
            <v>07</v>
          </cell>
          <cell r="Q826" t="str">
            <v>โรงพยาบาลชุมชน</v>
          </cell>
          <cell r="R826">
            <v>5</v>
          </cell>
          <cell r="S826">
            <v>30</v>
          </cell>
          <cell r="T826" t="str">
            <v>30</v>
          </cell>
          <cell r="U826" t="str">
            <v>21</v>
          </cell>
          <cell r="V826" t="str">
            <v>2.1 ทุติยภูมิระดับต้น</v>
          </cell>
        </row>
        <row r="827">
          <cell r="A827" t="str">
            <v>18</v>
          </cell>
          <cell r="B827" t="str">
            <v>21002</v>
          </cell>
          <cell r="C827" t="str">
            <v>กระทรวงสาธารณสุข สำนักงานปลัดกระทรวงสาธารณสุข</v>
          </cell>
          <cell r="D827" t="str">
            <v>001413500</v>
          </cell>
          <cell r="E827" t="str">
            <v>14135</v>
          </cell>
          <cell r="F827" t="str">
            <v>รพช.บึงสามัคคี</v>
          </cell>
          <cell r="G827" t="str">
            <v>โรงพยาบาลชุมชนบึงสามัคคี</v>
          </cell>
          <cell r="H827" t="str">
            <v>62100307</v>
          </cell>
          <cell r="I827">
            <v>62</v>
          </cell>
          <cell r="J827" t="str">
            <v>จังหวัดกำแพงเพชร</v>
          </cell>
          <cell r="K827">
            <v>6210</v>
          </cell>
          <cell r="L827" t="str">
            <v>บึงสามัคคี</v>
          </cell>
          <cell r="M827">
            <v>621003</v>
          </cell>
          <cell r="N827" t="str">
            <v>ระหาน</v>
          </cell>
          <cell r="O827" t="str">
            <v>เหนือ</v>
          </cell>
          <cell r="P827" t="str">
            <v>07</v>
          </cell>
          <cell r="Q827" t="str">
            <v>โรงพยาบาลชุมชน</v>
          </cell>
          <cell r="R827">
            <v>5</v>
          </cell>
          <cell r="S827">
            <v>30</v>
          </cell>
          <cell r="T827" t="str">
            <v>30</v>
          </cell>
          <cell r="U827" t="str">
            <v>21</v>
          </cell>
          <cell r="V827" t="str">
            <v>2.1 ทุติยภูมิระดับต้น</v>
          </cell>
        </row>
        <row r="828">
          <cell r="A828" t="str">
            <v>18</v>
          </cell>
          <cell r="B828" t="str">
            <v>21002</v>
          </cell>
          <cell r="C828" t="str">
            <v>กระทรวงสาธารณสุข สำนักงานปลัดกระทรวงสาธารณสุข</v>
          </cell>
          <cell r="D828" t="str">
            <v>001072600</v>
          </cell>
          <cell r="E828" t="str">
            <v>10726</v>
          </cell>
          <cell r="F828" t="str">
            <v>รพท.พิจิตร</v>
          </cell>
          <cell r="G828" t="str">
            <v>โรงพยาบาลทั่วไปพิจิตร</v>
          </cell>
          <cell r="H828" t="str">
            <v>66010100</v>
          </cell>
          <cell r="I828">
            <v>66</v>
          </cell>
          <cell r="J828" t="str">
            <v>จังหวัดพิจิตร</v>
          </cell>
          <cell r="K828">
            <v>6601</v>
          </cell>
          <cell r="L828" t="str">
            <v>เมืองพิจิตร</v>
          </cell>
          <cell r="M828">
            <v>660101</v>
          </cell>
          <cell r="N828" t="str">
            <v>ในเมือง</v>
          </cell>
          <cell r="O828" t="str">
            <v>เหนือ</v>
          </cell>
          <cell r="P828" t="str">
            <v>06</v>
          </cell>
          <cell r="Q828" t="str">
            <v>โรงพยาบาลทั่วไป</v>
          </cell>
          <cell r="R828">
            <v>2</v>
          </cell>
          <cell r="S828">
            <v>405</v>
          </cell>
          <cell r="T828" t="str">
            <v>342</v>
          </cell>
          <cell r="U828" t="str">
            <v>23</v>
          </cell>
          <cell r="V828" t="str">
            <v>2.3 ทุติยภูมิระดับสูง</v>
          </cell>
        </row>
        <row r="829">
          <cell r="A829" t="str">
            <v>18</v>
          </cell>
          <cell r="B829" t="str">
            <v>21002</v>
          </cell>
          <cell r="C829" t="str">
            <v>กระทรวงสาธารณสุข สำนักงานปลัดกระทรวงสาธารณสุข</v>
          </cell>
          <cell r="D829" t="str">
            <v>001125800</v>
          </cell>
          <cell r="E829" t="str">
            <v>11258</v>
          </cell>
          <cell r="F829" t="str">
            <v>รพช.วังทรายพูน</v>
          </cell>
          <cell r="G829" t="str">
            <v>โรงพยาบาลชุมชนวังทรายพูน</v>
          </cell>
          <cell r="H829" t="str">
            <v>66020101</v>
          </cell>
          <cell r="I829">
            <v>66</v>
          </cell>
          <cell r="J829" t="str">
            <v>จังหวัดพิจิตร</v>
          </cell>
          <cell r="K829">
            <v>6602</v>
          </cell>
          <cell r="L829" t="str">
            <v>วังทรายพูน</v>
          </cell>
          <cell r="M829">
            <v>660201</v>
          </cell>
          <cell r="N829" t="str">
            <v>วังทรายพูน</v>
          </cell>
          <cell r="O829" t="str">
            <v>เหนือ</v>
          </cell>
          <cell r="P829" t="str">
            <v>07</v>
          </cell>
          <cell r="Q829" t="str">
            <v>โรงพยาบาลชุมชน</v>
          </cell>
          <cell r="R829">
            <v>5</v>
          </cell>
          <cell r="S829">
            <v>30</v>
          </cell>
          <cell r="T829" t="str">
            <v>30</v>
          </cell>
          <cell r="U829" t="str">
            <v>21</v>
          </cell>
          <cell r="V829" t="str">
            <v>2.1 ทุติยภูมิระดับต้น</v>
          </cell>
        </row>
        <row r="830">
          <cell r="A830" t="str">
            <v>18</v>
          </cell>
          <cell r="B830" t="str">
            <v>21002</v>
          </cell>
          <cell r="C830" t="str">
            <v>กระทรวงสาธารณสุข สำนักงานปลัดกระทรวงสาธารณสุข</v>
          </cell>
          <cell r="D830" t="str">
            <v>001125900</v>
          </cell>
          <cell r="E830" t="str">
            <v>11259</v>
          </cell>
          <cell r="F830" t="str">
            <v>รพช.โพธิ์ประทับช้าง</v>
          </cell>
          <cell r="G830" t="str">
            <v>โรงพยาบาลชุมชนโพธิ์ประทับช้าง</v>
          </cell>
          <cell r="H830" t="str">
            <v>66030102</v>
          </cell>
          <cell r="I830">
            <v>66</v>
          </cell>
          <cell r="J830" t="str">
            <v>จังหวัดพิจิตร</v>
          </cell>
          <cell r="K830">
            <v>6603</v>
          </cell>
          <cell r="L830" t="str">
            <v>โพธิ์ประทับช้าง</v>
          </cell>
          <cell r="M830">
            <v>660301</v>
          </cell>
          <cell r="N830" t="str">
            <v>โพธิ์ประทับช้าง</v>
          </cell>
          <cell r="O830" t="str">
            <v>เหนือ</v>
          </cell>
          <cell r="P830" t="str">
            <v>07</v>
          </cell>
          <cell r="Q830" t="str">
            <v>โรงพยาบาลชุมชน</v>
          </cell>
          <cell r="R830">
            <v>5</v>
          </cell>
          <cell r="S830">
            <v>30</v>
          </cell>
          <cell r="T830" t="str">
            <v>30</v>
          </cell>
          <cell r="U830" t="str">
            <v>21</v>
          </cell>
          <cell r="V830" t="str">
            <v>2.1 ทุติยภูมิระดับต้น</v>
          </cell>
        </row>
        <row r="831">
          <cell r="A831" t="str">
            <v>18</v>
          </cell>
          <cell r="B831" t="str">
            <v>21002</v>
          </cell>
          <cell r="C831" t="str">
            <v>กระทรวงสาธารณสุข สำนักงานปลัดกระทรวงสาธารณสุข</v>
          </cell>
          <cell r="D831" t="str">
            <v>001126000</v>
          </cell>
          <cell r="E831" t="str">
            <v>11260</v>
          </cell>
          <cell r="F831" t="str">
            <v>รพช.บางมูลนาก</v>
          </cell>
          <cell r="G831" t="str">
            <v>โรงพยาบาลชุมชนบางมูลนาก</v>
          </cell>
          <cell r="H831" t="str">
            <v>66050109</v>
          </cell>
          <cell r="I831">
            <v>66</v>
          </cell>
          <cell r="J831" t="str">
            <v>จังหวัดพิจิตร</v>
          </cell>
          <cell r="K831">
            <v>6605</v>
          </cell>
          <cell r="L831" t="str">
            <v>บางมูลนาก</v>
          </cell>
          <cell r="M831">
            <v>660503</v>
          </cell>
          <cell r="N831" t="str">
            <v>หอไกร</v>
          </cell>
          <cell r="O831" t="str">
            <v>เหนือ</v>
          </cell>
          <cell r="P831" t="str">
            <v>07</v>
          </cell>
          <cell r="Q831" t="str">
            <v>โรงพยาบาลชุมชน</v>
          </cell>
          <cell r="R831">
            <v>4</v>
          </cell>
          <cell r="S831">
            <v>90</v>
          </cell>
          <cell r="T831" t="str">
            <v>90</v>
          </cell>
          <cell r="U831" t="str">
            <v>21</v>
          </cell>
          <cell r="V831" t="str">
            <v>2.1 ทุติยภูมิระดับต้น</v>
          </cell>
        </row>
        <row r="832">
          <cell r="A832" t="str">
            <v>18</v>
          </cell>
          <cell r="B832" t="str">
            <v>21002</v>
          </cell>
          <cell r="C832" t="str">
            <v>กระทรวงสาธารณสุข สำนักงานปลัดกระทรวงสาธารณสุข</v>
          </cell>
          <cell r="D832" t="str">
            <v>001126100</v>
          </cell>
          <cell r="E832" t="str">
            <v>11261</v>
          </cell>
          <cell r="F832" t="str">
            <v>รพช.โพทะเล</v>
          </cell>
          <cell r="G832" t="str">
            <v>โรงพยาบาลชุมชนโพทะเล</v>
          </cell>
          <cell r="H832" t="str">
            <v>66060102</v>
          </cell>
          <cell r="I832">
            <v>66</v>
          </cell>
          <cell r="J832" t="str">
            <v>จังหวัดพิจิตร</v>
          </cell>
          <cell r="K832">
            <v>6606</v>
          </cell>
          <cell r="L832" t="str">
            <v>โพทะเล</v>
          </cell>
          <cell r="M832">
            <v>660601</v>
          </cell>
          <cell r="N832" t="str">
            <v>โพทะเล</v>
          </cell>
          <cell r="O832" t="str">
            <v>เหนือ</v>
          </cell>
          <cell r="P832" t="str">
            <v>07</v>
          </cell>
          <cell r="Q832" t="str">
            <v>โรงพยาบาลชุมชน</v>
          </cell>
          <cell r="R832">
            <v>4</v>
          </cell>
          <cell r="S832">
            <v>60</v>
          </cell>
          <cell r="T832" t="str">
            <v>30</v>
          </cell>
          <cell r="U832" t="str">
            <v>21</v>
          </cell>
          <cell r="V832" t="str">
            <v>2.1 ทุติยภูมิระดับต้น</v>
          </cell>
        </row>
        <row r="833">
          <cell r="A833" t="str">
            <v>18</v>
          </cell>
          <cell r="B833" t="str">
            <v>21002</v>
          </cell>
          <cell r="C833" t="str">
            <v>กระทรวงสาธารณสุข สำนักงานปลัดกระทรวงสาธารณสุข</v>
          </cell>
          <cell r="D833" t="str">
            <v>001126200</v>
          </cell>
          <cell r="E833" t="str">
            <v>11262</v>
          </cell>
          <cell r="F833" t="str">
            <v>รพช.สามง่าม</v>
          </cell>
          <cell r="G833" t="str">
            <v>โรงพยาบาลชุมชนสามง่าม</v>
          </cell>
          <cell r="H833" t="str">
            <v>66070105</v>
          </cell>
          <cell r="I833">
            <v>66</v>
          </cell>
          <cell r="J833" t="str">
            <v>จังหวัดพิจิตร</v>
          </cell>
          <cell r="K833">
            <v>6607</v>
          </cell>
          <cell r="L833" t="str">
            <v>สามง่าม</v>
          </cell>
          <cell r="M833">
            <v>660701</v>
          </cell>
          <cell r="N833" t="str">
            <v>สามง่าม</v>
          </cell>
          <cell r="O833" t="str">
            <v>เหนือ</v>
          </cell>
          <cell r="P833" t="str">
            <v>07</v>
          </cell>
          <cell r="Q833" t="str">
            <v>โรงพยาบาลชุมชน</v>
          </cell>
          <cell r="R833">
            <v>4</v>
          </cell>
          <cell r="S833">
            <v>60</v>
          </cell>
          <cell r="T833" t="str">
            <v>60</v>
          </cell>
          <cell r="U833" t="str">
            <v>21</v>
          </cell>
          <cell r="V833" t="str">
            <v>2.1 ทุติยภูมิระดับต้น</v>
          </cell>
        </row>
        <row r="834">
          <cell r="A834" t="str">
            <v>18</v>
          </cell>
          <cell r="B834" t="str">
            <v>21002</v>
          </cell>
          <cell r="C834" t="str">
            <v>กระทรวงสาธารณสุข สำนักงานปลัดกระทรวงสาธารณสุข</v>
          </cell>
          <cell r="D834" t="str">
            <v>001126300</v>
          </cell>
          <cell r="E834" t="str">
            <v>11263</v>
          </cell>
          <cell r="F834" t="str">
            <v>รพช.ทับคล้อ</v>
          </cell>
          <cell r="G834" t="str">
            <v>โรงพยาบาลชุมชนทับคล้อ</v>
          </cell>
          <cell r="H834" t="str">
            <v>66080204</v>
          </cell>
          <cell r="I834">
            <v>66</v>
          </cell>
          <cell r="J834" t="str">
            <v>จังหวัดพิจิตร</v>
          </cell>
          <cell r="K834">
            <v>6608</v>
          </cell>
          <cell r="L834" t="str">
            <v>ทับคล้อ</v>
          </cell>
          <cell r="M834">
            <v>660802</v>
          </cell>
          <cell r="N834" t="str">
            <v>เขาทราย</v>
          </cell>
          <cell r="O834" t="str">
            <v>เหนือ</v>
          </cell>
          <cell r="P834" t="str">
            <v>07</v>
          </cell>
          <cell r="Q834" t="str">
            <v>โรงพยาบาลชุมชน</v>
          </cell>
          <cell r="R834">
            <v>5</v>
          </cell>
          <cell r="S834">
            <v>30</v>
          </cell>
          <cell r="T834" t="str">
            <v>30</v>
          </cell>
          <cell r="U834" t="str">
            <v>21</v>
          </cell>
          <cell r="V834" t="str">
            <v>2.1 ทุติยภูมิระดับต้น</v>
          </cell>
        </row>
        <row r="835">
          <cell r="A835" t="str">
            <v>18</v>
          </cell>
          <cell r="B835" t="str">
            <v>21002</v>
          </cell>
          <cell r="C835" t="str">
            <v>กระทรวงสาธารณสุข สำนักงานปลัดกระทรวงสาธารณสุข</v>
          </cell>
          <cell r="D835" t="str">
            <v>001145600</v>
          </cell>
          <cell r="E835" t="str">
            <v>11456</v>
          </cell>
          <cell r="F835" t="str">
            <v>รพร.ตะพานหิน</v>
          </cell>
          <cell r="G835" t="str">
            <v>โรงพยาบาลสมเด็จพระยุพราชตะพานหิน</v>
          </cell>
          <cell r="H835" t="str">
            <v>66040100</v>
          </cell>
          <cell r="I835">
            <v>66</v>
          </cell>
          <cell r="J835" t="str">
            <v>จังหวัดพิจิตร</v>
          </cell>
          <cell r="K835">
            <v>6604</v>
          </cell>
          <cell r="L835" t="str">
            <v>ตะพานหิน</v>
          </cell>
          <cell r="M835">
            <v>660401</v>
          </cell>
          <cell r="N835" t="str">
            <v>ตะพานหิน</v>
          </cell>
          <cell r="O835" t="str">
            <v>เหนือ</v>
          </cell>
          <cell r="P835" t="str">
            <v>07</v>
          </cell>
          <cell r="Q835" t="str">
            <v>โรงพยาบาลชุมชน</v>
          </cell>
          <cell r="R835">
            <v>4</v>
          </cell>
          <cell r="S835">
            <v>90</v>
          </cell>
          <cell r="T835" t="str">
            <v>90</v>
          </cell>
          <cell r="U835" t="str">
            <v>21</v>
          </cell>
          <cell r="V835" t="str">
            <v>2.1 ทุติยภูมิระดับต้น</v>
          </cell>
        </row>
        <row r="836">
          <cell r="A836" t="str">
            <v>18</v>
          </cell>
          <cell r="B836" t="str">
            <v>21002</v>
          </cell>
          <cell r="C836" t="str">
            <v>กระทรวงสาธารณสุข สำนักงานปลัดกระทรวงสาธารณสุข</v>
          </cell>
          <cell r="D836" t="str">
            <v>001163100</v>
          </cell>
          <cell r="E836" t="str">
            <v>11631</v>
          </cell>
          <cell r="F836" t="str">
            <v>รพช.วชิรบารมี</v>
          </cell>
          <cell r="G836" t="str">
            <v>โรงพยาบาลชุมชนวชิรบารมี</v>
          </cell>
          <cell r="H836" t="str">
            <v>66120113</v>
          </cell>
          <cell r="I836">
            <v>66</v>
          </cell>
          <cell r="J836" t="str">
            <v>จังหวัดพิจิตร</v>
          </cell>
          <cell r="K836">
            <v>6612</v>
          </cell>
          <cell r="L836" t="str">
            <v>วชิรบารมี</v>
          </cell>
          <cell r="M836">
            <v>661201</v>
          </cell>
          <cell r="N836" t="str">
            <v>บ้านนา</v>
          </cell>
          <cell r="O836" t="str">
            <v>เหนือ</v>
          </cell>
          <cell r="P836" t="str">
            <v>07</v>
          </cell>
          <cell r="Q836" t="str">
            <v>โรงพยาบาลชุมชน</v>
          </cell>
          <cell r="R836">
            <v>5</v>
          </cell>
          <cell r="S836">
            <v>30</v>
          </cell>
          <cell r="T836" t="str">
            <v>30</v>
          </cell>
          <cell r="U836" t="str">
            <v>21</v>
          </cell>
          <cell r="V836" t="str">
            <v>2.1 ทุติยภูมิระดับต้น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lthoffice"/>
      <sheetName val="รพศรพทรพช883"/>
      <sheetName val="t3_รพศรพทรพช883"/>
    </sheetNames>
    <sheetDataSet>
      <sheetData sheetId="0" refreshError="1"/>
      <sheetData sheetId="1" refreshError="1"/>
      <sheetData sheetId="2">
        <row r="1">
          <cell r="A1" t="str">
            <v>รหัส9หลัก</v>
          </cell>
          <cell r="B1" t="str">
            <v>ชื่อหน่วยงาน</v>
          </cell>
          <cell r="C1" t="str">
            <v>รหัสสังกัด</v>
          </cell>
          <cell r="D1" t="str">
            <v>สังกัด</v>
          </cell>
          <cell r="E1" t="str">
            <v>รหัสประเภท</v>
          </cell>
          <cell r="F1" t="str">
            <v>ประเภท</v>
          </cell>
          <cell r="G1" t="str">
            <v>จำนวนเตียง</v>
          </cell>
          <cell r="H1" t="str">
            <v>รหัสจังหวัด</v>
          </cell>
          <cell r="I1" t="str">
            <v>จังหวัด</v>
          </cell>
          <cell r="J1" t="str">
            <v>รหัสอำเภอ</v>
          </cell>
          <cell r="K1" t="str">
            <v>อำเภอ</v>
          </cell>
          <cell r="L1" t="str">
            <v>รหัสตำบล</v>
          </cell>
          <cell r="M1" t="str">
            <v>ตำบล</v>
          </cell>
          <cell r="N1" t="str">
            <v>รหัสหมู่</v>
          </cell>
          <cell r="O1" t="str">
            <v>หมู่</v>
          </cell>
          <cell r="P1" t="str">
            <v>สถานะ</v>
          </cell>
          <cell r="Q1" t="str">
            <v>สถานะการเปิดบริการ</v>
          </cell>
          <cell r="R1" t="str">
            <v>ที่อยู่</v>
          </cell>
          <cell r="S1" t="str">
            <v>รหัสไปรษณีย์</v>
          </cell>
          <cell r="T1" t="str">
            <v>โทรศัพท์</v>
          </cell>
          <cell r="U1" t="str">
            <v>โทรสาร</v>
          </cell>
          <cell r="V1" t="str">
            <v>รหัสระดับการบริการ</v>
          </cell>
          <cell r="W1" t="str">
            <v>ระดับการบริการ</v>
          </cell>
          <cell r="X1" t="str">
            <v>รหัสประเภทบริการ</v>
          </cell>
          <cell r="Y1" t="str">
            <v>ประเภทบริการ</v>
          </cell>
          <cell r="Z1" t="str">
            <v>รหัสการเปลี่ยนแปลง</v>
          </cell>
          <cell r="AA1" t="str">
            <v>ชื่อการเปลี่ยนแปลง</v>
          </cell>
          <cell r="AB1" t="str">
            <v>หมายเหตุ</v>
          </cell>
          <cell r="AC1" t="str">
            <v>วันที่กำหนดรหัส</v>
          </cell>
          <cell r="AD1" t="str">
            <v>วันที่ยกเลิกรหัส</v>
          </cell>
          <cell r="AE1" t="str">
            <v>วันที่เปิดบริการ</v>
          </cell>
          <cell r="AF1" t="str">
            <v>วันที่ปิดบริการ</v>
          </cell>
          <cell r="AG1" t="str">
            <v>วันที่ปรับปรุงข้อมูลล่าสุด</v>
          </cell>
          <cell r="AH1" t="str">
            <v>รหัส5หลัก</v>
          </cell>
        </row>
        <row r="2">
          <cell r="A2" t="str">
            <v>001084500</v>
          </cell>
          <cell r="B2" t="str">
            <v>โรงพยาบาลคลองใหญ่</v>
          </cell>
          <cell r="C2" t="str">
            <v>21002</v>
          </cell>
          <cell r="D2" t="str">
            <v>กระทรวงสาธารณสุข สำนักงานปลัดกระทรวงสาธารณสุข</v>
          </cell>
          <cell r="E2" t="str">
            <v>07</v>
          </cell>
          <cell r="F2" t="str">
            <v>โรงพยาบาลชุมชน</v>
          </cell>
          <cell r="G2" t="str">
            <v>36</v>
          </cell>
          <cell r="H2" t="str">
            <v>23</v>
          </cell>
          <cell r="I2" t="str">
            <v>จ.ตราด</v>
          </cell>
          <cell r="J2" t="str">
            <v>02</v>
          </cell>
          <cell r="K2" t="str">
            <v xml:space="preserve"> อ.คลองใหญ่</v>
          </cell>
          <cell r="L2" t="str">
            <v>01</v>
          </cell>
          <cell r="M2" t="str">
            <v xml:space="preserve"> 'ต.คลองใหญ่'</v>
          </cell>
          <cell r="N2" t="str">
            <v>09</v>
          </cell>
          <cell r="O2" t="str">
            <v xml:space="preserve"> หมู่ 9</v>
          </cell>
          <cell r="P2" t="str">
            <v>01</v>
          </cell>
          <cell r="Q2" t="str">
            <v>เปิดดำเนินการ</v>
          </cell>
          <cell r="R2" t="str">
            <v xml:space="preserve">1 ม.9 ถ.ธนากิจอนุสรณ์ </v>
          </cell>
          <cell r="S2" t="str">
            <v>23110</v>
          </cell>
          <cell r="T2" t="str">
            <v>039-581116</v>
          </cell>
          <cell r="U2" t="str">
            <v>039-581044</v>
          </cell>
          <cell r="V2" t="str">
            <v>21</v>
          </cell>
          <cell r="W2" t="str">
            <v>2.1 ทุติยภูมิระดับต้น</v>
          </cell>
          <cell r="X2" t="str">
            <v>S</v>
          </cell>
          <cell r="Y2" t="str">
            <v xml:space="preserve">บริการ  </v>
          </cell>
          <cell r="AH2" t="str">
            <v>10845</v>
          </cell>
        </row>
        <row r="3">
          <cell r="A3" t="str">
            <v>001136000</v>
          </cell>
          <cell r="B3" t="str">
            <v>โรงพยาบาลไชยา</v>
          </cell>
          <cell r="C3" t="str">
            <v>21002</v>
          </cell>
          <cell r="D3" t="str">
            <v>กระทรวงสาธารณสุข สำนักงานปลัดกระทรวงสาธารณสุข</v>
          </cell>
          <cell r="E3" t="str">
            <v>07</v>
          </cell>
          <cell r="F3" t="str">
            <v>โรงพยาบาลชุมชน</v>
          </cell>
          <cell r="G3" t="str">
            <v>30</v>
          </cell>
          <cell r="H3" t="str">
            <v>84</v>
          </cell>
          <cell r="I3" t="str">
            <v>จ.สุราษฎร์ธานี</v>
          </cell>
          <cell r="J3" t="str">
            <v>06</v>
          </cell>
          <cell r="K3" t="str">
            <v xml:space="preserve"> อ.ไชยา</v>
          </cell>
          <cell r="L3" t="str">
            <v>01</v>
          </cell>
          <cell r="M3" t="str">
            <v xml:space="preserve"> 'ต.ตลาดไชยา'</v>
          </cell>
          <cell r="N3" t="str">
            <v>01</v>
          </cell>
          <cell r="O3" t="str">
            <v xml:space="preserve"> หมู่ 1</v>
          </cell>
          <cell r="P3" t="str">
            <v>01</v>
          </cell>
          <cell r="Q3" t="str">
            <v>เปิดดำเนินการ</v>
          </cell>
          <cell r="R3" t="str">
            <v>ถ.รักษ์นรกิจ</v>
          </cell>
          <cell r="S3" t="str">
            <v>84110</v>
          </cell>
          <cell r="T3" t="str">
            <v>077431466</v>
          </cell>
          <cell r="U3" t="str">
            <v>077431190</v>
          </cell>
          <cell r="V3" t="str">
            <v>21</v>
          </cell>
          <cell r="W3" t="str">
            <v>2.1 ทุติยภูมิระดับต้น</v>
          </cell>
          <cell r="X3" t="str">
            <v>S</v>
          </cell>
          <cell r="Y3" t="str">
            <v xml:space="preserve">บริการ  </v>
          </cell>
          <cell r="AH3" t="str">
            <v>11360</v>
          </cell>
        </row>
        <row r="4">
          <cell r="A4" t="str">
            <v>001067400</v>
          </cell>
          <cell r="B4" t="str">
            <v>โรงพยาบาลเชียงรายประชานุเคราะห์</v>
          </cell>
          <cell r="C4" t="str">
            <v>21002</v>
          </cell>
          <cell r="D4" t="str">
            <v>กระทรวงสาธารณสุข สำนักงานปลัดกระทรวงสาธารณสุข</v>
          </cell>
          <cell r="E4" t="str">
            <v>05</v>
          </cell>
          <cell r="F4" t="str">
            <v>โรงพยาบาลศูนย์</v>
          </cell>
          <cell r="G4" t="str">
            <v>756</v>
          </cell>
          <cell r="H4" t="str">
            <v>57</v>
          </cell>
          <cell r="I4" t="str">
            <v>จ.เชียงราย</v>
          </cell>
          <cell r="J4" t="str">
            <v>01</v>
          </cell>
          <cell r="K4" t="str">
            <v xml:space="preserve"> อ.เมืองเชียงราย</v>
          </cell>
          <cell r="L4" t="str">
            <v>01</v>
          </cell>
          <cell r="M4" t="str">
            <v xml:space="preserve"> 'ต.เวียง'</v>
          </cell>
          <cell r="N4" t="str">
            <v>00</v>
          </cell>
          <cell r="O4" t="str">
            <v xml:space="preserve"> หมู่ 0</v>
          </cell>
          <cell r="P4" t="str">
            <v>01</v>
          </cell>
          <cell r="Q4" t="str">
            <v>เปิดดำเนินการ</v>
          </cell>
          <cell r="R4" t="str">
            <v xml:space="preserve">1039  ถ.สถานพยาบาล </v>
          </cell>
          <cell r="S4" t="str">
            <v>57000</v>
          </cell>
          <cell r="T4" t="str">
            <v>053-711300</v>
          </cell>
          <cell r="U4" t="str">
            <v>053-713044</v>
          </cell>
          <cell r="V4" t="str">
            <v>31</v>
          </cell>
          <cell r="W4" t="str">
            <v>3.1 ตติยภูมิ</v>
          </cell>
          <cell r="X4" t="str">
            <v>S</v>
          </cell>
          <cell r="Y4" t="str">
            <v xml:space="preserve">บริการ  </v>
          </cell>
          <cell r="AH4" t="str">
            <v>10674</v>
          </cell>
        </row>
        <row r="5">
          <cell r="A5" t="str">
            <v>001141000</v>
          </cell>
          <cell r="B5" t="str">
            <v>โรงพยาบาลสิเกา</v>
          </cell>
          <cell r="C5" t="str">
            <v>21002</v>
          </cell>
          <cell r="D5" t="str">
            <v>กระทรวงสาธารณสุข สำนักงานปลัดกระทรวงสาธารณสุข</v>
          </cell>
          <cell r="E5" t="str">
            <v>07</v>
          </cell>
          <cell r="F5" t="str">
            <v>โรงพยาบาลชุมชน</v>
          </cell>
          <cell r="G5" t="str">
            <v>60</v>
          </cell>
          <cell r="H5" t="str">
            <v>92</v>
          </cell>
          <cell r="I5" t="str">
            <v>จ.ตรัง</v>
          </cell>
          <cell r="J5" t="str">
            <v>05</v>
          </cell>
          <cell r="K5" t="str">
            <v xml:space="preserve"> อ.สิเกา</v>
          </cell>
          <cell r="L5" t="str">
            <v>01</v>
          </cell>
          <cell r="M5" t="str">
            <v xml:space="preserve"> 'ต.บ่อหิน'</v>
          </cell>
          <cell r="N5" t="str">
            <v>06</v>
          </cell>
          <cell r="O5" t="str">
            <v xml:space="preserve"> หมู่ 6</v>
          </cell>
          <cell r="P5" t="str">
            <v>01</v>
          </cell>
          <cell r="Q5" t="str">
            <v>เปิดดำเนินการ</v>
          </cell>
          <cell r="R5" t="str">
            <v>231</v>
          </cell>
          <cell r="S5" t="str">
            <v>92150</v>
          </cell>
          <cell r="V5" t="str">
            <v>21</v>
          </cell>
          <cell r="W5" t="str">
            <v>2.1 ทุติยภูมิระดับต้น</v>
          </cell>
          <cell r="X5" t="str">
            <v>S</v>
          </cell>
          <cell r="Y5" t="str">
            <v xml:space="preserve">บริการ  </v>
          </cell>
          <cell r="AH5" t="str">
            <v>11410</v>
          </cell>
        </row>
        <row r="6">
          <cell r="A6" t="str">
            <v>001134700</v>
          </cell>
          <cell r="B6" t="str">
            <v>โรงพยาบาลเกาะยาวชัยพัฒน์</v>
          </cell>
          <cell r="C6" t="str">
            <v>21002</v>
          </cell>
          <cell r="D6" t="str">
            <v>กระทรวงสาธารณสุข สำนักงานปลัดกระทรวงสาธารณสุข</v>
          </cell>
          <cell r="E6" t="str">
            <v>07</v>
          </cell>
          <cell r="F6" t="str">
            <v>โรงพยาบาลชุมชน</v>
          </cell>
          <cell r="G6" t="str">
            <v>30</v>
          </cell>
          <cell r="H6" t="str">
            <v>82</v>
          </cell>
          <cell r="I6" t="str">
            <v>จ.พังงา</v>
          </cell>
          <cell r="J6" t="str">
            <v>02</v>
          </cell>
          <cell r="K6" t="str">
            <v xml:space="preserve"> อ.เกาะยาว</v>
          </cell>
          <cell r="L6" t="str">
            <v>01</v>
          </cell>
          <cell r="M6" t="str">
            <v xml:space="preserve"> 'ต.เกาะยาวน้อย'</v>
          </cell>
          <cell r="N6" t="str">
            <v>02</v>
          </cell>
          <cell r="O6" t="str">
            <v xml:space="preserve"> หมู่ 2</v>
          </cell>
          <cell r="P6" t="str">
            <v>01</v>
          </cell>
          <cell r="Q6" t="str">
            <v>เปิดดำเนินการ</v>
          </cell>
          <cell r="R6" t="str">
            <v xml:space="preserve">52/3 </v>
          </cell>
          <cell r="S6" t="str">
            <v>82160</v>
          </cell>
          <cell r="T6" t="str">
            <v>076597119</v>
          </cell>
          <cell r="U6" t="str">
            <v>076597119</v>
          </cell>
          <cell r="V6" t="str">
            <v>21</v>
          </cell>
          <cell r="W6" t="str">
            <v>2.1 ทุติยภูมิระดับต้น</v>
          </cell>
          <cell r="AH6" t="str">
            <v>11347</v>
          </cell>
        </row>
        <row r="7">
          <cell r="A7" t="str">
            <v>001108900</v>
          </cell>
          <cell r="B7" t="str">
            <v>โรงพยาบาลกุสุมาลย์</v>
          </cell>
          <cell r="C7" t="str">
            <v>21002</v>
          </cell>
          <cell r="D7" t="str">
            <v>กระทรวงสาธารณสุข สำนักงานปลัดกระทรวงสาธารณสุข</v>
          </cell>
          <cell r="E7" t="str">
            <v>07</v>
          </cell>
          <cell r="F7" t="str">
            <v>โรงพยาบาลชุมชน</v>
          </cell>
          <cell r="G7" t="str">
            <v>35</v>
          </cell>
          <cell r="H7" t="str">
            <v>47</v>
          </cell>
          <cell r="I7" t="str">
            <v>จ.สกลนคร</v>
          </cell>
          <cell r="J7" t="str">
            <v>02</v>
          </cell>
          <cell r="K7" t="str">
            <v xml:space="preserve"> อ.กุสุมาลย์</v>
          </cell>
          <cell r="L7" t="str">
            <v>02</v>
          </cell>
          <cell r="M7" t="str">
            <v xml:space="preserve"> 'ต.นาโพธิ์'</v>
          </cell>
          <cell r="N7" t="str">
            <v>11</v>
          </cell>
          <cell r="O7" t="str">
            <v xml:space="preserve"> หมู่ 11</v>
          </cell>
          <cell r="P7" t="str">
            <v>01</v>
          </cell>
          <cell r="Q7" t="str">
            <v>เปิดดำเนินการ</v>
          </cell>
          <cell r="R7" t="str">
            <v xml:space="preserve">  ถ.สกลนคร-นครพนม  </v>
          </cell>
          <cell r="S7" t="str">
            <v>47210</v>
          </cell>
          <cell r="T7" t="str">
            <v>042769041</v>
          </cell>
          <cell r="U7" t="str">
            <v>042769123</v>
          </cell>
          <cell r="V7" t="str">
            <v>21</v>
          </cell>
          <cell r="W7" t="str">
            <v>2.1 ทุติยภูมิระดับต้น</v>
          </cell>
          <cell r="X7" t="str">
            <v>S</v>
          </cell>
          <cell r="Y7" t="str">
            <v xml:space="preserve">บริการ  </v>
          </cell>
          <cell r="AH7" t="str">
            <v>11089</v>
          </cell>
        </row>
        <row r="8">
          <cell r="A8" t="str">
            <v>002132300</v>
          </cell>
          <cell r="B8" t="str">
            <v>โรงพยาบาลพระอาจารย์แบน  ธนากโร</v>
          </cell>
          <cell r="C8" t="str">
            <v>21002</v>
          </cell>
          <cell r="D8" t="str">
            <v>กระทรวงสาธารณสุข สำนักงานปลัดกระทรวงสาธารณสุข</v>
          </cell>
          <cell r="E8" t="str">
            <v>07</v>
          </cell>
          <cell r="F8" t="str">
            <v>โรงพยาบาลชุมชน</v>
          </cell>
          <cell r="G8" t="str">
            <v>90</v>
          </cell>
          <cell r="H8" t="str">
            <v>47</v>
          </cell>
          <cell r="I8" t="str">
            <v>จ.สกลนคร</v>
          </cell>
          <cell r="J8" t="str">
            <v>18</v>
          </cell>
          <cell r="K8" t="str">
            <v xml:space="preserve"> อ.ภูพาน</v>
          </cell>
          <cell r="L8" t="str">
            <v>03</v>
          </cell>
          <cell r="M8" t="str">
            <v xml:space="preserve"> 'ต.โคกภู'</v>
          </cell>
          <cell r="N8" t="str">
            <v>00</v>
          </cell>
          <cell r="O8" t="str">
            <v xml:space="preserve"> หมู่ 0</v>
          </cell>
          <cell r="P8" t="str">
            <v>01</v>
          </cell>
          <cell r="Q8" t="str">
            <v>เปิดดำเนินการ</v>
          </cell>
          <cell r="R8" t="str">
            <v xml:space="preserve">288 ถ.สกลนคร-กาฬสินธุ์ </v>
          </cell>
          <cell r="S8" t="str">
            <v>47180</v>
          </cell>
          <cell r="T8" t="str">
            <v>0422708123</v>
          </cell>
          <cell r="U8" t="str">
            <v>0422708123</v>
          </cell>
          <cell r="V8" t="str">
            <v>22</v>
          </cell>
          <cell r="W8" t="str">
            <v>2.2 ทุติยภูมิระดับกลาง</v>
          </cell>
          <cell r="X8" t="str">
            <v>S</v>
          </cell>
          <cell r="Y8" t="str">
            <v xml:space="preserve">บริการ  </v>
          </cell>
          <cell r="AH8" t="str">
            <v>21323</v>
          </cell>
        </row>
        <row r="9">
          <cell r="A9" t="str">
            <v>001112700</v>
          </cell>
          <cell r="B9" t="str">
            <v>โรงพยาบาลพร้าว</v>
          </cell>
          <cell r="C9" t="str">
            <v>21002</v>
          </cell>
          <cell r="D9" t="str">
            <v>กระทรวงสาธารณสุข สำนักงานปลัดกระทรวงสาธารณสุข</v>
          </cell>
          <cell r="E9" t="str">
            <v>07</v>
          </cell>
          <cell r="F9" t="str">
            <v>โรงพยาบาลชุมชน</v>
          </cell>
          <cell r="G9" t="str">
            <v>60</v>
          </cell>
          <cell r="H9" t="str">
            <v>50</v>
          </cell>
          <cell r="I9" t="str">
            <v>จ.เชียงใหม่</v>
          </cell>
          <cell r="J9" t="str">
            <v>11</v>
          </cell>
          <cell r="K9" t="str">
            <v xml:space="preserve"> อ.พร้าว</v>
          </cell>
          <cell r="L9" t="str">
            <v>01</v>
          </cell>
          <cell r="M9" t="str">
            <v xml:space="preserve"> 'ต.เวียง'</v>
          </cell>
          <cell r="N9" t="str">
            <v>04</v>
          </cell>
          <cell r="O9" t="str">
            <v xml:space="preserve"> หมู่ 4</v>
          </cell>
          <cell r="P9" t="str">
            <v>01</v>
          </cell>
          <cell r="Q9" t="str">
            <v>เปิดดำเนินการ</v>
          </cell>
          <cell r="R9" t="str">
            <v xml:space="preserve">181 ม.4 </v>
          </cell>
          <cell r="S9" t="str">
            <v>50190</v>
          </cell>
          <cell r="V9" t="str">
            <v>22</v>
          </cell>
          <cell r="W9" t="str">
            <v>2.2 ทุติยภูมิระดับกลาง</v>
          </cell>
          <cell r="AH9" t="str">
            <v>11127</v>
          </cell>
        </row>
        <row r="10">
          <cell r="A10" t="str">
            <v>001069700</v>
          </cell>
          <cell r="B10" t="str">
            <v>โรงพยาบาลพุทธโสธร</v>
          </cell>
          <cell r="C10" t="str">
            <v>21002</v>
          </cell>
          <cell r="D10" t="str">
            <v>กระทรวงสาธารณสุข สำนักงานปลัดกระทรวงสาธารณสุข</v>
          </cell>
          <cell r="E10" t="str">
            <v>06</v>
          </cell>
          <cell r="F10" t="str">
            <v>โรงพยาบาลทั่วไป</v>
          </cell>
          <cell r="G10" t="str">
            <v>503</v>
          </cell>
          <cell r="H10" t="str">
            <v>24</v>
          </cell>
          <cell r="I10" t="str">
            <v>จ.ฉะเชิงเทรา</v>
          </cell>
          <cell r="J10" t="str">
            <v>01</v>
          </cell>
          <cell r="K10" t="str">
            <v xml:space="preserve"> อ.เมืองฉะเชิงเทรา</v>
          </cell>
          <cell r="L10" t="str">
            <v>01</v>
          </cell>
          <cell r="M10" t="str">
            <v xml:space="preserve"> 'ต.หน้าเมือง'</v>
          </cell>
          <cell r="N10" t="str">
            <v>00</v>
          </cell>
          <cell r="O10" t="str">
            <v xml:space="preserve"> หมู่ 0</v>
          </cell>
          <cell r="P10" t="str">
            <v>01</v>
          </cell>
          <cell r="Q10" t="str">
            <v>เปิดดำเนินการ</v>
          </cell>
          <cell r="R10" t="str">
            <v>174 ถ.มรุพงษ์  (เขตเทศบาลเมืองฉะเชิงเทรา)</v>
          </cell>
          <cell r="S10" t="str">
            <v>24000</v>
          </cell>
          <cell r="T10" t="str">
            <v>0 38-51 1033</v>
          </cell>
          <cell r="U10" t="str">
            <v>038-514722-3'</v>
          </cell>
          <cell r="W10" t="str">
            <v>31</v>
          </cell>
          <cell r="X10" t="str">
            <v>3.1 ตติยภูมิ</v>
          </cell>
          <cell r="AA10" t="str">
            <v>02</v>
          </cell>
          <cell r="AB10" t="str">
            <v>แก้ไขชื่อ</v>
          </cell>
          <cell r="AC10" t="str">
            <v>แก้ไขชื่อ โรงพยาบาลเมืองฉะเชิงเทรา เป็น โรงพยาบาลพุทธโสธรและแก้ไขจำนวนเตียง</v>
          </cell>
          <cell r="AH10" t="str">
            <v>10697</v>
          </cell>
        </row>
        <row r="11">
          <cell r="A11" t="str">
            <v>001066700</v>
          </cell>
          <cell r="B11" t="str">
            <v>โรงพยาบาลบุรีรัมย์</v>
          </cell>
          <cell r="C11" t="str">
            <v>21002</v>
          </cell>
          <cell r="D11" t="str">
            <v>กระทรวงสาธารณสุข สำนักงานปลัดกระทรวงสาธารณสุข</v>
          </cell>
          <cell r="E11" t="str">
            <v>05</v>
          </cell>
          <cell r="F11" t="str">
            <v>โรงพยาบาลศูนย์</v>
          </cell>
          <cell r="G11" t="str">
            <v>625</v>
          </cell>
          <cell r="H11" t="str">
            <v>31</v>
          </cell>
          <cell r="I11" t="str">
            <v>จ.บุรีรัมย์</v>
          </cell>
          <cell r="J11" t="str">
            <v>01</v>
          </cell>
          <cell r="K11" t="str">
            <v xml:space="preserve"> อ.เมืองบุรีรัมย์</v>
          </cell>
          <cell r="L11" t="str">
            <v>01</v>
          </cell>
          <cell r="M11" t="str">
            <v xml:space="preserve"> 'ต.ในเมือง'</v>
          </cell>
          <cell r="N11" t="str">
            <v>05</v>
          </cell>
          <cell r="O11" t="str">
            <v xml:space="preserve"> หมู่ 5</v>
          </cell>
          <cell r="P11" t="str">
            <v>01</v>
          </cell>
          <cell r="Q11" t="str">
            <v>เปิดดำเนินการ</v>
          </cell>
          <cell r="R11" t="str">
            <v xml:space="preserve">1 ถนนหนัาสถานีรถไฟ </v>
          </cell>
          <cell r="S11" t="str">
            <v>31000</v>
          </cell>
          <cell r="T11" t="str">
            <v>044-615002</v>
          </cell>
          <cell r="V11" t="str">
            <v>31</v>
          </cell>
          <cell r="W11" t="str">
            <v>3.1 ตติยภูมิ</v>
          </cell>
          <cell r="Z11" t="str">
            <v>01</v>
          </cell>
          <cell r="AA11" t="str">
            <v>ตั้งใหม่</v>
          </cell>
          <cell r="AB11" t="str">
            <v>แก้ไขที่ตั้ง หมู่เป็น ม.5</v>
          </cell>
          <cell r="AH11" t="str">
            <v>10667</v>
          </cell>
        </row>
        <row r="12">
          <cell r="A12" t="str">
            <v>001104200</v>
          </cell>
          <cell r="B12" t="str">
            <v>โรงพยาบาลโพนพิสัย</v>
          </cell>
          <cell r="C12" t="str">
            <v>21002</v>
          </cell>
          <cell r="D12" t="str">
            <v>กระทรวงสาธารณสุข สำนักงานปลัดกระทรวงสาธารณสุข</v>
          </cell>
          <cell r="E12" t="str">
            <v>07</v>
          </cell>
          <cell r="F12" t="str">
            <v>โรงพยาบาลชุมชน</v>
          </cell>
          <cell r="G12" t="str">
            <v>60</v>
          </cell>
          <cell r="H12" t="str">
            <v>43</v>
          </cell>
          <cell r="I12" t="str">
            <v>จ.หนองคาย</v>
          </cell>
          <cell r="J12" t="str">
            <v>05</v>
          </cell>
          <cell r="K12" t="str">
            <v xml:space="preserve"> อ.โพนพิสัย</v>
          </cell>
          <cell r="L12" t="str">
            <v>01</v>
          </cell>
          <cell r="M12" t="str">
            <v xml:space="preserve"> 'ต.จุมพล'</v>
          </cell>
          <cell r="N12" t="str">
            <v>03</v>
          </cell>
          <cell r="O12" t="str">
            <v xml:space="preserve"> หมู่ 3</v>
          </cell>
          <cell r="P12" t="str">
            <v>01</v>
          </cell>
          <cell r="Q12" t="str">
            <v>เปิดดำเนินการ</v>
          </cell>
          <cell r="R12" t="str">
            <v xml:space="preserve">77  </v>
          </cell>
          <cell r="S12" t="str">
            <v>43120</v>
          </cell>
          <cell r="T12" t="str">
            <v>042471204</v>
          </cell>
          <cell r="U12" t="str">
            <v>042471668</v>
          </cell>
          <cell r="V12" t="str">
            <v>22</v>
          </cell>
          <cell r="W12" t="str">
            <v>2.2 ทุติยภูมิระดับกลาง</v>
          </cell>
          <cell r="X12" t="str">
            <v>S</v>
          </cell>
          <cell r="Y12" t="str">
            <v xml:space="preserve">บริการ  </v>
          </cell>
          <cell r="AH12" t="str">
            <v>11042</v>
          </cell>
        </row>
        <row r="13">
          <cell r="A13" t="str">
            <v>001086200</v>
          </cell>
          <cell r="B13" t="str">
            <v>โรงพยาบาลศรีมโหสถ</v>
          </cell>
          <cell r="C13" t="str">
            <v>21002</v>
          </cell>
          <cell r="D13" t="str">
            <v>กระทรวงสาธารณสุข สำนักงานปลัดกระทรวงสาธารณสุข</v>
          </cell>
          <cell r="E13" t="str">
            <v>07</v>
          </cell>
          <cell r="F13" t="str">
            <v>โรงพยาบาลชุมชน</v>
          </cell>
          <cell r="G13" t="str">
            <v>30</v>
          </cell>
          <cell r="H13" t="str">
            <v>25</v>
          </cell>
          <cell r="I13" t="str">
            <v>จ.ปราจีนบุรี</v>
          </cell>
          <cell r="J13" t="str">
            <v>09</v>
          </cell>
          <cell r="K13" t="str">
            <v xml:space="preserve"> อ.ศรีมโหสถ</v>
          </cell>
          <cell r="L13" t="str">
            <v>01</v>
          </cell>
          <cell r="M13" t="str">
            <v xml:space="preserve"> 'ต.โคกปีบ'</v>
          </cell>
          <cell r="N13" t="str">
            <v>04</v>
          </cell>
          <cell r="O13" t="str">
            <v xml:space="preserve"> หมู่ 4</v>
          </cell>
          <cell r="P13" t="str">
            <v>01</v>
          </cell>
          <cell r="Q13" t="str">
            <v>เปิดดำเนินการ</v>
          </cell>
          <cell r="R13" t="str">
            <v xml:space="preserve">189  ถ.สุวินทวงศ์ บ้านโคกปีบ </v>
          </cell>
          <cell r="V13" t="str">
            <v>21</v>
          </cell>
          <cell r="W13" t="str">
            <v>2.1 ทุติยภูมิระดับต้น</v>
          </cell>
          <cell r="AH13" t="str">
            <v>10862</v>
          </cell>
        </row>
        <row r="14">
          <cell r="A14" t="str">
            <v>002482100</v>
          </cell>
          <cell r="B14" t="str">
            <v>โรงพยาบาลนาเยีย</v>
          </cell>
          <cell r="C14" t="str">
            <v>21002</v>
          </cell>
          <cell r="D14" t="str">
            <v>กระทรวงสาธารณสุข สำนักงานปลัดกระทรวงสาธารณสุข</v>
          </cell>
          <cell r="E14" t="str">
            <v>07</v>
          </cell>
          <cell r="F14" t="str">
            <v>โรงพยาบาลชุมชน</v>
          </cell>
          <cell r="G14" t="str">
            <v>30</v>
          </cell>
          <cell r="H14" t="str">
            <v>34</v>
          </cell>
          <cell r="I14" t="str">
            <v>จ.อุบลราชธานี</v>
          </cell>
          <cell r="J14" t="str">
            <v>29</v>
          </cell>
          <cell r="K14" t="str">
            <v xml:space="preserve"> อ.นาเยีย</v>
          </cell>
          <cell r="L14" t="str">
            <v>01</v>
          </cell>
          <cell r="M14" t="str">
            <v xml:space="preserve"> 'ต.นาเยีย'</v>
          </cell>
          <cell r="N14" t="str">
            <v>00</v>
          </cell>
          <cell r="O14" t="str">
            <v xml:space="preserve"> หมู่ 0</v>
          </cell>
          <cell r="P14" t="str">
            <v>01</v>
          </cell>
          <cell r="Q14" t="str">
            <v>เปิดดำเนินการ</v>
          </cell>
          <cell r="V14" t="str">
            <v>21</v>
          </cell>
          <cell r="W14" t="str">
            <v>2.1 ทุติยภูมิระดับต้น</v>
          </cell>
          <cell r="X14" t="str">
            <v>S</v>
          </cell>
          <cell r="Y14" t="str">
            <v xml:space="preserve">บริการ  </v>
          </cell>
          <cell r="Z14" t="str">
            <v>00</v>
          </cell>
          <cell r="AC14" t="str">
            <v>2012-05-02</v>
          </cell>
          <cell r="AH14" t="str">
            <v>24821</v>
          </cell>
        </row>
        <row r="15">
          <cell r="A15" t="str">
            <v>001078200</v>
          </cell>
          <cell r="B15" t="str">
            <v>โรงพยาบาลไชโย</v>
          </cell>
          <cell r="C15" t="str">
            <v>21002</v>
          </cell>
          <cell r="D15" t="str">
            <v>กระทรวงสาธารณสุข สำนักงานปลัดกระทรวงสาธารณสุข</v>
          </cell>
          <cell r="E15" t="str">
            <v>07</v>
          </cell>
          <cell r="F15" t="str">
            <v>โรงพยาบาลชุมชน</v>
          </cell>
          <cell r="G15" t="str">
            <v>30</v>
          </cell>
          <cell r="H15" t="str">
            <v>15</v>
          </cell>
          <cell r="I15" t="str">
            <v>จ.อ่างทอง</v>
          </cell>
          <cell r="J15" t="str">
            <v>02</v>
          </cell>
          <cell r="K15" t="str">
            <v xml:space="preserve"> อ.ไชโย</v>
          </cell>
          <cell r="L15" t="str">
            <v>06</v>
          </cell>
          <cell r="M15" t="str">
            <v xml:space="preserve"> 'ต.ไชโย'</v>
          </cell>
          <cell r="N15" t="str">
            <v>05</v>
          </cell>
          <cell r="O15" t="str">
            <v xml:space="preserve"> หมู่ 5</v>
          </cell>
          <cell r="P15" t="str">
            <v>01</v>
          </cell>
          <cell r="Q15" t="str">
            <v>เปิดดำเนินการ</v>
          </cell>
          <cell r="R15" t="str">
            <v xml:space="preserve">80 ม.5 ถ.สิงห์บุรี-อ่างทอง </v>
          </cell>
          <cell r="V15" t="str">
            <v>21</v>
          </cell>
          <cell r="W15" t="str">
            <v>2.1 ทุติยภูมิระดับต้น</v>
          </cell>
          <cell r="Z15" t="str">
            <v>04</v>
          </cell>
          <cell r="AA15" t="str">
            <v>แก้ไข/เปลี่ยนแปลงที่ตั้ง</v>
          </cell>
          <cell r="AB15" t="str">
            <v>เพิ่มเป็น 30 เตียง ตามมติ อกพ.สป</v>
          </cell>
          <cell r="AH15" t="str">
            <v>10782</v>
          </cell>
        </row>
        <row r="16">
          <cell r="A16" t="str">
            <v>002495600</v>
          </cell>
          <cell r="B16" t="str">
            <v>โรงพยาบาลเวียงหนองล่อง</v>
          </cell>
          <cell r="C16" t="str">
            <v>21002</v>
          </cell>
          <cell r="D16" t="str">
            <v>กระทรวงสาธารณสุข สำนักงานปลัดกระทรวงสาธารณสุข</v>
          </cell>
          <cell r="E16" t="str">
            <v>07</v>
          </cell>
          <cell r="F16" t="str">
            <v>โรงพยาบาลชุมชน</v>
          </cell>
          <cell r="G16" t="str">
            <v>30</v>
          </cell>
          <cell r="H16" t="str">
            <v>51</v>
          </cell>
          <cell r="I16" t="str">
            <v>จ.ลำพูน</v>
          </cell>
          <cell r="J16" t="str">
            <v>08</v>
          </cell>
          <cell r="K16" t="str">
            <v xml:space="preserve"> อ.เวียงหนองล่อง</v>
          </cell>
          <cell r="L16" t="str">
            <v>03</v>
          </cell>
          <cell r="M16" t="str">
            <v xml:space="preserve"> 'ต.วังผาง'</v>
          </cell>
          <cell r="N16" t="str">
            <v>09</v>
          </cell>
          <cell r="O16" t="str">
            <v xml:space="preserve"> หมู่ 9</v>
          </cell>
          <cell r="P16" t="str">
            <v>01</v>
          </cell>
          <cell r="Q16" t="str">
            <v>เปิดดำเนินการ</v>
          </cell>
          <cell r="S16" t="str">
            <v>51120</v>
          </cell>
          <cell r="T16" t="str">
            <v>0873018898</v>
          </cell>
          <cell r="V16" t="str">
            <v>10</v>
          </cell>
          <cell r="W16" t="str">
            <v>1 ปฐมภูมิ</v>
          </cell>
          <cell r="X16" t="str">
            <v>S</v>
          </cell>
          <cell r="Y16" t="str">
            <v xml:space="preserve">บริการ  </v>
          </cell>
          <cell r="Z16" t="str">
            <v>06</v>
          </cell>
          <cell r="AA16" t="str">
            <v>แก้ไข/เปลี่ยนแปลงจำนวนเตียง</v>
          </cell>
          <cell r="AC16" t="str">
            <v>2012-07-03</v>
          </cell>
          <cell r="AE16" t="str">
            <v>2012-07-01</v>
          </cell>
          <cell r="AH16" t="str">
            <v>24956</v>
          </cell>
        </row>
        <row r="17">
          <cell r="A17" t="str">
            <v>002501700</v>
          </cell>
          <cell r="B17" t="str">
            <v>โรงพยาบาลภูเพียง</v>
          </cell>
          <cell r="C17" t="str">
            <v>21002</v>
          </cell>
          <cell r="D17" t="str">
            <v>กระทรวงสาธารณสุข สำนักงานปลัดกระทรวงสาธารณสุข</v>
          </cell>
          <cell r="E17" t="str">
            <v>07</v>
          </cell>
          <cell r="F17" t="str">
            <v>โรงพยาบาลชุมชน</v>
          </cell>
          <cell r="G17" t="str">
            <v>30</v>
          </cell>
          <cell r="H17" t="str">
            <v>55</v>
          </cell>
          <cell r="I17" t="str">
            <v>จ.น่าน</v>
          </cell>
          <cell r="J17" t="str">
            <v>14</v>
          </cell>
          <cell r="K17" t="str">
            <v xml:space="preserve"> อ.ภูเพียง</v>
          </cell>
          <cell r="L17" t="str">
            <v>01</v>
          </cell>
          <cell r="M17" t="str">
            <v xml:space="preserve"> 'ต.ม่วงตึ๊ด'</v>
          </cell>
          <cell r="N17" t="str">
            <v>00</v>
          </cell>
          <cell r="P17" t="str">
            <v>01</v>
          </cell>
          <cell r="Q17" t="str">
            <v>เปิดดำเนินการ</v>
          </cell>
          <cell r="S17" t="str">
            <v>55000</v>
          </cell>
          <cell r="T17" t="str">
            <v>0897006073</v>
          </cell>
          <cell r="V17" t="str">
            <v>21</v>
          </cell>
          <cell r="W17" t="str">
            <v>2.1 ทุติยภูมิระดับต้น</v>
          </cell>
          <cell r="X17" t="str">
            <v>S</v>
          </cell>
          <cell r="Y17" t="str">
            <v xml:space="preserve">บริการ  </v>
          </cell>
          <cell r="AC17" t="str">
            <v>2012-09-20</v>
          </cell>
          <cell r="AE17" t="str">
            <v>2012-09-17</v>
          </cell>
          <cell r="AH17" t="str">
            <v>25017</v>
          </cell>
        </row>
        <row r="18">
          <cell r="A18" t="str">
            <v>001082300</v>
          </cell>
          <cell r="B18" t="str">
            <v>โรงพยาบาลแหลมฉบัง</v>
          </cell>
          <cell r="C18" t="str">
            <v>21002</v>
          </cell>
          <cell r="D18" t="str">
            <v>กระทรวงสาธารณสุข สำนักงานปลัดกระทรวงสาธารณสุข</v>
          </cell>
          <cell r="E18" t="str">
            <v>07</v>
          </cell>
          <cell r="F18" t="str">
            <v>โรงพยาบาลชุมชน</v>
          </cell>
          <cell r="G18" t="str">
            <v>114</v>
          </cell>
          <cell r="H18" t="str">
            <v>20</v>
          </cell>
          <cell r="I18" t="str">
            <v>จ.ชลบุรี</v>
          </cell>
          <cell r="J18" t="str">
            <v>07</v>
          </cell>
          <cell r="K18" t="str">
            <v xml:space="preserve"> อ.ศรีราชา</v>
          </cell>
          <cell r="L18" t="str">
            <v>03</v>
          </cell>
          <cell r="M18" t="str">
            <v xml:space="preserve"> 'ต.ทุ่งสุขลา'</v>
          </cell>
          <cell r="N18" t="str">
            <v>07</v>
          </cell>
          <cell r="O18" t="str">
            <v xml:space="preserve"> หมู่ 7</v>
          </cell>
          <cell r="P18" t="str">
            <v>01</v>
          </cell>
          <cell r="Q18" t="str">
            <v>เปิดดำเนินการ</v>
          </cell>
          <cell r="V18" t="str">
            <v>22</v>
          </cell>
          <cell r="W18" t="str">
            <v>2.2 ทุติยภูมิระดับกลาง</v>
          </cell>
          <cell r="X18" t="str">
            <v>S</v>
          </cell>
          <cell r="Y18" t="str">
            <v xml:space="preserve">บริการ  </v>
          </cell>
          <cell r="Z18" t="str">
            <v>02</v>
          </cell>
          <cell r="AA18" t="str">
            <v>แก้ไขชื่อ</v>
          </cell>
          <cell r="AB18" t="str">
            <v>เปลี่ยนชื่อรพ.อ่าวอุดม เป็น รพ.แหลมฉบัง ตามหนังสือสำนักบริหารการสาธารณสุข ที่ 0228.04.3/5918 ลงวันที่ 26 ตค.55 เตียง จาก90 เป็น114 เตียง</v>
          </cell>
          <cell r="AH18" t="str">
            <v>10823</v>
          </cell>
        </row>
        <row r="19">
          <cell r="A19" t="str">
            <v>001077500</v>
          </cell>
          <cell r="B19" t="str">
            <v>โรงพยาบาลภาชี</v>
          </cell>
          <cell r="C19" t="str">
            <v>21002</v>
          </cell>
          <cell r="D19" t="str">
            <v>กระทรวงสาธารณสุข สำนักงานปลัดกระทรวงสาธารณสุข</v>
          </cell>
          <cell r="E19" t="str">
            <v>07</v>
          </cell>
          <cell r="F19" t="str">
            <v>โรงพยาบาลชุมชน</v>
          </cell>
          <cell r="G19" t="str">
            <v>30</v>
          </cell>
          <cell r="H19" t="str">
            <v>14</v>
          </cell>
          <cell r="I19" t="str">
            <v>จ.พระนครศรีอยุธยา</v>
          </cell>
          <cell r="J19" t="str">
            <v>09</v>
          </cell>
          <cell r="K19" t="str">
            <v xml:space="preserve"> อ.ภาชี</v>
          </cell>
          <cell r="L19" t="str">
            <v>01</v>
          </cell>
          <cell r="M19" t="str">
            <v xml:space="preserve"> 'ต.ภาชี'</v>
          </cell>
          <cell r="N19" t="str">
            <v>05</v>
          </cell>
          <cell r="O19" t="str">
            <v xml:space="preserve"> หมู่ 5</v>
          </cell>
          <cell r="P19" t="str">
            <v>01</v>
          </cell>
          <cell r="Q19" t="str">
            <v>เปิดดำเนินการ</v>
          </cell>
          <cell r="R19" t="str">
            <v>15 ม.5 ถ.ผักไห่-ป่าโมก</v>
          </cell>
          <cell r="V19" t="str">
            <v>21</v>
          </cell>
          <cell r="W19" t="str">
            <v>2.1 ทุติยภูมิระดับต้น</v>
          </cell>
          <cell r="AB19" t="str">
            <v>แก้ไขค่าพิกัด</v>
          </cell>
          <cell r="AH19" t="str">
            <v>10775</v>
          </cell>
        </row>
        <row r="20">
          <cell r="A20" t="str">
            <v>001139500</v>
          </cell>
          <cell r="B20" t="str">
            <v>โรงพยาบาลสะเดา</v>
          </cell>
          <cell r="C20" t="str">
            <v>21002</v>
          </cell>
          <cell r="D20" t="str">
            <v>กระทรวงสาธารณสุข สำนักงานปลัดกระทรวงสาธารณสุข</v>
          </cell>
          <cell r="E20" t="str">
            <v>07</v>
          </cell>
          <cell r="F20" t="str">
            <v>โรงพยาบาลชุมชน</v>
          </cell>
          <cell r="G20" t="str">
            <v>30</v>
          </cell>
          <cell r="H20" t="str">
            <v>90</v>
          </cell>
          <cell r="I20" t="str">
            <v>จ.สงขลา</v>
          </cell>
          <cell r="J20" t="str">
            <v>10</v>
          </cell>
          <cell r="K20" t="str">
            <v xml:space="preserve"> อ.สะเดา</v>
          </cell>
          <cell r="L20" t="str">
            <v>01</v>
          </cell>
          <cell r="M20" t="str">
            <v xml:space="preserve"> 'ต.สะเดา'</v>
          </cell>
          <cell r="N20" t="str">
            <v>00</v>
          </cell>
          <cell r="O20" t="str">
            <v xml:space="preserve"> หมู่ 0</v>
          </cell>
          <cell r="P20" t="str">
            <v>01</v>
          </cell>
          <cell r="Q20" t="str">
            <v>เปิดดำเนินการ</v>
          </cell>
          <cell r="R20" t="str">
            <v xml:space="preserve">110 ถ.ปาดังเบซาร์ </v>
          </cell>
          <cell r="S20" t="str">
            <v>90120</v>
          </cell>
          <cell r="T20" t="str">
            <v>074411288</v>
          </cell>
          <cell r="U20" t="str">
            <v>074414236</v>
          </cell>
          <cell r="V20" t="str">
            <v>21</v>
          </cell>
          <cell r="W20" t="str">
            <v>2.1 ทุติยภูมิระดับต้น</v>
          </cell>
          <cell r="X20" t="str">
            <v>S</v>
          </cell>
          <cell r="Y20" t="str">
            <v xml:space="preserve">บริการ  </v>
          </cell>
          <cell r="AH20" t="str">
            <v>11395</v>
          </cell>
        </row>
        <row r="21">
          <cell r="A21" t="str">
            <v>001103100</v>
          </cell>
          <cell r="B21" t="str">
            <v>โรงพยาบาลเชียงคาน</v>
          </cell>
          <cell r="C21" t="str">
            <v>21002</v>
          </cell>
          <cell r="D21" t="str">
            <v>กระทรวงสาธารณสุข สำนักงานปลัดกระทรวงสาธารณสุข</v>
          </cell>
          <cell r="E21" t="str">
            <v>07</v>
          </cell>
          <cell r="F21" t="str">
            <v>โรงพยาบาลชุมชน</v>
          </cell>
          <cell r="G21" t="str">
            <v>30</v>
          </cell>
          <cell r="H21" t="str">
            <v>42</v>
          </cell>
          <cell r="I21" t="str">
            <v>จ.เลย</v>
          </cell>
          <cell r="J21" t="str">
            <v>03</v>
          </cell>
          <cell r="K21" t="str">
            <v xml:space="preserve"> อ.เชียงคาน</v>
          </cell>
          <cell r="L21" t="str">
            <v>01</v>
          </cell>
          <cell r="M21" t="str">
            <v xml:space="preserve"> 'ต.เชียงคาน'</v>
          </cell>
          <cell r="N21" t="str">
            <v>02</v>
          </cell>
          <cell r="O21" t="str">
            <v xml:space="preserve"> หมู่ 2</v>
          </cell>
          <cell r="P21" t="str">
            <v>01</v>
          </cell>
          <cell r="Q21" t="str">
            <v>เปิดดำเนินการ</v>
          </cell>
          <cell r="R21" t="str">
            <v xml:space="preserve">427  ถ.เชียงคาน - ปากชม </v>
          </cell>
          <cell r="S21" t="str">
            <v>42110</v>
          </cell>
          <cell r="T21" t="str">
            <v>042821101</v>
          </cell>
          <cell r="U21" t="str">
            <v>042821101</v>
          </cell>
          <cell r="V21" t="str">
            <v>21</v>
          </cell>
          <cell r="W21" t="str">
            <v>2.1 ทุติยภูมิระดับต้น</v>
          </cell>
          <cell r="X21" t="str">
            <v>S</v>
          </cell>
          <cell r="Y21" t="str">
            <v xml:space="preserve">บริการ  </v>
          </cell>
          <cell r="AH21" t="str">
            <v>11031</v>
          </cell>
        </row>
        <row r="22">
          <cell r="A22" t="str">
            <v>001110600</v>
          </cell>
          <cell r="B22" t="str">
            <v>โรงพยาบาลบ้านแพง</v>
          </cell>
          <cell r="C22" t="str">
            <v>21002</v>
          </cell>
          <cell r="D22" t="str">
            <v>กระทรวงสาธารณสุข สำนักงานปลัดกระทรวงสาธารณสุข</v>
          </cell>
          <cell r="E22" t="str">
            <v>07</v>
          </cell>
          <cell r="F22" t="str">
            <v>โรงพยาบาลชุมชน</v>
          </cell>
          <cell r="G22" t="str">
            <v>30</v>
          </cell>
          <cell r="H22" t="str">
            <v>48</v>
          </cell>
          <cell r="I22" t="str">
            <v>จ.นครพนม</v>
          </cell>
          <cell r="J22" t="str">
            <v>04</v>
          </cell>
          <cell r="K22" t="str">
            <v xml:space="preserve"> อ.บ้านแพง</v>
          </cell>
          <cell r="L22" t="str">
            <v>01</v>
          </cell>
          <cell r="M22" t="str">
            <v xml:space="preserve"> 'ต.บ้านแพง'</v>
          </cell>
          <cell r="N22" t="str">
            <v>02</v>
          </cell>
          <cell r="O22" t="str">
            <v xml:space="preserve"> หมู่ 2</v>
          </cell>
          <cell r="P22" t="str">
            <v>01</v>
          </cell>
          <cell r="Q22" t="str">
            <v>เปิดดำเนินการ</v>
          </cell>
          <cell r="R22" t="str">
            <v xml:space="preserve">339 ม.2 ถ.หนองคาย-นครพนม </v>
          </cell>
          <cell r="S22" t="str">
            <v>48140</v>
          </cell>
          <cell r="V22" t="str">
            <v>21</v>
          </cell>
          <cell r="W22" t="str">
            <v>2.1 ทุติยภูมิระดับต้น</v>
          </cell>
          <cell r="AH22" t="str">
            <v>11106</v>
          </cell>
        </row>
        <row r="23">
          <cell r="A23" t="str">
            <v>001106300</v>
          </cell>
          <cell r="B23" t="str">
            <v>โรงพยาบาลจตุรพักตรพิมาน</v>
          </cell>
          <cell r="C23" t="str">
            <v>21002</v>
          </cell>
          <cell r="D23" t="str">
            <v>กระทรวงสาธารณสุข สำนักงานปลัดกระทรวงสาธารณสุข</v>
          </cell>
          <cell r="E23" t="str">
            <v>07</v>
          </cell>
          <cell r="F23" t="str">
            <v>โรงพยาบาลชุมชน</v>
          </cell>
          <cell r="G23" t="str">
            <v>30</v>
          </cell>
          <cell r="H23" t="str">
            <v>45</v>
          </cell>
          <cell r="I23" t="str">
            <v>จ.ร้อยเอ็ด</v>
          </cell>
          <cell r="J23" t="str">
            <v>04</v>
          </cell>
          <cell r="K23" t="str">
            <v xml:space="preserve"> อ.จตุรพักตรพิมาน</v>
          </cell>
          <cell r="L23" t="str">
            <v>01</v>
          </cell>
          <cell r="M23" t="str">
            <v xml:space="preserve"> 'ต.หัวช้าง'</v>
          </cell>
          <cell r="N23" t="str">
            <v>04</v>
          </cell>
          <cell r="O23" t="str">
            <v xml:space="preserve"> หมู่ 4</v>
          </cell>
          <cell r="P23" t="str">
            <v>01</v>
          </cell>
          <cell r="Q23" t="str">
            <v>เปิดดำเนินการ</v>
          </cell>
          <cell r="R23" t="str">
            <v xml:space="preserve">165 ม.4 ถ.ปัทมานนท์ </v>
          </cell>
          <cell r="S23" t="str">
            <v>45180</v>
          </cell>
          <cell r="V23" t="str">
            <v>21</v>
          </cell>
          <cell r="W23" t="str">
            <v>2.1 ทุติยภูมิระดับต้น</v>
          </cell>
          <cell r="AH23" t="str">
            <v>11063</v>
          </cell>
        </row>
        <row r="24">
          <cell r="A24" t="str">
            <v>001096600</v>
          </cell>
          <cell r="B24" t="str">
            <v>โรงพยาบาลป่าติ้ว</v>
          </cell>
          <cell r="C24" t="str">
            <v>21002</v>
          </cell>
          <cell r="D24" t="str">
            <v>กระทรวงสาธารณสุข สำนักงานปลัดกระทรวงสาธารณสุข</v>
          </cell>
          <cell r="E24" t="str">
            <v>07</v>
          </cell>
          <cell r="F24" t="str">
            <v>โรงพยาบาลชุมชน</v>
          </cell>
          <cell r="G24" t="str">
            <v>30</v>
          </cell>
          <cell r="H24" t="str">
            <v>35</v>
          </cell>
          <cell r="I24" t="str">
            <v>จ.ยโสธร</v>
          </cell>
          <cell r="J24" t="str">
            <v>05</v>
          </cell>
          <cell r="K24" t="str">
            <v xml:space="preserve"> อ.ป่าติ้ว</v>
          </cell>
          <cell r="L24" t="str">
            <v>01</v>
          </cell>
          <cell r="M24" t="str">
            <v xml:space="preserve"> 'ต.โพธิ์ไทร'</v>
          </cell>
          <cell r="N24" t="str">
            <v>04</v>
          </cell>
          <cell r="O24" t="str">
            <v xml:space="preserve"> หมู่ 4</v>
          </cell>
          <cell r="P24" t="str">
            <v>01</v>
          </cell>
          <cell r="Q24" t="str">
            <v>เปิดดำเนินการ</v>
          </cell>
          <cell r="R24" t="str">
            <v>294 ม.4 ถ.อรุณประเสริฐ</v>
          </cell>
          <cell r="S24" t="str">
            <v>35150</v>
          </cell>
          <cell r="V24" t="str">
            <v>21</v>
          </cell>
          <cell r="W24" t="str">
            <v>2.1 ทุติยภูมิระดับต้น</v>
          </cell>
          <cell r="AH24" t="str">
            <v>10966</v>
          </cell>
        </row>
        <row r="25">
          <cell r="A25" t="str">
            <v>001098700</v>
          </cell>
          <cell r="B25" t="str">
            <v>โรงพยาบาลพนา</v>
          </cell>
          <cell r="C25" t="str">
            <v>21002</v>
          </cell>
          <cell r="D25" t="str">
            <v>กระทรวงสาธารณสุข สำนักงานปลัดกระทรวงสาธารณสุข</v>
          </cell>
          <cell r="E25" t="str">
            <v>07</v>
          </cell>
          <cell r="F25" t="str">
            <v>โรงพยาบาลชุมชน</v>
          </cell>
          <cell r="G25" t="str">
            <v>10</v>
          </cell>
          <cell r="H25" t="str">
            <v>37</v>
          </cell>
          <cell r="I25" t="str">
            <v>จ.อำนาจเจริญ</v>
          </cell>
          <cell r="J25" t="str">
            <v>04</v>
          </cell>
          <cell r="K25" t="str">
            <v xml:space="preserve"> อ.พนา</v>
          </cell>
          <cell r="L25" t="str">
            <v>04</v>
          </cell>
          <cell r="M25" t="str">
            <v xml:space="preserve"> 'ต.พระเหลา'</v>
          </cell>
          <cell r="N25" t="str">
            <v>10</v>
          </cell>
          <cell r="O25" t="str">
            <v xml:space="preserve"> หมู่ 10</v>
          </cell>
          <cell r="P25" t="str">
            <v>01</v>
          </cell>
          <cell r="Q25" t="str">
            <v>เปิดดำเนินการ</v>
          </cell>
          <cell r="R25" t="str">
            <v xml:space="preserve">255 ม.10 ถ.อุปชิด </v>
          </cell>
          <cell r="S25" t="str">
            <v>37180</v>
          </cell>
          <cell r="V25" t="str">
            <v>22</v>
          </cell>
          <cell r="W25" t="str">
            <v>2.2 ทุติยภูมิระดับกลาง</v>
          </cell>
          <cell r="AH25" t="str">
            <v>10987</v>
          </cell>
        </row>
        <row r="26">
          <cell r="A26" t="str">
            <v>001097100</v>
          </cell>
          <cell r="B26" t="str">
            <v>โรงพยาบาลคอนสวรรค์</v>
          </cell>
          <cell r="C26" t="str">
            <v>21002</v>
          </cell>
          <cell r="D26" t="str">
            <v>กระทรวงสาธารณสุข สำนักงานปลัดกระทรวงสาธารณสุข</v>
          </cell>
          <cell r="E26" t="str">
            <v>07</v>
          </cell>
          <cell r="F26" t="str">
            <v>โรงพยาบาลชุมชน</v>
          </cell>
          <cell r="G26" t="str">
            <v>30</v>
          </cell>
          <cell r="H26" t="str">
            <v>36</v>
          </cell>
          <cell r="I26" t="str">
            <v>จ.ชัยภูมิ</v>
          </cell>
          <cell r="J26" t="str">
            <v>03</v>
          </cell>
          <cell r="K26" t="str">
            <v xml:space="preserve"> อ.คอนสวรรค์</v>
          </cell>
          <cell r="L26" t="str">
            <v>01</v>
          </cell>
          <cell r="M26" t="str">
            <v xml:space="preserve"> 'ต.คอนสวรรค์'</v>
          </cell>
          <cell r="N26" t="str">
            <v>13</v>
          </cell>
          <cell r="O26" t="str">
            <v xml:space="preserve"> หมู่ 13</v>
          </cell>
          <cell r="P26" t="str">
            <v>01</v>
          </cell>
          <cell r="Q26" t="str">
            <v>เปิดดำเนินการ</v>
          </cell>
          <cell r="R26" t="str">
            <v xml:space="preserve">431 ถ.คอนสวรรค์ -แก้งคร้อ </v>
          </cell>
          <cell r="V26" t="str">
            <v>21</v>
          </cell>
          <cell r="W26" t="str">
            <v>2.1 ทุติยภูมิระดับต้น</v>
          </cell>
          <cell r="AH26" t="str">
            <v>10971</v>
          </cell>
        </row>
        <row r="27">
          <cell r="A27" t="str">
            <v>001088500</v>
          </cell>
          <cell r="B27" t="str">
            <v>โรงพยาบาลห้วยแถลง</v>
          </cell>
          <cell r="C27" t="str">
            <v>21002</v>
          </cell>
          <cell r="D27" t="str">
            <v>กระทรวงสาธารณสุข สำนักงานปลัดกระทรวงสาธารณสุข</v>
          </cell>
          <cell r="E27" t="str">
            <v>07</v>
          </cell>
          <cell r="F27" t="str">
            <v>โรงพยาบาลชุมชน</v>
          </cell>
          <cell r="G27" t="str">
            <v>30</v>
          </cell>
          <cell r="H27" t="str">
            <v>30</v>
          </cell>
          <cell r="I27" t="str">
            <v>จ.นครราชสีมา</v>
          </cell>
          <cell r="J27" t="str">
            <v>16</v>
          </cell>
          <cell r="K27" t="str">
            <v xml:space="preserve"> อ.ห้วยแถลง</v>
          </cell>
          <cell r="L27" t="str">
            <v>01</v>
          </cell>
          <cell r="M27" t="str">
            <v xml:space="preserve"> 'ต.ห้วยแถลง'</v>
          </cell>
          <cell r="N27" t="str">
            <v>01</v>
          </cell>
          <cell r="O27" t="str">
            <v xml:space="preserve"> หมู่ 1</v>
          </cell>
          <cell r="P27" t="str">
            <v>01</v>
          </cell>
          <cell r="Q27" t="str">
            <v>เปิดดำเนินการ</v>
          </cell>
          <cell r="R27" t="str">
            <v xml:space="preserve">422 </v>
          </cell>
          <cell r="V27" t="str">
            <v>21</v>
          </cell>
          <cell r="W27" t="str">
            <v>2.1 ทุติยภูมิระดับต้น</v>
          </cell>
          <cell r="AH27" t="str">
            <v>10885</v>
          </cell>
        </row>
        <row r="28">
          <cell r="A28" t="str">
            <v>001090700</v>
          </cell>
          <cell r="B28" t="str">
            <v>โรงพยาบาลนาโพธิ์</v>
          </cell>
          <cell r="C28" t="str">
            <v>21002</v>
          </cell>
          <cell r="D28" t="str">
            <v>กระทรวงสาธารณสุข สำนักงานปลัดกระทรวงสาธารณสุข</v>
          </cell>
          <cell r="E28" t="str">
            <v>07</v>
          </cell>
          <cell r="F28" t="str">
            <v>โรงพยาบาลชุมชน</v>
          </cell>
          <cell r="G28" t="str">
            <v>30</v>
          </cell>
          <cell r="H28" t="str">
            <v>31</v>
          </cell>
          <cell r="I28" t="str">
            <v>จ.บุรีรัมย์</v>
          </cell>
          <cell r="J28" t="str">
            <v>13</v>
          </cell>
          <cell r="K28" t="str">
            <v xml:space="preserve"> อ.นาโพธิ์</v>
          </cell>
          <cell r="L28" t="str">
            <v>05</v>
          </cell>
          <cell r="M28" t="str">
            <v xml:space="preserve"> 'ต.ศรีสว่าง'</v>
          </cell>
          <cell r="N28" t="str">
            <v>08</v>
          </cell>
          <cell r="O28" t="str">
            <v xml:space="preserve"> หมู่ 8</v>
          </cell>
          <cell r="P28" t="str">
            <v>01</v>
          </cell>
          <cell r="Q28" t="str">
            <v>เปิดดำเนินการ</v>
          </cell>
          <cell r="R28" t="str">
            <v xml:space="preserve">103 </v>
          </cell>
          <cell r="V28" t="str">
            <v>22</v>
          </cell>
          <cell r="W28" t="str">
            <v>2.2 ทุติยภูมิระดับกลาง</v>
          </cell>
          <cell r="AH28" t="str">
            <v>10907</v>
          </cell>
        </row>
        <row r="29">
          <cell r="A29" t="str">
            <v>001120600</v>
          </cell>
          <cell r="B29" t="str">
            <v>โรงพยาบาลแม่ลาน้อย</v>
          </cell>
          <cell r="C29" t="str">
            <v>21002</v>
          </cell>
          <cell r="D29" t="str">
            <v>กระทรวงสาธารณสุข สำนักงานปลัดกระทรวงสาธารณสุข</v>
          </cell>
          <cell r="E29" t="str">
            <v>07</v>
          </cell>
          <cell r="F29" t="str">
            <v>โรงพยาบาลชุมชน</v>
          </cell>
          <cell r="G29" t="str">
            <v>10</v>
          </cell>
          <cell r="H29" t="str">
            <v>58</v>
          </cell>
          <cell r="I29" t="str">
            <v>จ.แม่ฮ่องสอน</v>
          </cell>
          <cell r="J29" t="str">
            <v>05</v>
          </cell>
          <cell r="K29" t="str">
            <v xml:space="preserve"> อ.แม่ลาน้อย</v>
          </cell>
          <cell r="L29" t="str">
            <v>08</v>
          </cell>
          <cell r="M29" t="str">
            <v xml:space="preserve"> 'ต.ขุนแม่ลาน้อย'</v>
          </cell>
          <cell r="N29" t="str">
            <v>09</v>
          </cell>
          <cell r="O29" t="str">
            <v xml:space="preserve"> หมู่ 9</v>
          </cell>
          <cell r="P29" t="str">
            <v>01</v>
          </cell>
          <cell r="Q29" t="str">
            <v>เปิดดำเนินการ</v>
          </cell>
          <cell r="R29" t="str">
            <v>79 ถ.เชียงใหม่-</v>
          </cell>
          <cell r="S29" t="str">
            <v>58120</v>
          </cell>
          <cell r="V29" t="str">
            <v>21</v>
          </cell>
          <cell r="W29" t="str">
            <v>2.1 ทุติยภูมิระดับต้น</v>
          </cell>
          <cell r="AH29" t="str">
            <v>11206</v>
          </cell>
        </row>
        <row r="30">
          <cell r="A30" t="str">
            <v>001120300</v>
          </cell>
          <cell r="B30" t="str">
            <v>โรงพยาบาลขุนยวม</v>
          </cell>
          <cell r="C30" t="str">
            <v>21002</v>
          </cell>
          <cell r="D30" t="str">
            <v>กระทรวงสาธารณสุข สำนักงานปลัดกระทรวงสาธารณสุข</v>
          </cell>
          <cell r="E30" t="str">
            <v>07</v>
          </cell>
          <cell r="F30" t="str">
            <v>โรงพยาบาลชุมชน</v>
          </cell>
          <cell r="G30" t="str">
            <v>10</v>
          </cell>
          <cell r="H30" t="str">
            <v>58</v>
          </cell>
          <cell r="I30" t="str">
            <v>จ.แม่ฮ่องสอน</v>
          </cell>
          <cell r="J30" t="str">
            <v>02</v>
          </cell>
          <cell r="K30" t="str">
            <v xml:space="preserve"> อ.ขุนยวม</v>
          </cell>
          <cell r="L30" t="str">
            <v>01</v>
          </cell>
          <cell r="M30" t="str">
            <v xml:space="preserve"> 'ต.ขุนยวม'</v>
          </cell>
          <cell r="N30" t="str">
            <v>01</v>
          </cell>
          <cell r="O30" t="str">
            <v xml:space="preserve"> หมู่ 1</v>
          </cell>
          <cell r="P30" t="str">
            <v>01</v>
          </cell>
          <cell r="Q30" t="str">
            <v>เปิดดำเนินการ</v>
          </cell>
          <cell r="R30" t="str">
            <v xml:space="preserve">455 ถ.กริชสุวรรณ </v>
          </cell>
          <cell r="S30" t="str">
            <v>58140</v>
          </cell>
          <cell r="V30" t="str">
            <v>21</v>
          </cell>
          <cell r="W30" t="str">
            <v>2.1 ทุติยภูมิระดับต้น</v>
          </cell>
          <cell r="X30" t="str">
            <v>S</v>
          </cell>
          <cell r="Y30" t="str">
            <v xml:space="preserve">บริการ  </v>
          </cell>
          <cell r="AH30" t="str">
            <v>11203</v>
          </cell>
        </row>
        <row r="31">
          <cell r="A31" t="str">
            <v>001115100</v>
          </cell>
          <cell r="B31" t="str">
            <v>โรงพยาบาลวังเหนือ</v>
          </cell>
          <cell r="C31" t="str">
            <v>21002</v>
          </cell>
          <cell r="D31" t="str">
            <v>กระทรวงสาธารณสุข สำนักงานปลัดกระทรวงสาธารณสุข</v>
          </cell>
          <cell r="E31" t="str">
            <v>07</v>
          </cell>
          <cell r="F31" t="str">
            <v>โรงพยาบาลชุมชน</v>
          </cell>
          <cell r="G31" t="str">
            <v>30</v>
          </cell>
          <cell r="H31" t="str">
            <v>52</v>
          </cell>
          <cell r="I31" t="str">
            <v>จ.ลำปาง</v>
          </cell>
          <cell r="J31" t="str">
            <v>07</v>
          </cell>
          <cell r="K31" t="str">
            <v xml:space="preserve"> อ.วังเหนือ</v>
          </cell>
          <cell r="L31" t="str">
            <v>02</v>
          </cell>
          <cell r="M31" t="str">
            <v xml:space="preserve"> 'ต.วังเหนือ'</v>
          </cell>
          <cell r="N31" t="str">
            <v>04</v>
          </cell>
          <cell r="O31" t="str">
            <v xml:space="preserve"> หมู่ 4</v>
          </cell>
          <cell r="P31" t="str">
            <v>01</v>
          </cell>
          <cell r="Q31" t="str">
            <v>เปิดดำเนินการ</v>
          </cell>
          <cell r="V31" t="str">
            <v>21</v>
          </cell>
          <cell r="W31" t="str">
            <v>2.1 ทุติยภูมิระดับต้น</v>
          </cell>
          <cell r="AH31" t="str">
            <v>11151</v>
          </cell>
        </row>
        <row r="32">
          <cell r="A32" t="str">
            <v>001118000</v>
          </cell>
          <cell r="B32" t="str">
            <v>โรงพยาบาลนาหมื่น</v>
          </cell>
          <cell r="C32" t="str">
            <v>21002</v>
          </cell>
          <cell r="D32" t="str">
            <v>กระทรวงสาธารณสุข สำนักงานปลัดกระทรวงสาธารณสุข</v>
          </cell>
          <cell r="E32" t="str">
            <v>07</v>
          </cell>
          <cell r="F32" t="str">
            <v>โรงพยาบาลชุมชน</v>
          </cell>
          <cell r="G32" t="str">
            <v>30</v>
          </cell>
          <cell r="H32" t="str">
            <v>55</v>
          </cell>
          <cell r="I32" t="str">
            <v>จ.น่าน</v>
          </cell>
          <cell r="J32" t="str">
            <v>10</v>
          </cell>
          <cell r="K32" t="str">
            <v xml:space="preserve"> อ.นาหมื่น</v>
          </cell>
          <cell r="L32" t="str">
            <v>01</v>
          </cell>
          <cell r="M32" t="str">
            <v xml:space="preserve"> 'ต.นาทะนุง'</v>
          </cell>
          <cell r="N32" t="str">
            <v>14</v>
          </cell>
          <cell r="O32" t="str">
            <v xml:space="preserve"> หมู่ 14</v>
          </cell>
          <cell r="P32" t="str">
            <v>01</v>
          </cell>
          <cell r="Q32" t="str">
            <v>เปิดดำเนินการ</v>
          </cell>
          <cell r="R32" t="str">
            <v xml:space="preserve">เลขที่ 78  </v>
          </cell>
          <cell r="S32" t="str">
            <v>55180</v>
          </cell>
          <cell r="T32" t="str">
            <v>054787013</v>
          </cell>
          <cell r="V32" t="str">
            <v>22</v>
          </cell>
          <cell r="W32" t="str">
            <v>2.2 ทุติยภูมิระดับกลาง</v>
          </cell>
          <cell r="AH32" t="str">
            <v>11180</v>
          </cell>
        </row>
        <row r="33">
          <cell r="A33" t="str">
            <v>001126800</v>
          </cell>
          <cell r="B33" t="str">
            <v>โรงพยาบาลหนองไผ่</v>
          </cell>
          <cell r="C33" t="str">
            <v>21002</v>
          </cell>
          <cell r="D33" t="str">
            <v>กระทรวงสาธารณสุข สำนักงานปลัดกระทรวงสาธารณสุข</v>
          </cell>
          <cell r="E33" t="str">
            <v>07</v>
          </cell>
          <cell r="F33" t="str">
            <v>โรงพยาบาลชุมชน</v>
          </cell>
          <cell r="G33" t="str">
            <v>60</v>
          </cell>
          <cell r="H33" t="str">
            <v>67</v>
          </cell>
          <cell r="I33" t="str">
            <v>จ.เพชรบูรณ์</v>
          </cell>
          <cell r="J33" t="str">
            <v>07</v>
          </cell>
          <cell r="K33" t="str">
            <v xml:space="preserve"> อ.หนองไผ่</v>
          </cell>
          <cell r="L33" t="str">
            <v>10</v>
          </cell>
          <cell r="M33" t="str">
            <v xml:space="preserve"> 'ต.หนองไผ่'</v>
          </cell>
          <cell r="N33" t="str">
            <v>06</v>
          </cell>
          <cell r="O33" t="str">
            <v xml:space="preserve"> หมู่ 6</v>
          </cell>
          <cell r="P33" t="str">
            <v>01</v>
          </cell>
          <cell r="Q33" t="str">
            <v>เปิดดำเนินการ</v>
          </cell>
          <cell r="R33" t="str">
            <v xml:space="preserve">655 ม.6 ถ.สระบุรี-หล่มสัก </v>
          </cell>
          <cell r="S33" t="str">
            <v>67140</v>
          </cell>
          <cell r="V33" t="str">
            <v>21</v>
          </cell>
          <cell r="W33" t="str">
            <v>2.1 ทุติยภูมิระดับต้น</v>
          </cell>
          <cell r="AH33" t="str">
            <v>11268</v>
          </cell>
        </row>
        <row r="34">
          <cell r="A34" t="str">
            <v>001124700</v>
          </cell>
          <cell r="B34" t="str">
            <v>โรงพยาบาลศรีสัชนาลัย</v>
          </cell>
          <cell r="C34" t="str">
            <v>21002</v>
          </cell>
          <cell r="D34" t="str">
            <v>กระทรวงสาธารณสุข สำนักงานปลัดกระทรวงสาธารณสุข</v>
          </cell>
          <cell r="E34" t="str">
            <v>07</v>
          </cell>
          <cell r="F34" t="str">
            <v>โรงพยาบาลชุมชน</v>
          </cell>
          <cell r="G34" t="str">
            <v>60</v>
          </cell>
          <cell r="H34" t="str">
            <v>64</v>
          </cell>
          <cell r="I34" t="str">
            <v>จ.สุโขทัย</v>
          </cell>
          <cell r="J34" t="str">
            <v>05</v>
          </cell>
          <cell r="K34" t="str">
            <v xml:space="preserve"> อ.ศรีสัชนาลัย</v>
          </cell>
          <cell r="L34" t="str">
            <v>01</v>
          </cell>
          <cell r="M34" t="str">
            <v xml:space="preserve"> 'ต.หาดเสี้ยว'</v>
          </cell>
          <cell r="N34" t="str">
            <v>03</v>
          </cell>
          <cell r="O34" t="str">
            <v xml:space="preserve"> หมู่ 3</v>
          </cell>
          <cell r="P34" t="str">
            <v>01</v>
          </cell>
          <cell r="Q34" t="str">
            <v>เปิดดำเนินการ</v>
          </cell>
          <cell r="R34" t="str">
            <v>ถ.สุโขทัย-อุตรดิตถ์</v>
          </cell>
          <cell r="S34" t="str">
            <v>64130</v>
          </cell>
          <cell r="T34" t="str">
            <v>055671484</v>
          </cell>
          <cell r="U34" t="str">
            <v>055673137</v>
          </cell>
          <cell r="V34" t="str">
            <v>21</v>
          </cell>
          <cell r="W34" t="str">
            <v>2.1 ทุติยภูมิระดับต้น</v>
          </cell>
          <cell r="AH34" t="str">
            <v>11247</v>
          </cell>
        </row>
        <row r="35">
          <cell r="A35" t="str">
            <v>001116400</v>
          </cell>
          <cell r="B35" t="str">
            <v>โรงพยาบาลลับแล</v>
          </cell>
          <cell r="C35" t="str">
            <v>21002</v>
          </cell>
          <cell r="D35" t="str">
            <v>กระทรวงสาธารณสุข สำนักงานปลัดกระทรวงสาธารณสุข</v>
          </cell>
          <cell r="E35" t="str">
            <v>07</v>
          </cell>
          <cell r="F35" t="str">
            <v>โรงพยาบาลชุมชน</v>
          </cell>
          <cell r="G35" t="str">
            <v>30</v>
          </cell>
          <cell r="H35" t="str">
            <v>53</v>
          </cell>
          <cell r="I35" t="str">
            <v>จ.อุตรดิตถ์</v>
          </cell>
          <cell r="J35" t="str">
            <v>08</v>
          </cell>
          <cell r="K35" t="str">
            <v xml:space="preserve"> อ.ลับแล</v>
          </cell>
          <cell r="L35" t="str">
            <v>05</v>
          </cell>
          <cell r="M35" t="str">
            <v xml:space="preserve"> 'ต.ชัยจุมพล'</v>
          </cell>
          <cell r="N35" t="str">
            <v>01</v>
          </cell>
          <cell r="O35" t="str">
            <v xml:space="preserve"> หมู่ 1</v>
          </cell>
          <cell r="P35" t="str">
            <v>01</v>
          </cell>
          <cell r="Q35" t="str">
            <v>เปิดดำเนินการ</v>
          </cell>
          <cell r="R35" t="str">
            <v>163</v>
          </cell>
          <cell r="S35" t="str">
            <v>53130</v>
          </cell>
          <cell r="T35" t="str">
            <v>055431345</v>
          </cell>
          <cell r="U35" t="str">
            <v>055432104</v>
          </cell>
          <cell r="V35" t="str">
            <v>22</v>
          </cell>
          <cell r="W35" t="str">
            <v>2.2 ทุติยภูมิระดับกลาง</v>
          </cell>
          <cell r="AH35" t="str">
            <v>11164</v>
          </cell>
        </row>
        <row r="36">
          <cell r="A36" t="str">
            <v>001130400</v>
          </cell>
          <cell r="B36" t="str">
            <v>โรงพยาบาลกระทุ่มแบน</v>
          </cell>
          <cell r="C36" t="str">
            <v>21002</v>
          </cell>
          <cell r="D36" t="str">
            <v>กระทรวงสาธารณสุข สำนักงานปลัดกระทรวงสาธารณสุข</v>
          </cell>
          <cell r="E36" t="str">
            <v>06</v>
          </cell>
          <cell r="F36" t="str">
            <v>โรงพยาบาลทั่วไป</v>
          </cell>
          <cell r="G36" t="str">
            <v>120</v>
          </cell>
          <cell r="H36" t="str">
            <v>74</v>
          </cell>
          <cell r="I36" t="str">
            <v>จ.สมุทรสาคร</v>
          </cell>
          <cell r="J36" t="str">
            <v>02</v>
          </cell>
          <cell r="K36" t="str">
            <v xml:space="preserve"> อ.กระทุ่มแบน</v>
          </cell>
          <cell r="L36" t="str">
            <v>01</v>
          </cell>
          <cell r="M36" t="str">
            <v xml:space="preserve"> 'ต.ตลาดกระทุ่มแบน'</v>
          </cell>
          <cell r="N36" t="str">
            <v>00</v>
          </cell>
          <cell r="O36" t="str">
            <v xml:space="preserve"> หมู่ 0</v>
          </cell>
          <cell r="P36" t="str">
            <v>01</v>
          </cell>
          <cell r="Q36" t="str">
            <v>เปิดดำเนินการ</v>
          </cell>
          <cell r="R36" t="str">
            <v xml:space="preserve">450/4  </v>
          </cell>
          <cell r="S36" t="str">
            <v>74110</v>
          </cell>
          <cell r="T36" t="str">
            <v>034844430</v>
          </cell>
          <cell r="U36" t="str">
            <v>034470410</v>
          </cell>
          <cell r="V36" t="str">
            <v>22</v>
          </cell>
          <cell r="W36" t="str">
            <v>2.2 ทุติยภูมิระดับกลาง</v>
          </cell>
          <cell r="X36" t="str">
            <v>S</v>
          </cell>
          <cell r="Y36" t="str">
            <v xml:space="preserve">บริการ  </v>
          </cell>
          <cell r="Z36" t="str">
            <v>05</v>
          </cell>
          <cell r="AA36" t="str">
            <v>แก้ไข/เปลี่ยนแปลงประเภท</v>
          </cell>
          <cell r="AB36" t="str">
            <v>เปลี่ยนประเภทจากรพช เป็นรพท. รับแจ้งจากกลุ่มสบส. ที่สธ0201.032/914 วันที่ 25 มค.56</v>
          </cell>
          <cell r="AH36" t="str">
            <v>11304</v>
          </cell>
        </row>
        <row r="37">
          <cell r="A37" t="str">
            <v>001074100</v>
          </cell>
          <cell r="B37" t="str">
            <v>โรงพยาบาลวชิระภูเก็ต</v>
          </cell>
          <cell r="C37" t="str">
            <v>21002</v>
          </cell>
          <cell r="D37" t="str">
            <v>กระทรวงสาธารณสุข สำนักงานปลัดกระทรวงสาธารณสุข</v>
          </cell>
          <cell r="E37" t="str">
            <v>05</v>
          </cell>
          <cell r="F37" t="str">
            <v>โรงพยาบาลศูนย์</v>
          </cell>
          <cell r="G37" t="str">
            <v>503</v>
          </cell>
          <cell r="H37" t="str">
            <v>83</v>
          </cell>
          <cell r="I37" t="str">
            <v>จ.ภูเก็ต</v>
          </cell>
          <cell r="J37" t="str">
            <v>01</v>
          </cell>
          <cell r="K37" t="str">
            <v xml:space="preserve"> อ.เมืองภูเก็ต</v>
          </cell>
          <cell r="L37" t="str">
            <v>01</v>
          </cell>
          <cell r="M37" t="str">
            <v xml:space="preserve"> 'ต.ตลาดใหญ่'</v>
          </cell>
          <cell r="N37" t="str">
            <v>00</v>
          </cell>
          <cell r="O37" t="str">
            <v xml:space="preserve"> หมู่ 0</v>
          </cell>
          <cell r="P37" t="str">
            <v>01</v>
          </cell>
          <cell r="Q37" t="str">
            <v>เปิดดำเนินการ</v>
          </cell>
          <cell r="R37" t="str">
            <v xml:space="preserve">353 ถ.เยาวราช </v>
          </cell>
          <cell r="S37" t="str">
            <v>83000</v>
          </cell>
          <cell r="T37" t="str">
            <v>076361234</v>
          </cell>
          <cell r="V37" t="str">
            <v>31</v>
          </cell>
          <cell r="W37" t="str">
            <v>3.1 ตติยภูมิ</v>
          </cell>
          <cell r="Z37" t="str">
            <v>05</v>
          </cell>
          <cell r="AA37" t="str">
            <v>แก้ไข/เปลี่ยนแปลงประเภท</v>
          </cell>
          <cell r="AB37" t="str">
            <v>เปลี่ยนประเภทจาก รพท.เป็นรพศ. รับแจ้งจาก สบส. ที่สธ0201.032/914 วันที่ 25 มค.56</v>
          </cell>
          <cell r="AH37" t="str">
            <v>10741</v>
          </cell>
        </row>
        <row r="38">
          <cell r="A38" t="str">
            <v>002784000</v>
          </cell>
          <cell r="B38" t="str">
            <v>โรงพยาบาลสีดา</v>
          </cell>
          <cell r="C38" t="str">
            <v>21002</v>
          </cell>
          <cell r="D38" t="str">
            <v>กระทรวงสาธารณสุข สำนักงานปลัดกระทรวงสาธารณสุข</v>
          </cell>
          <cell r="E38" t="str">
            <v>07</v>
          </cell>
          <cell r="F38" t="str">
            <v>โรงพยาบาลชุมชน</v>
          </cell>
          <cell r="G38" t="str">
            <v>30</v>
          </cell>
          <cell r="H38" t="str">
            <v>30</v>
          </cell>
          <cell r="I38" t="str">
            <v>จ.นครราชสีมา</v>
          </cell>
          <cell r="J38" t="str">
            <v>31</v>
          </cell>
          <cell r="K38" t="str">
            <v xml:space="preserve"> อ.สีดา</v>
          </cell>
          <cell r="L38" t="str">
            <v>01</v>
          </cell>
          <cell r="M38" t="str">
            <v xml:space="preserve"> 'ต.สีดา'</v>
          </cell>
          <cell r="N38" t="str">
            <v>01</v>
          </cell>
          <cell r="O38" t="str">
            <v xml:space="preserve"> หมู่ 1</v>
          </cell>
          <cell r="P38" t="str">
            <v>01</v>
          </cell>
          <cell r="Q38" t="str">
            <v>เปิดดำเนินการ</v>
          </cell>
          <cell r="S38" t="str">
            <v>30430</v>
          </cell>
          <cell r="T38" t="str">
            <v>044329234</v>
          </cell>
          <cell r="U38" t="str">
            <v>044329234</v>
          </cell>
          <cell r="X38" t="str">
            <v>S</v>
          </cell>
          <cell r="Y38" t="str">
            <v xml:space="preserve">บริการ  </v>
          </cell>
          <cell r="Z38" t="str">
            <v>01</v>
          </cell>
          <cell r="AA38" t="str">
            <v>ตั้งใหม่</v>
          </cell>
          <cell r="AC38" t="str">
            <v>2013-03-04</v>
          </cell>
          <cell r="AE38" t="str">
            <v>2013-02-01</v>
          </cell>
          <cell r="AH38" t="str">
            <v>27840</v>
          </cell>
        </row>
        <row r="39">
          <cell r="A39" t="str">
            <v>002505800</v>
          </cell>
          <cell r="B39" t="str">
            <v>โรงพยาบาลกู่แก้ว</v>
          </cell>
          <cell r="C39" t="str">
            <v>21002</v>
          </cell>
          <cell r="D39" t="str">
            <v>กระทรวงสาธารณสุข สำนักงานปลัดกระทรวงสาธารณสุข</v>
          </cell>
          <cell r="E39" t="str">
            <v>07</v>
          </cell>
          <cell r="F39" t="str">
            <v>โรงพยาบาลชุมชน</v>
          </cell>
          <cell r="G39" t="str">
            <v>30</v>
          </cell>
          <cell r="H39" t="str">
            <v>41</v>
          </cell>
          <cell r="I39" t="str">
            <v>จ.อุดรธานี</v>
          </cell>
          <cell r="J39" t="str">
            <v>24</v>
          </cell>
          <cell r="K39" t="str">
            <v xml:space="preserve"> อ.กู่แก้ว</v>
          </cell>
          <cell r="L39" t="str">
            <v>01</v>
          </cell>
          <cell r="M39" t="str">
            <v xml:space="preserve"> 'ต.บ้านจีต'</v>
          </cell>
          <cell r="N39" t="str">
            <v>07</v>
          </cell>
          <cell r="O39" t="str">
            <v xml:space="preserve"> หมู่ 7</v>
          </cell>
          <cell r="P39" t="str">
            <v>01</v>
          </cell>
          <cell r="Q39" t="str">
            <v>เปิดดำเนินการ</v>
          </cell>
          <cell r="S39" t="str">
            <v>41130</v>
          </cell>
          <cell r="T39" t="str">
            <v>042256115</v>
          </cell>
          <cell r="U39" t="str">
            <v>042256115</v>
          </cell>
          <cell r="X39" t="str">
            <v>S</v>
          </cell>
          <cell r="Y39" t="str">
            <v xml:space="preserve">บริการ  </v>
          </cell>
          <cell r="Z39" t="str">
            <v>01</v>
          </cell>
          <cell r="AA39" t="str">
            <v>ตั้งใหม่</v>
          </cell>
          <cell r="AC39" t="str">
            <v>2013-02-04</v>
          </cell>
          <cell r="AE39" t="str">
            <v>2013-02-03</v>
          </cell>
          <cell r="AH39" t="str">
            <v>25058</v>
          </cell>
        </row>
        <row r="40">
          <cell r="A40" t="str">
            <v>002505900</v>
          </cell>
          <cell r="B40" t="str">
            <v>โรงพยาบาลประจักษ์ศิลปาคม</v>
          </cell>
          <cell r="C40" t="str">
            <v>21002</v>
          </cell>
          <cell r="D40" t="str">
            <v>กระทรวงสาธารณสุข สำนักงานปลัดกระทรวงสาธารณสุข</v>
          </cell>
          <cell r="E40" t="str">
            <v>07</v>
          </cell>
          <cell r="F40" t="str">
            <v>โรงพยาบาลชุมชน</v>
          </cell>
          <cell r="G40" t="str">
            <v>30</v>
          </cell>
          <cell r="H40" t="str">
            <v>41</v>
          </cell>
          <cell r="I40" t="str">
            <v>จ.อุดรธานี</v>
          </cell>
          <cell r="J40" t="str">
            <v>25</v>
          </cell>
          <cell r="K40" t="str">
            <v xml:space="preserve"> อ.ประจักษ์ศิลปาคม</v>
          </cell>
          <cell r="L40" t="str">
            <v>01</v>
          </cell>
          <cell r="M40" t="str">
            <v xml:space="preserve"> 'ต.นาม่วง'</v>
          </cell>
          <cell r="N40" t="str">
            <v>03</v>
          </cell>
          <cell r="O40" t="str">
            <v xml:space="preserve"> หมู่ 3</v>
          </cell>
          <cell r="P40" t="str">
            <v>01</v>
          </cell>
          <cell r="Q40" t="str">
            <v>เปิดดำเนินการ</v>
          </cell>
          <cell r="S40" t="str">
            <v>41110</v>
          </cell>
          <cell r="X40" t="str">
            <v>S</v>
          </cell>
          <cell r="Y40" t="str">
            <v xml:space="preserve">บริการ  </v>
          </cell>
          <cell r="Z40" t="str">
            <v>01</v>
          </cell>
          <cell r="AA40" t="str">
            <v>ตั้งใหม่</v>
          </cell>
          <cell r="AC40" t="str">
            <v>2013-02-04</v>
          </cell>
          <cell r="AE40" t="str">
            <v>2013-01-01</v>
          </cell>
          <cell r="AH40" t="str">
            <v>25059</v>
          </cell>
        </row>
        <row r="41">
          <cell r="A41" t="str">
            <v>002783900</v>
          </cell>
          <cell r="B41" t="str">
            <v>โรงพยาบาลบัวลาย</v>
          </cell>
          <cell r="C41" t="str">
            <v>21002</v>
          </cell>
          <cell r="D41" t="str">
            <v>กระทรวงสาธารณสุข สำนักงานปลัดกระทรวงสาธารณสุข</v>
          </cell>
          <cell r="E41" t="str">
            <v>07</v>
          </cell>
          <cell r="F41" t="str">
            <v>โรงพยาบาลชุมชน</v>
          </cell>
          <cell r="G41" t="str">
            <v>30</v>
          </cell>
          <cell r="H41" t="str">
            <v>30</v>
          </cell>
          <cell r="I41" t="str">
            <v>จ.นครราชสีมา</v>
          </cell>
          <cell r="J41" t="str">
            <v>30</v>
          </cell>
          <cell r="K41" t="str">
            <v xml:space="preserve"> อ.บัวลาย</v>
          </cell>
          <cell r="L41" t="str">
            <v>01</v>
          </cell>
          <cell r="M41" t="str">
            <v xml:space="preserve"> 'ต.เมืองพะไล'</v>
          </cell>
          <cell r="N41" t="str">
            <v>05</v>
          </cell>
          <cell r="O41" t="str">
            <v xml:space="preserve"> หมู่ 5</v>
          </cell>
          <cell r="P41" t="str">
            <v>01</v>
          </cell>
          <cell r="Q41" t="str">
            <v>เปิดดำเนินการ</v>
          </cell>
          <cell r="R41" t="str">
            <v>55</v>
          </cell>
          <cell r="S41" t="str">
            <v>30120</v>
          </cell>
          <cell r="T41" t="str">
            <v>044-495002</v>
          </cell>
          <cell r="U41" t="str">
            <v>044449201</v>
          </cell>
          <cell r="X41" t="str">
            <v>S</v>
          </cell>
          <cell r="Y41" t="str">
            <v xml:space="preserve">บริการ  </v>
          </cell>
          <cell r="Z41" t="str">
            <v>01</v>
          </cell>
          <cell r="AA41" t="str">
            <v>ตั้งใหม่</v>
          </cell>
          <cell r="AC41" t="str">
            <v>2013-03-04</v>
          </cell>
          <cell r="AE41" t="str">
            <v>2013-02-01</v>
          </cell>
          <cell r="AH41" t="str">
            <v>27839</v>
          </cell>
        </row>
        <row r="42">
          <cell r="A42" t="str">
            <v>002784100</v>
          </cell>
          <cell r="B42" t="str">
            <v>โรงพยาบาลเทพารักษ์</v>
          </cell>
          <cell r="C42" t="str">
            <v>21002</v>
          </cell>
          <cell r="D42" t="str">
            <v>กระทรวงสาธารณสุข สำนักงานปลัดกระทรวงสาธารณสุข</v>
          </cell>
          <cell r="E42" t="str">
            <v>07</v>
          </cell>
          <cell r="F42" t="str">
            <v>โรงพยาบาลชุมชน</v>
          </cell>
          <cell r="G42" t="str">
            <v>30</v>
          </cell>
          <cell r="H42" t="str">
            <v>30</v>
          </cell>
          <cell r="I42" t="str">
            <v>จ.นครราชสีมา</v>
          </cell>
          <cell r="J42" t="str">
            <v>26</v>
          </cell>
          <cell r="K42" t="str">
            <v xml:space="preserve"> อ.เทพารักษ์</v>
          </cell>
          <cell r="L42" t="str">
            <v>01</v>
          </cell>
          <cell r="M42" t="str">
            <v xml:space="preserve"> 'ต.สำนักตะคร้อ'</v>
          </cell>
          <cell r="N42" t="str">
            <v>14</v>
          </cell>
          <cell r="O42" t="str">
            <v xml:space="preserve"> หมู่ 14</v>
          </cell>
          <cell r="P42" t="str">
            <v>01</v>
          </cell>
          <cell r="Q42" t="str">
            <v>เปิดดำเนินการ</v>
          </cell>
          <cell r="R42" t="str">
            <v>222</v>
          </cell>
          <cell r="S42" t="str">
            <v>30210</v>
          </cell>
          <cell r="T42" t="str">
            <v>044-208208-10*201</v>
          </cell>
          <cell r="X42" t="str">
            <v>S</v>
          </cell>
          <cell r="Y42" t="str">
            <v xml:space="preserve">บริการ  </v>
          </cell>
          <cell r="Z42" t="str">
            <v>01</v>
          </cell>
          <cell r="AA42" t="str">
            <v>ตั้งใหม่</v>
          </cell>
          <cell r="AC42" t="str">
            <v>2013-03-04</v>
          </cell>
          <cell r="AE42" t="str">
            <v>2013-04-01</v>
          </cell>
          <cell r="AH42" t="str">
            <v>27841</v>
          </cell>
        </row>
        <row r="43">
          <cell r="A43" t="str">
            <v>002744300</v>
          </cell>
          <cell r="B43" t="str">
            <v>โรงพยาบาลวังเจ้า</v>
          </cell>
          <cell r="C43" t="str">
            <v>21002</v>
          </cell>
          <cell r="D43" t="str">
            <v>กระทรวงสาธารณสุข สำนักงานปลัดกระทรวงสาธารณสุข</v>
          </cell>
          <cell r="E43" t="str">
            <v>07</v>
          </cell>
          <cell r="F43" t="str">
            <v>โรงพยาบาลชุมชน</v>
          </cell>
          <cell r="G43" t="str">
            <v>30</v>
          </cell>
          <cell r="H43" t="str">
            <v>63</v>
          </cell>
          <cell r="I43" t="str">
            <v>จ.ตาก</v>
          </cell>
          <cell r="J43" t="str">
            <v>09</v>
          </cell>
          <cell r="K43" t="str">
            <v xml:space="preserve"> อ.วังเจ้า</v>
          </cell>
          <cell r="L43" t="str">
            <v>01</v>
          </cell>
          <cell r="M43" t="str">
            <v xml:space="preserve"> 'ต.เชียงทอง'</v>
          </cell>
          <cell r="N43" t="str">
            <v>02</v>
          </cell>
          <cell r="O43" t="str">
            <v xml:space="preserve"> หมู่ 2</v>
          </cell>
          <cell r="P43" t="str">
            <v>01</v>
          </cell>
          <cell r="Q43" t="str">
            <v>เปิดดำเนินการ</v>
          </cell>
          <cell r="R43" t="str">
            <v xml:space="preserve">บ้านสบยม </v>
          </cell>
          <cell r="S43" t="str">
            <v>63000</v>
          </cell>
          <cell r="T43" t="str">
            <v>0892980982</v>
          </cell>
          <cell r="V43" t="str">
            <v>23</v>
          </cell>
          <cell r="W43" t="str">
            <v>2.3 ทุติยภูมิระดับสูง</v>
          </cell>
          <cell r="X43" t="str">
            <v>S</v>
          </cell>
          <cell r="Y43" t="str">
            <v xml:space="preserve">บริการ  </v>
          </cell>
          <cell r="Z43" t="str">
            <v>01</v>
          </cell>
          <cell r="AA43" t="str">
            <v>ตั้งใหม่</v>
          </cell>
          <cell r="AC43" t="str">
            <v>2013-02-21</v>
          </cell>
          <cell r="AH43" t="str">
            <v>27443</v>
          </cell>
        </row>
        <row r="44">
          <cell r="A44" t="str">
            <v>001071000</v>
          </cell>
          <cell r="B44" t="str">
            <v>โรงพยาบาลสกลนคร</v>
          </cell>
          <cell r="C44" t="str">
            <v>21002</v>
          </cell>
          <cell r="D44" t="str">
            <v>กระทรวงสาธารณสุข สำนักงานปลัดกระทรวงสาธารณสุข</v>
          </cell>
          <cell r="E44" t="str">
            <v>05</v>
          </cell>
          <cell r="F44" t="str">
            <v>โรงพยาบาลศูนย์</v>
          </cell>
          <cell r="G44" t="str">
            <v>600</v>
          </cell>
          <cell r="H44" t="str">
            <v>47</v>
          </cell>
          <cell r="I44" t="str">
            <v>จ.สกลนคร</v>
          </cell>
          <cell r="J44" t="str">
            <v>01</v>
          </cell>
          <cell r="K44" t="str">
            <v xml:space="preserve"> อ.เมืองสกลนคร</v>
          </cell>
          <cell r="L44" t="str">
            <v>01</v>
          </cell>
          <cell r="M44" t="str">
            <v xml:space="preserve"> 'ต.ธาตุเชิงชุม'</v>
          </cell>
          <cell r="N44" t="str">
            <v>00</v>
          </cell>
          <cell r="O44" t="str">
            <v xml:space="preserve"> หมู่ 0</v>
          </cell>
          <cell r="P44" t="str">
            <v>01</v>
          </cell>
          <cell r="Q44" t="str">
            <v>เปิดดำเนินการ</v>
          </cell>
          <cell r="R44" t="str">
            <v xml:space="preserve">1041 ถ.เจริญเมือง  </v>
          </cell>
          <cell r="S44" t="str">
            <v>47000</v>
          </cell>
          <cell r="T44" t="str">
            <v>042711636</v>
          </cell>
          <cell r="U44" t="str">
            <v xml:space="preserve"> 042 711615'</v>
          </cell>
          <cell r="V44" t="str">
            <v>042711037</v>
          </cell>
          <cell r="W44" t="str">
            <v>31</v>
          </cell>
          <cell r="X44" t="str">
            <v>3.1 ตติยภูมิ</v>
          </cell>
          <cell r="Y44" t="str">
            <v>S</v>
          </cell>
          <cell r="Z44" t="str">
            <v xml:space="preserve">บริการ  </v>
          </cell>
          <cell r="AA44" t="str">
            <v>05</v>
          </cell>
          <cell r="AB44" t="str">
            <v>แก้ไข/เปลี่ยนแปลงประเภท</v>
          </cell>
          <cell r="AC44" t="str">
            <v>เปลี่ยนประเภทจาก รพท.เป็นรพศ. รับแจ้งจากกลุ่มสบส. ที่สธ0201.032/914 วันที่ 25 มค.56</v>
          </cell>
          <cell r="AH44" t="str">
            <v>10710</v>
          </cell>
        </row>
        <row r="45">
          <cell r="A45" t="str">
            <v>002784400</v>
          </cell>
          <cell r="B45" t="str">
            <v>โรงพยาบาลโนนนารายณ์</v>
          </cell>
          <cell r="C45" t="str">
            <v>21002</v>
          </cell>
          <cell r="D45" t="str">
            <v>กระทรวงสาธารณสุข สำนักงานปลัดกระทรวงสาธารณสุข</v>
          </cell>
          <cell r="E45" t="str">
            <v>07</v>
          </cell>
          <cell r="F45" t="str">
            <v>โรงพยาบาลชุมชน</v>
          </cell>
          <cell r="G45" t="str">
            <v>30</v>
          </cell>
          <cell r="H45" t="str">
            <v>32</v>
          </cell>
          <cell r="I45" t="str">
            <v>จ.สุรินทร์</v>
          </cell>
          <cell r="J45" t="str">
            <v>17</v>
          </cell>
          <cell r="K45" t="str">
            <v xml:space="preserve"> อ.โนนนารายณ์</v>
          </cell>
          <cell r="L45" t="str">
            <v>01</v>
          </cell>
          <cell r="M45" t="str">
            <v xml:space="preserve"> 'ต.หนองหลวง'</v>
          </cell>
          <cell r="N45" t="str">
            <v>06</v>
          </cell>
          <cell r="O45" t="str">
            <v xml:space="preserve"> หมู่ 6</v>
          </cell>
          <cell r="P45" t="str">
            <v>01</v>
          </cell>
          <cell r="Q45" t="str">
            <v>เปิดดำเนินการ</v>
          </cell>
          <cell r="R45" t="str">
            <v>บ้านโนนสั้น</v>
          </cell>
          <cell r="T45" t="str">
            <v>044-518402*108</v>
          </cell>
          <cell r="V45" t="str">
            <v>21</v>
          </cell>
          <cell r="W45" t="str">
            <v>2.1 ทุติยภูมิระดับต้น</v>
          </cell>
          <cell r="X45" t="str">
            <v>S</v>
          </cell>
          <cell r="Y45" t="str">
            <v xml:space="preserve">บริการ  </v>
          </cell>
          <cell r="Z45" t="str">
            <v>01</v>
          </cell>
          <cell r="AA45" t="str">
            <v>ตั้งใหม่</v>
          </cell>
          <cell r="AC45" t="str">
            <v>2013-03-05</v>
          </cell>
          <cell r="AE45" t="str">
            <v>2012-12-01</v>
          </cell>
          <cell r="AH45" t="str">
            <v>27844</v>
          </cell>
        </row>
        <row r="46">
          <cell r="A46" t="str">
            <v>002796800</v>
          </cell>
          <cell r="B46" t="str">
            <v>โรงพยาบาลน้ำขุ่น</v>
          </cell>
          <cell r="C46" t="str">
            <v>21002</v>
          </cell>
          <cell r="D46" t="str">
            <v>กระทรวงสาธารณสุข สำนักงานปลัดกระทรวงสาธารณสุข</v>
          </cell>
          <cell r="E46" t="str">
            <v>07</v>
          </cell>
          <cell r="F46" t="str">
            <v>โรงพยาบาลชุมชน</v>
          </cell>
          <cell r="G46" t="str">
            <v>30</v>
          </cell>
          <cell r="H46" t="str">
            <v>34</v>
          </cell>
          <cell r="I46" t="str">
            <v>จ.อุบลราชธานี</v>
          </cell>
          <cell r="J46" t="str">
            <v>33</v>
          </cell>
          <cell r="K46" t="str">
            <v xml:space="preserve"> อ.น้ำขุ่น</v>
          </cell>
          <cell r="L46" t="str">
            <v>03</v>
          </cell>
          <cell r="M46" t="str">
            <v xml:space="preserve"> 'ต.ขี้เหล็ก'</v>
          </cell>
          <cell r="N46" t="str">
            <v>05</v>
          </cell>
          <cell r="O46" t="str">
            <v xml:space="preserve"> หมู่ 5</v>
          </cell>
          <cell r="P46" t="str">
            <v>01</v>
          </cell>
          <cell r="Q46" t="str">
            <v>เปิดดำเนินการ</v>
          </cell>
          <cell r="R46" t="str">
            <v>บ้านตาโอง</v>
          </cell>
          <cell r="S46" t="str">
            <v>34260</v>
          </cell>
          <cell r="T46" t="str">
            <v>081-8782883</v>
          </cell>
          <cell r="V46" t="str">
            <v>21</v>
          </cell>
          <cell r="W46" t="str">
            <v>2.1 ทุติยภูมิระดับต้น</v>
          </cell>
          <cell r="X46" t="str">
            <v>S</v>
          </cell>
          <cell r="Y46" t="str">
            <v xml:space="preserve">บริการ  </v>
          </cell>
          <cell r="Z46" t="str">
            <v>01</v>
          </cell>
          <cell r="AA46" t="str">
            <v>ตั้งใหม่</v>
          </cell>
          <cell r="AC46" t="str">
            <v>2013-03-13</v>
          </cell>
          <cell r="AE46" t="str">
            <v>2013-04-01</v>
          </cell>
          <cell r="AH46" t="str">
            <v>27968</v>
          </cell>
        </row>
        <row r="47">
          <cell r="A47" t="str">
            <v>002784300</v>
          </cell>
          <cell r="B47" t="str">
            <v>โรงพยาบาลศรีณรงค์</v>
          </cell>
          <cell r="C47" t="str">
            <v>21002</v>
          </cell>
          <cell r="D47" t="str">
            <v>กระทรวงสาธารณสุข สำนักงานปลัดกระทรวงสาธารณสุข</v>
          </cell>
          <cell r="E47" t="str">
            <v>07</v>
          </cell>
          <cell r="F47" t="str">
            <v>โรงพยาบาลชุมชน</v>
          </cell>
          <cell r="G47" t="str">
            <v>30</v>
          </cell>
          <cell r="H47" t="str">
            <v>32</v>
          </cell>
          <cell r="I47" t="str">
            <v>จ.สุรินทร์</v>
          </cell>
          <cell r="J47" t="str">
            <v>15</v>
          </cell>
          <cell r="K47" t="str">
            <v xml:space="preserve"> อ.ศรีณรงค์</v>
          </cell>
          <cell r="L47" t="str">
            <v>01</v>
          </cell>
          <cell r="M47" t="str">
            <v xml:space="preserve"> 'ต.ณรงค์'</v>
          </cell>
          <cell r="N47" t="str">
            <v>02</v>
          </cell>
          <cell r="O47" t="str">
            <v xml:space="preserve"> หมู่ 2</v>
          </cell>
          <cell r="P47" t="str">
            <v>01</v>
          </cell>
          <cell r="Q47" t="str">
            <v>เปิดดำเนินการ</v>
          </cell>
          <cell r="R47" t="str">
            <v>บ้านพระโกฎิ</v>
          </cell>
          <cell r="S47" t="str">
            <v>13150</v>
          </cell>
          <cell r="T47" t="str">
            <v>044-518402*108</v>
          </cell>
          <cell r="V47" t="str">
            <v>21</v>
          </cell>
          <cell r="W47" t="str">
            <v>2.1 ทุติยภูมิระดับต้น</v>
          </cell>
          <cell r="Z47" t="str">
            <v>01</v>
          </cell>
          <cell r="AA47" t="str">
            <v>ตั้งใหม่</v>
          </cell>
          <cell r="AC47" t="str">
            <v>2013-03-05</v>
          </cell>
          <cell r="AE47" t="str">
            <v>2012-12-01</v>
          </cell>
          <cell r="AH47" t="str">
            <v>27843</v>
          </cell>
        </row>
        <row r="48">
          <cell r="A48" t="str">
            <v>002796700</v>
          </cell>
          <cell r="B48" t="str">
            <v>โรงพยาบาลสว่างวีระวงศ์</v>
          </cell>
          <cell r="C48" t="str">
            <v>21002</v>
          </cell>
          <cell r="D48" t="str">
            <v>กระทรวงสาธารณสุข สำนักงานปลัดกระทรวงสาธารณสุข</v>
          </cell>
          <cell r="E48" t="str">
            <v>07</v>
          </cell>
          <cell r="F48" t="str">
            <v>โรงพยาบาลชุมชน</v>
          </cell>
          <cell r="G48" t="str">
            <v>30</v>
          </cell>
          <cell r="H48" t="str">
            <v>34</v>
          </cell>
          <cell r="I48" t="str">
            <v>จ.อุบลราชธานี</v>
          </cell>
          <cell r="J48" t="str">
            <v>32</v>
          </cell>
          <cell r="K48" t="str">
            <v xml:space="preserve"> อ.สว่างวีระวงศ์</v>
          </cell>
          <cell r="L48" t="str">
            <v>04</v>
          </cell>
          <cell r="M48" t="str">
            <v xml:space="preserve"> 'ต.สว่าง'</v>
          </cell>
          <cell r="N48" t="str">
            <v>12</v>
          </cell>
          <cell r="O48" t="str">
            <v xml:space="preserve"> หมู่ 12</v>
          </cell>
          <cell r="P48" t="str">
            <v>01</v>
          </cell>
          <cell r="Q48" t="str">
            <v>เปิดดำเนินการ</v>
          </cell>
          <cell r="R48" t="str">
            <v>บ้านนิคมปลาหลาย</v>
          </cell>
          <cell r="S48" t="str">
            <v>34190</v>
          </cell>
          <cell r="T48" t="str">
            <v>081-8782883</v>
          </cell>
          <cell r="V48" t="str">
            <v>21</v>
          </cell>
          <cell r="W48" t="str">
            <v>2.1 ทุติยภูมิระดับต้น</v>
          </cell>
          <cell r="X48" t="str">
            <v>S</v>
          </cell>
          <cell r="Y48" t="str">
            <v xml:space="preserve">บริการ  </v>
          </cell>
          <cell r="Z48" t="str">
            <v>01</v>
          </cell>
          <cell r="AA48" t="str">
            <v>ตั้งใหม่</v>
          </cell>
          <cell r="AC48" t="str">
            <v>2013-03-13</v>
          </cell>
          <cell r="AE48" t="str">
            <v>2013-04-01</v>
          </cell>
          <cell r="AH48" t="str">
            <v>27967</v>
          </cell>
        </row>
        <row r="49">
          <cell r="A49" t="str">
            <v>002784200</v>
          </cell>
          <cell r="B49" t="str">
            <v>โรงพยาบาลเขวาสินรินทร์</v>
          </cell>
          <cell r="C49" t="str">
            <v>21002</v>
          </cell>
          <cell r="D49" t="str">
            <v>กระทรวงสาธารณสุข สำนักงานปลัดกระทรวงสาธารณสุข</v>
          </cell>
          <cell r="E49" t="str">
            <v>07</v>
          </cell>
          <cell r="F49" t="str">
            <v>โรงพยาบาลชุมชน</v>
          </cell>
          <cell r="G49" t="str">
            <v>30</v>
          </cell>
          <cell r="H49" t="str">
            <v>32</v>
          </cell>
          <cell r="I49" t="str">
            <v>จ.สุรินทร์</v>
          </cell>
          <cell r="J49" t="str">
            <v>16</v>
          </cell>
          <cell r="K49" t="str">
            <v xml:space="preserve"> อ.วาสินรินทร์</v>
          </cell>
          <cell r="L49" t="str">
            <v>01</v>
          </cell>
          <cell r="M49" t="str">
            <v xml:space="preserve"> 'ต.เขวาสินรินทร์'</v>
          </cell>
          <cell r="N49" t="str">
            <v>06</v>
          </cell>
          <cell r="O49" t="str">
            <v xml:space="preserve"> หมู่ 6</v>
          </cell>
          <cell r="P49" t="str">
            <v>01</v>
          </cell>
          <cell r="Q49" t="str">
            <v>เปิดดำเนินการ</v>
          </cell>
          <cell r="R49" t="str">
            <v>บ้านสดอ</v>
          </cell>
          <cell r="S49" t="str">
            <v>32000</v>
          </cell>
          <cell r="T49" t="str">
            <v>044-582400</v>
          </cell>
          <cell r="U49" t="str">
            <v>044582402</v>
          </cell>
          <cell r="V49" t="str">
            <v>21</v>
          </cell>
          <cell r="W49" t="str">
            <v>2.1 ทุติยภูมิระดับต้น</v>
          </cell>
          <cell r="X49" t="str">
            <v>S</v>
          </cell>
          <cell r="Y49" t="str">
            <v xml:space="preserve">บริการ  </v>
          </cell>
          <cell r="Z49" t="str">
            <v>01</v>
          </cell>
          <cell r="AA49" t="str">
            <v>ตั้งใหม่</v>
          </cell>
          <cell r="AC49" t="str">
            <v>2013-03-05</v>
          </cell>
          <cell r="AE49" t="str">
            <v>2012-12-01</v>
          </cell>
          <cell r="AH49" t="str">
            <v>27842</v>
          </cell>
        </row>
        <row r="50">
          <cell r="A50" t="str">
            <v>001071300</v>
          </cell>
          <cell r="B50" t="str">
            <v>โรงพยาบาลนครพิงค์</v>
          </cell>
          <cell r="C50" t="str">
            <v>21002</v>
          </cell>
          <cell r="D50" t="str">
            <v>กระทรวงสาธารณสุข สำนักงานปลัดกระทรวงสาธารณสุข</v>
          </cell>
          <cell r="E50" t="str">
            <v>05</v>
          </cell>
          <cell r="F50" t="str">
            <v>โรงพยาบาลศูนย์</v>
          </cell>
          <cell r="G50" t="str">
            <v>673</v>
          </cell>
          <cell r="H50" t="str">
            <v>50</v>
          </cell>
          <cell r="I50" t="str">
            <v>จ.เชียงใหม่</v>
          </cell>
          <cell r="J50" t="str">
            <v>07</v>
          </cell>
          <cell r="K50" t="str">
            <v xml:space="preserve"> อ.แม่ริม</v>
          </cell>
          <cell r="L50" t="str">
            <v>09</v>
          </cell>
          <cell r="M50" t="str">
            <v xml:space="preserve"> 'ต.แม่สา'</v>
          </cell>
          <cell r="N50" t="str">
            <v>04</v>
          </cell>
          <cell r="O50" t="str">
            <v xml:space="preserve"> หมู่ 4</v>
          </cell>
          <cell r="P50" t="str">
            <v>01</v>
          </cell>
          <cell r="Q50" t="str">
            <v>เปิดดำเนินการ</v>
          </cell>
          <cell r="R50" t="str">
            <v xml:space="preserve">159 ม.4 ถ.โชตินา </v>
          </cell>
          <cell r="S50" t="str">
            <v>50000</v>
          </cell>
          <cell r="T50" t="str">
            <v>053-999200</v>
          </cell>
          <cell r="V50" t="str">
            <v>31</v>
          </cell>
          <cell r="W50" t="str">
            <v>3.1 ตติยภูมิ</v>
          </cell>
          <cell r="X50" t="str">
            <v>S</v>
          </cell>
          <cell r="Y50" t="str">
            <v xml:space="preserve">บริการ  </v>
          </cell>
          <cell r="Z50" t="str">
            <v>04</v>
          </cell>
          <cell r="AA50" t="str">
            <v>แก้ไข/เปลี่ยนแปลงที่ตั้ง</v>
          </cell>
          <cell r="AB50" t="str">
            <v xml:space="preserve">เพิ่มเตียง เดิม 665 เป็น 673 จากมติของ อ.ก.พ. สป. </v>
          </cell>
          <cell r="AH50" t="str">
            <v>10713</v>
          </cell>
        </row>
        <row r="51">
          <cell r="A51" t="str">
            <v>002797400</v>
          </cell>
          <cell r="B51" t="str">
            <v>โรงพยาบาลหนองมะโมง</v>
          </cell>
          <cell r="C51" t="str">
            <v>21002</v>
          </cell>
          <cell r="D51" t="str">
            <v>กระทรวงสาธารณสุข สำนักงานปลัดกระทรวงสาธารณสุข</v>
          </cell>
          <cell r="E51" t="str">
            <v>07</v>
          </cell>
          <cell r="F51" t="str">
            <v>โรงพยาบาลชุมชน</v>
          </cell>
          <cell r="G51" t="str">
            <v>30</v>
          </cell>
          <cell r="H51" t="str">
            <v>18</v>
          </cell>
          <cell r="I51" t="str">
            <v>จ.ชัยนาท</v>
          </cell>
          <cell r="J51" t="str">
            <v>07</v>
          </cell>
          <cell r="K51" t="str">
            <v xml:space="preserve"> อ.หนองมะโมง</v>
          </cell>
          <cell r="L51" t="str">
            <v>01</v>
          </cell>
          <cell r="M51" t="str">
            <v xml:space="preserve"> 'ต.หนองมะโมง'</v>
          </cell>
          <cell r="N51" t="str">
            <v>01</v>
          </cell>
          <cell r="O51" t="str">
            <v xml:space="preserve"> หมู่ 1</v>
          </cell>
          <cell r="P51" t="str">
            <v>01</v>
          </cell>
          <cell r="Q51" t="str">
            <v>เปิดดำเนินการ</v>
          </cell>
          <cell r="S51" t="str">
            <v>17120</v>
          </cell>
          <cell r="T51" t="str">
            <v>0812814302</v>
          </cell>
          <cell r="X51" t="str">
            <v>S</v>
          </cell>
          <cell r="Y51" t="str">
            <v xml:space="preserve">บริการ  </v>
          </cell>
          <cell r="Z51" t="str">
            <v>01</v>
          </cell>
          <cell r="AA51" t="str">
            <v>ตั้งใหม่</v>
          </cell>
          <cell r="AC51" t="str">
            <v>2013-03-28</v>
          </cell>
          <cell r="AE51" t="str">
            <v>2013-10-01</v>
          </cell>
          <cell r="AH51" t="str">
            <v>27974</v>
          </cell>
        </row>
        <row r="52">
          <cell r="A52" t="str">
            <v>002797500</v>
          </cell>
          <cell r="B52" t="str">
            <v>โรงพยาบาลเนินขาม</v>
          </cell>
          <cell r="C52" t="str">
            <v>21002</v>
          </cell>
          <cell r="D52" t="str">
            <v>กระทรวงสาธารณสุข สำนักงานปลัดกระทรวงสาธารณสุข</v>
          </cell>
          <cell r="E52" t="str">
            <v>07</v>
          </cell>
          <cell r="F52" t="str">
            <v>โรงพยาบาลชุมชน</v>
          </cell>
          <cell r="G52" t="str">
            <v>30</v>
          </cell>
          <cell r="H52" t="str">
            <v>18</v>
          </cell>
          <cell r="I52" t="str">
            <v>จ.ชัยนาท</v>
          </cell>
          <cell r="J52" t="str">
            <v>08</v>
          </cell>
          <cell r="K52" t="str">
            <v xml:space="preserve"> อ.เนินขาม</v>
          </cell>
          <cell r="L52" t="str">
            <v>01</v>
          </cell>
          <cell r="M52" t="str">
            <v xml:space="preserve"> 'ต.เนินขาม'</v>
          </cell>
          <cell r="N52" t="str">
            <v>14</v>
          </cell>
          <cell r="O52" t="str">
            <v xml:space="preserve"> หมู่ 14</v>
          </cell>
          <cell r="P52" t="str">
            <v>01</v>
          </cell>
          <cell r="Q52" t="str">
            <v>เปิดดำเนินการ</v>
          </cell>
          <cell r="S52" t="str">
            <v>17120</v>
          </cell>
          <cell r="T52" t="str">
            <v>0812824203</v>
          </cell>
          <cell r="Z52" t="str">
            <v>01</v>
          </cell>
          <cell r="AA52" t="str">
            <v>ตั้งใหม่</v>
          </cell>
          <cell r="AC52" t="str">
            <v>2013-03-28</v>
          </cell>
          <cell r="AH52" t="str">
            <v>27975</v>
          </cell>
        </row>
        <row r="53">
          <cell r="A53" t="str">
            <v>002797600</v>
          </cell>
          <cell r="B53" t="str">
            <v>โรงพยาบาลเหล่าเสือโก้ก</v>
          </cell>
          <cell r="C53" t="str">
            <v>21002</v>
          </cell>
          <cell r="D53" t="str">
            <v>กระทรวงสาธารณสุข สำนักงานปลัดกระทรวงสาธารณสุข</v>
          </cell>
          <cell r="E53" t="str">
            <v>07</v>
          </cell>
          <cell r="F53" t="str">
            <v>โรงพยาบาลชุมชน</v>
          </cell>
          <cell r="G53" t="str">
            <v>30</v>
          </cell>
          <cell r="H53" t="str">
            <v>34</v>
          </cell>
          <cell r="I53" t="str">
            <v>จ.อุบลราชธานี</v>
          </cell>
          <cell r="J53" t="str">
            <v>31</v>
          </cell>
          <cell r="K53" t="str">
            <v xml:space="preserve"> อ.เหล่าเสือโก้ก</v>
          </cell>
          <cell r="L53" t="str">
            <v>01</v>
          </cell>
          <cell r="M53" t="str">
            <v xml:space="preserve"> 'ต.เหล่าเสือโก้ก'</v>
          </cell>
          <cell r="N53" t="str">
            <v>06</v>
          </cell>
          <cell r="O53" t="str">
            <v xml:space="preserve"> หมู่ 6</v>
          </cell>
          <cell r="P53" t="str">
            <v>01</v>
          </cell>
          <cell r="Q53" t="str">
            <v>เปิดดำเนินการ</v>
          </cell>
          <cell r="R53" t="str">
            <v>บ้านเหล่าเสือโก้ก</v>
          </cell>
          <cell r="S53" t="str">
            <v>34000</v>
          </cell>
          <cell r="T53" t="str">
            <v>081 8782883</v>
          </cell>
          <cell r="X53" t="str">
            <v>S</v>
          </cell>
          <cell r="Y53" t="str">
            <v xml:space="preserve">บริการ  </v>
          </cell>
          <cell r="Z53" t="str">
            <v>01</v>
          </cell>
          <cell r="AA53" t="str">
            <v>ตั้งใหม่</v>
          </cell>
          <cell r="AC53" t="str">
            <v>2013-04-01</v>
          </cell>
          <cell r="AE53" t="str">
            <v>2013-04-01</v>
          </cell>
          <cell r="AH53" t="str">
            <v>27976</v>
          </cell>
        </row>
        <row r="54">
          <cell r="A54" t="str">
            <v>002797800</v>
          </cell>
          <cell r="B54" t="str">
            <v>โรงพยาบาลสากเหล็ก</v>
          </cell>
          <cell r="C54" t="str">
            <v>21002</v>
          </cell>
          <cell r="D54" t="str">
            <v>กระทรวงสาธารณสุข สำนักงานปลัดกระทรวงสาธารณสุข</v>
          </cell>
          <cell r="E54" t="str">
            <v>07</v>
          </cell>
          <cell r="F54" t="str">
            <v>โรงพยาบาลชุมชน</v>
          </cell>
          <cell r="G54" t="str">
            <v>30</v>
          </cell>
          <cell r="H54" t="str">
            <v>66</v>
          </cell>
          <cell r="I54" t="str">
            <v>จ.พิจิตร</v>
          </cell>
          <cell r="J54" t="str">
            <v>09</v>
          </cell>
          <cell r="K54" t="str">
            <v xml:space="preserve"> อ.สากเหล็ก</v>
          </cell>
          <cell r="L54" t="str">
            <v>01</v>
          </cell>
          <cell r="M54" t="str">
            <v xml:space="preserve"> 'ต.สากเหล็ก'</v>
          </cell>
          <cell r="N54" t="str">
            <v>12</v>
          </cell>
          <cell r="O54" t="str">
            <v xml:space="preserve"> หมู่ 12</v>
          </cell>
          <cell r="P54" t="str">
            <v>01</v>
          </cell>
          <cell r="Q54" t="str">
            <v>เปิดดำเนินการ</v>
          </cell>
          <cell r="S54" t="str">
            <v>66160</v>
          </cell>
          <cell r="T54" t="str">
            <v>056990354</v>
          </cell>
          <cell r="X54" t="str">
            <v>S</v>
          </cell>
          <cell r="Y54" t="str">
            <v xml:space="preserve">บริการ  </v>
          </cell>
          <cell r="Z54" t="str">
            <v>01</v>
          </cell>
          <cell r="AA54" t="str">
            <v>ตั้งใหม่</v>
          </cell>
          <cell r="AC54" t="str">
            <v>2013-04-03</v>
          </cell>
          <cell r="AE54" t="str">
            <v>2013-06-01</v>
          </cell>
          <cell r="AH54" t="str">
            <v>27978</v>
          </cell>
        </row>
        <row r="55">
          <cell r="A55" t="str">
            <v>002797900</v>
          </cell>
          <cell r="B55" t="str">
            <v>โรงพยาบาลบึงนาราง</v>
          </cell>
          <cell r="C55" t="str">
            <v>21002</v>
          </cell>
          <cell r="D55" t="str">
            <v>กระทรวงสาธารณสุข สำนักงานปลัดกระทรวงสาธารณสุข</v>
          </cell>
          <cell r="E55" t="str">
            <v>07</v>
          </cell>
          <cell r="F55" t="str">
            <v>โรงพยาบาลชุมชน</v>
          </cell>
          <cell r="G55" t="str">
            <v>30</v>
          </cell>
          <cell r="H55" t="str">
            <v>66</v>
          </cell>
          <cell r="I55" t="str">
            <v>จ.พิจิตร</v>
          </cell>
          <cell r="J55" t="str">
            <v>10</v>
          </cell>
          <cell r="K55" t="str">
            <v xml:space="preserve"> อ.บึงนาราง</v>
          </cell>
          <cell r="L55" t="str">
            <v>05</v>
          </cell>
          <cell r="M55" t="str">
            <v xml:space="preserve"> 'ต.บึงนาราง'</v>
          </cell>
          <cell r="N55" t="str">
            <v>02</v>
          </cell>
          <cell r="O55" t="str">
            <v xml:space="preserve"> หมู่ 2</v>
          </cell>
          <cell r="P55" t="str">
            <v>01</v>
          </cell>
          <cell r="Q55" t="str">
            <v>เปิดดำเนินการ</v>
          </cell>
          <cell r="S55" t="str">
            <v>66130</v>
          </cell>
          <cell r="T55" t="str">
            <v>056990354</v>
          </cell>
          <cell r="Z55" t="str">
            <v>01</v>
          </cell>
          <cell r="AA55" t="str">
            <v>ตั้งใหม่</v>
          </cell>
          <cell r="AC55" t="str">
            <v>2013-04-03</v>
          </cell>
          <cell r="AE55" t="str">
            <v>2013-06-01</v>
          </cell>
          <cell r="AH55" t="str">
            <v>27979</v>
          </cell>
        </row>
        <row r="56">
          <cell r="A56" t="str">
            <v>002798000</v>
          </cell>
          <cell r="B56" t="str">
            <v>โรงพยาบาลดงเจริญ</v>
          </cell>
          <cell r="C56" t="str">
            <v>21002</v>
          </cell>
          <cell r="D56" t="str">
            <v>กระทรวงสาธารณสุข สำนักงานปลัดกระทรวงสาธารณสุข</v>
          </cell>
          <cell r="E56" t="str">
            <v>07</v>
          </cell>
          <cell r="F56" t="str">
            <v>โรงพยาบาลชุมชน</v>
          </cell>
          <cell r="G56" t="str">
            <v>30</v>
          </cell>
          <cell r="H56" t="str">
            <v>66</v>
          </cell>
          <cell r="I56" t="str">
            <v>จ.พิจิตร</v>
          </cell>
          <cell r="J56" t="str">
            <v>11</v>
          </cell>
          <cell r="K56" t="str">
            <v xml:space="preserve"> อ.ดงเจริญ</v>
          </cell>
          <cell r="L56" t="str">
            <v>05</v>
          </cell>
          <cell r="M56" t="str">
            <v xml:space="preserve"> 'ต.สำนักขุนเณร'</v>
          </cell>
          <cell r="N56" t="str">
            <v>02</v>
          </cell>
          <cell r="O56" t="str">
            <v xml:space="preserve"> หมู่ 2</v>
          </cell>
          <cell r="P56" t="str">
            <v>01</v>
          </cell>
          <cell r="Q56" t="str">
            <v>เปิดดำเนินการ</v>
          </cell>
          <cell r="R56" t="str">
            <v>111</v>
          </cell>
          <cell r="S56" t="str">
            <v>66210</v>
          </cell>
          <cell r="T56" t="str">
            <v>056990354</v>
          </cell>
          <cell r="X56" t="str">
            <v>S</v>
          </cell>
          <cell r="Y56" t="str">
            <v xml:space="preserve">บริการ  </v>
          </cell>
          <cell r="Z56" t="str">
            <v>01</v>
          </cell>
          <cell r="AA56" t="str">
            <v>ตั้งใหม่</v>
          </cell>
          <cell r="AC56" t="str">
            <v>2013-04-03</v>
          </cell>
          <cell r="AE56" t="str">
            <v>2013-06-01</v>
          </cell>
          <cell r="AH56" t="str">
            <v>27980</v>
          </cell>
        </row>
        <row r="57">
          <cell r="A57" t="str">
            <v>002798800</v>
          </cell>
          <cell r="B57" t="str">
            <v>โรงพยาบาลทุ่งเขาหลวง</v>
          </cell>
          <cell r="C57" t="str">
            <v>21002</v>
          </cell>
          <cell r="D57" t="str">
            <v>กระทรวงสาธารณสุข สำนักงานปลัดกระทรวงสาธารณสุข</v>
          </cell>
          <cell r="E57" t="str">
            <v>07</v>
          </cell>
          <cell r="F57" t="str">
            <v>โรงพยาบาลชุมชน</v>
          </cell>
          <cell r="G57" t="str">
            <v>10</v>
          </cell>
          <cell r="H57" t="str">
            <v>45</v>
          </cell>
          <cell r="I57" t="str">
            <v>จ.ร้อยเอ็ด</v>
          </cell>
          <cell r="J57" t="str">
            <v>20</v>
          </cell>
          <cell r="K57" t="str">
            <v xml:space="preserve"> อ.ทุ่งเขาหลวง</v>
          </cell>
          <cell r="L57" t="str">
            <v>01</v>
          </cell>
          <cell r="M57" t="str">
            <v xml:space="preserve"> 'ต.ทุ่งเขาหลวง'</v>
          </cell>
          <cell r="N57" t="str">
            <v>07</v>
          </cell>
          <cell r="O57" t="str">
            <v xml:space="preserve"> หมู่ 7</v>
          </cell>
          <cell r="P57" t="str">
            <v>01</v>
          </cell>
          <cell r="Q57" t="str">
            <v>เปิดดำเนินการ</v>
          </cell>
          <cell r="R57" t="str">
            <v>201</v>
          </cell>
          <cell r="S57" t="str">
            <v>45170</v>
          </cell>
          <cell r="T57" t="str">
            <v>043557126</v>
          </cell>
          <cell r="X57" t="str">
            <v>S</v>
          </cell>
          <cell r="Y57" t="str">
            <v xml:space="preserve">บริการ  </v>
          </cell>
          <cell r="Z57" t="str">
            <v>01</v>
          </cell>
          <cell r="AA57" t="str">
            <v>ตั้งใหม่</v>
          </cell>
          <cell r="AC57" t="str">
            <v>2013-04-22</v>
          </cell>
          <cell r="AE57" t="str">
            <v>2013-05-01</v>
          </cell>
          <cell r="AH57" t="str">
            <v>27988</v>
          </cell>
        </row>
        <row r="58">
          <cell r="A58" t="str">
            <v>002798900</v>
          </cell>
          <cell r="B58" t="str">
            <v>โรงพยาบาลเชียงขวัญ</v>
          </cell>
          <cell r="C58" t="str">
            <v>21002</v>
          </cell>
          <cell r="D58" t="str">
            <v>กระทรวงสาธารณสุข สำนักงานปลัดกระทรวงสาธารณสุข</v>
          </cell>
          <cell r="E58" t="str">
            <v>07</v>
          </cell>
          <cell r="F58" t="str">
            <v>โรงพยาบาลชุมชน</v>
          </cell>
          <cell r="G58" t="str">
            <v>10</v>
          </cell>
          <cell r="H58" t="str">
            <v>45</v>
          </cell>
          <cell r="I58" t="str">
            <v>จ.ร้อยเอ็ด</v>
          </cell>
          <cell r="J58" t="str">
            <v>18</v>
          </cell>
          <cell r="K58" t="str">
            <v xml:space="preserve"> อ.เชียงขวัญ</v>
          </cell>
          <cell r="L58" t="str">
            <v>03</v>
          </cell>
          <cell r="M58" t="str">
            <v xml:space="preserve"> 'ต.พระธาตุ'</v>
          </cell>
          <cell r="N58" t="str">
            <v>02</v>
          </cell>
          <cell r="O58" t="str">
            <v xml:space="preserve"> หมู่ 2</v>
          </cell>
          <cell r="P58" t="str">
            <v>01</v>
          </cell>
          <cell r="Q58" t="str">
            <v>เปิดดำเนินการ</v>
          </cell>
          <cell r="R58" t="str">
            <v>199</v>
          </cell>
          <cell r="S58" t="str">
            <v>45000</v>
          </cell>
          <cell r="X58" t="str">
            <v>S</v>
          </cell>
          <cell r="Y58" t="str">
            <v xml:space="preserve">บริการ  </v>
          </cell>
          <cell r="Z58" t="str">
            <v>01</v>
          </cell>
          <cell r="AA58" t="str">
            <v>ตั้งใหม่</v>
          </cell>
          <cell r="AC58" t="str">
            <v>2013-04-22</v>
          </cell>
          <cell r="AE58" t="str">
            <v>2013-05-01</v>
          </cell>
          <cell r="AH58" t="str">
            <v>27989</v>
          </cell>
        </row>
        <row r="59">
          <cell r="A59" t="str">
            <v>002799000</v>
          </cell>
          <cell r="B59" t="str">
            <v>โรงพยาบาลหนองฮี</v>
          </cell>
          <cell r="C59" t="str">
            <v>21002</v>
          </cell>
          <cell r="D59" t="str">
            <v>กระทรวงสาธารณสุข สำนักงานปลัดกระทรวงสาธารณสุข</v>
          </cell>
          <cell r="E59" t="str">
            <v>07</v>
          </cell>
          <cell r="F59" t="str">
            <v>โรงพยาบาลชุมชน</v>
          </cell>
          <cell r="G59" t="str">
            <v>10</v>
          </cell>
          <cell r="H59" t="str">
            <v>45</v>
          </cell>
          <cell r="I59" t="str">
            <v>จ.ร้อยเอ็ด</v>
          </cell>
          <cell r="J59" t="str">
            <v>19</v>
          </cell>
          <cell r="K59" t="str">
            <v xml:space="preserve"> อ.หนองฮี</v>
          </cell>
          <cell r="L59" t="str">
            <v>01</v>
          </cell>
          <cell r="M59" t="str">
            <v xml:space="preserve"> 'ต.หนองฮี'</v>
          </cell>
          <cell r="N59" t="str">
            <v>10</v>
          </cell>
          <cell r="O59" t="str">
            <v xml:space="preserve"> หมู่ 10</v>
          </cell>
          <cell r="P59" t="str">
            <v>01</v>
          </cell>
          <cell r="Q59" t="str">
            <v>เปิดดำเนินการ</v>
          </cell>
          <cell r="R59" t="str">
            <v>120</v>
          </cell>
          <cell r="S59" t="str">
            <v>45140</v>
          </cell>
          <cell r="T59" t="str">
            <v>0435066167</v>
          </cell>
          <cell r="U59" t="str">
            <v>0435066167</v>
          </cell>
          <cell r="X59" t="str">
            <v>S</v>
          </cell>
          <cell r="Y59" t="str">
            <v xml:space="preserve">บริการ  </v>
          </cell>
          <cell r="Z59" t="str">
            <v>01</v>
          </cell>
          <cell r="AA59" t="str">
            <v>ตั้งใหม่</v>
          </cell>
          <cell r="AC59" t="str">
            <v>2013-04-22</v>
          </cell>
          <cell r="AE59" t="str">
            <v>2013-05-01</v>
          </cell>
          <cell r="AH59" t="str">
            <v>27990</v>
          </cell>
        </row>
        <row r="60">
          <cell r="A60" t="str">
            <v>002403200</v>
          </cell>
          <cell r="B60" t="str">
            <v>โรงพยาบาลนาตาล</v>
          </cell>
          <cell r="C60" t="str">
            <v>21002</v>
          </cell>
          <cell r="D60" t="str">
            <v>กระทรวงสาธารณสุข สำนักงานปลัดกระทรวงสาธารณสุข</v>
          </cell>
          <cell r="E60" t="str">
            <v>07</v>
          </cell>
          <cell r="F60" t="str">
            <v>โรงพยาบาลชุมชน</v>
          </cell>
          <cell r="G60" t="str">
            <v>10</v>
          </cell>
          <cell r="H60" t="str">
            <v>34</v>
          </cell>
          <cell r="I60" t="str">
            <v>จ.อุบลราชธานี</v>
          </cell>
          <cell r="J60" t="str">
            <v>30</v>
          </cell>
          <cell r="K60" t="str">
            <v xml:space="preserve"> อ.นาตาล</v>
          </cell>
          <cell r="L60" t="str">
            <v>01</v>
          </cell>
          <cell r="M60" t="str">
            <v xml:space="preserve"> 'ต.นาตาล'</v>
          </cell>
          <cell r="N60" t="str">
            <v>05</v>
          </cell>
          <cell r="O60" t="str">
            <v xml:space="preserve"> หมู่ 5</v>
          </cell>
          <cell r="P60" t="str">
            <v>01</v>
          </cell>
          <cell r="Q60" t="str">
            <v>เปิดดำเนินการ</v>
          </cell>
          <cell r="R60" t="str">
            <v>ที่ตั้ง 169</v>
          </cell>
          <cell r="S60" t="str">
            <v>24170</v>
          </cell>
          <cell r="V60" t="str">
            <v>21</v>
          </cell>
          <cell r="W60" t="str">
            <v>2.1 ทุติยภูมิระดับต้น</v>
          </cell>
          <cell r="X60" t="str">
            <v>S</v>
          </cell>
          <cell r="Y60" t="str">
            <v xml:space="preserve">บริการ  </v>
          </cell>
          <cell r="AB60" t="str">
            <v xml:space="preserve">เป็นรพช.ที่เปิดให้บริการเฉพาะ OPD ก่อน จำนวนเตียงตามกรอบเป็น 30 </v>
          </cell>
          <cell r="AC60" t="str">
            <v>2010-01-18</v>
          </cell>
          <cell r="AE60" t="str">
            <v>2010-01-18</v>
          </cell>
          <cell r="AH60" t="str">
            <v>24032</v>
          </cell>
        </row>
        <row r="61">
          <cell r="A61" t="str">
            <v>002800600</v>
          </cell>
          <cell r="B61" t="str">
            <v>โรงพยาบาลเกาะจันทร์</v>
          </cell>
          <cell r="C61" t="str">
            <v>21002</v>
          </cell>
          <cell r="D61" t="str">
            <v>กระทรวงสาธารณสุข สำนักงานปลัดกระทรวงสาธารณสุข</v>
          </cell>
          <cell r="E61" t="str">
            <v>07</v>
          </cell>
          <cell r="F61" t="str">
            <v>โรงพยาบาลชุมชน</v>
          </cell>
          <cell r="G61" t="str">
            <v>30</v>
          </cell>
          <cell r="H61" t="str">
            <v>20</v>
          </cell>
          <cell r="I61" t="str">
            <v>จ.ชลบุรี</v>
          </cell>
          <cell r="J61" t="str">
            <v>11</v>
          </cell>
          <cell r="K61" t="str">
            <v xml:space="preserve"> อ.เกาะจันทร์</v>
          </cell>
          <cell r="L61" t="str">
            <v>01</v>
          </cell>
          <cell r="M61" t="str">
            <v xml:space="preserve"> 'ต.เกาะจันทร์'</v>
          </cell>
          <cell r="N61" t="str">
            <v>14</v>
          </cell>
          <cell r="O61" t="str">
            <v xml:space="preserve"> หมู่ 14</v>
          </cell>
          <cell r="P61" t="str">
            <v>01</v>
          </cell>
          <cell r="Q61" t="str">
            <v>เปิดดำเนินการ</v>
          </cell>
          <cell r="R61" t="str">
            <v>เลขที่ 1</v>
          </cell>
          <cell r="S61" t="str">
            <v>20240</v>
          </cell>
          <cell r="X61" t="str">
            <v>S</v>
          </cell>
          <cell r="Y61" t="str">
            <v xml:space="preserve">บริการ  </v>
          </cell>
          <cell r="Z61" t="str">
            <v>01</v>
          </cell>
          <cell r="AA61" t="str">
            <v>ตั้งใหม่</v>
          </cell>
          <cell r="AC61" t="str">
            <v>2013-06-13</v>
          </cell>
          <cell r="AH61" t="str">
            <v>28006</v>
          </cell>
        </row>
        <row r="62">
          <cell r="A62" t="str">
            <v>002801000</v>
          </cell>
          <cell r="B62" t="str">
            <v>โรงพยาบาลโกสัมพีนคร</v>
          </cell>
          <cell r="C62" t="str">
            <v>21002</v>
          </cell>
          <cell r="D62" t="str">
            <v>กระทรวงสาธารณสุข สำนักงานปลัดกระทรวงสาธารณสุข</v>
          </cell>
          <cell r="E62" t="str">
            <v>07</v>
          </cell>
          <cell r="F62" t="str">
            <v>โรงพยาบาลชุมชน</v>
          </cell>
          <cell r="G62" t="str">
            <v>30</v>
          </cell>
          <cell r="H62" t="str">
            <v>62</v>
          </cell>
          <cell r="I62" t="str">
            <v>จ.กำแพงเพชร</v>
          </cell>
          <cell r="J62" t="str">
            <v>11</v>
          </cell>
          <cell r="K62" t="str">
            <v xml:space="preserve"> อ.โกสัมพีนคร</v>
          </cell>
          <cell r="L62" t="str">
            <v>01</v>
          </cell>
          <cell r="M62" t="str">
            <v xml:space="preserve"> 'ต.โกสัมพี'</v>
          </cell>
          <cell r="N62" t="str">
            <v>03</v>
          </cell>
          <cell r="O62" t="str">
            <v xml:space="preserve"> หมู่ 3</v>
          </cell>
          <cell r="P62" t="str">
            <v>01</v>
          </cell>
          <cell r="Q62" t="str">
            <v>เปิดดำเนินการ</v>
          </cell>
          <cell r="R62" t="str">
            <v>บ้านคลองเมือง</v>
          </cell>
          <cell r="S62" t="str">
            <v>62000</v>
          </cell>
          <cell r="X62" t="str">
            <v>S</v>
          </cell>
          <cell r="Y62" t="str">
            <v xml:space="preserve">บริการ  </v>
          </cell>
          <cell r="Z62" t="str">
            <v>01</v>
          </cell>
          <cell r="AA62" t="str">
            <v>ตั้งใหม่</v>
          </cell>
          <cell r="AC62" t="str">
            <v>2013-07-01</v>
          </cell>
          <cell r="AE62" t="str">
            <v>2013-08-15</v>
          </cell>
          <cell r="AH62" t="str">
            <v>28010</v>
          </cell>
        </row>
        <row r="63">
          <cell r="A63" t="str">
            <v>001128200</v>
          </cell>
          <cell r="B63" t="str">
            <v>โรงพยาบาลสมเด็จพระสังฆราชองค์ที่ ๑๙</v>
          </cell>
          <cell r="C63" t="str">
            <v>21002</v>
          </cell>
          <cell r="D63" t="str">
            <v>กระทรวงสาธารณสุข สำนักงานปลัดกระทรวงสาธารณสุข</v>
          </cell>
          <cell r="E63" t="str">
            <v>07</v>
          </cell>
          <cell r="F63" t="str">
            <v>โรงพยาบาลชุมชน</v>
          </cell>
          <cell r="G63" t="str">
            <v>120</v>
          </cell>
          <cell r="H63" t="str">
            <v>71</v>
          </cell>
          <cell r="I63" t="str">
            <v>จ.กาญจนบุรี</v>
          </cell>
          <cell r="J63" t="str">
            <v>06</v>
          </cell>
          <cell r="K63" t="str">
            <v xml:space="preserve"> อ.ท่าม่วง</v>
          </cell>
          <cell r="L63" t="str">
            <v>01</v>
          </cell>
          <cell r="M63" t="str">
            <v xml:space="preserve"> 'ต.ท่าม่วง'</v>
          </cell>
          <cell r="N63" t="str">
            <v>01</v>
          </cell>
          <cell r="O63" t="str">
            <v xml:space="preserve"> หมู่ 1</v>
          </cell>
          <cell r="P63" t="str">
            <v>01</v>
          </cell>
          <cell r="Q63" t="str">
            <v>เปิดดำเนินการ</v>
          </cell>
          <cell r="R63" t="str">
            <v>978/1</v>
          </cell>
          <cell r="S63" t="str">
            <v>71110</v>
          </cell>
          <cell r="T63" t="str">
            <v>034611033</v>
          </cell>
          <cell r="U63" t="str">
            <v>034613489</v>
          </cell>
          <cell r="V63" t="str">
            <v>22</v>
          </cell>
          <cell r="W63" t="str">
            <v>2.2 ทุติยภูมิระดับกลาง</v>
          </cell>
          <cell r="X63" t="str">
            <v>S</v>
          </cell>
          <cell r="Y63" t="str">
            <v xml:space="preserve">บริการ  </v>
          </cell>
          <cell r="Z63" t="str">
            <v>02</v>
          </cell>
          <cell r="AA63" t="str">
            <v>แก้ไขชื่อ</v>
          </cell>
          <cell r="AB63" t="str">
            <v>แก้ไขชื่อจาก รพ.ท่าม่วง เป็นรพ.สมเด็จพระสังฆราชองค์ที่ ๑๙ ตามหนังสือ สำนักเลขานุการสมเด็จพระสังหราช วัดบวรฯที่ พ ๐๕๖๙/๒๕๕๖</v>
          </cell>
          <cell r="AH63" t="str">
            <v>11282</v>
          </cell>
        </row>
        <row r="64">
          <cell r="A64" t="str">
            <v>000400700</v>
          </cell>
          <cell r="B64" t="str">
            <v>โรงพยาบาลซับใหญ่</v>
          </cell>
          <cell r="C64" t="str">
            <v>21002</v>
          </cell>
          <cell r="D64" t="str">
            <v>กระทรวงสาธารณสุข สำนักงานปลัดกระทรวงสาธารณสุข</v>
          </cell>
          <cell r="E64" t="str">
            <v>07</v>
          </cell>
          <cell r="F64" t="str">
            <v>โรงพยาบาลชุมชน</v>
          </cell>
          <cell r="G64" t="str">
            <v>30</v>
          </cell>
          <cell r="H64" t="str">
            <v>36</v>
          </cell>
          <cell r="I64" t="str">
            <v>จ.ชัยภูมิ</v>
          </cell>
          <cell r="J64" t="str">
            <v>16</v>
          </cell>
          <cell r="K64" t="str">
            <v xml:space="preserve"> อ.อำเภอซับใหญ่</v>
          </cell>
          <cell r="L64" t="str">
            <v>01</v>
          </cell>
          <cell r="M64" t="str">
            <v xml:space="preserve"> 'ต.ซับใหญ่'</v>
          </cell>
          <cell r="N64" t="str">
            <v>01</v>
          </cell>
          <cell r="O64" t="str">
            <v xml:space="preserve"> หมู่ 1</v>
          </cell>
          <cell r="P64" t="str">
            <v>01</v>
          </cell>
          <cell r="Q64" t="str">
            <v>เปิดดำเนินการ</v>
          </cell>
          <cell r="R64" t="str">
            <v>บ้านซับใหญ่</v>
          </cell>
          <cell r="S64" t="str">
            <v>36130</v>
          </cell>
          <cell r="T64" t="str">
            <v>044731044</v>
          </cell>
          <cell r="AB64" t="str">
            <v>ยกฐานะรพ.สต.ซับใหญ่ รหัส 04007 เป็น  รพช.ซับใหญ่ รหัสเดิม 04007</v>
          </cell>
          <cell r="AH64" t="str">
            <v>04007</v>
          </cell>
        </row>
        <row r="65">
          <cell r="A65" t="str">
            <v>002801500</v>
          </cell>
          <cell r="B65" t="str">
            <v>โรงพยาบาลโพธิ์ศรีสุวรรณ</v>
          </cell>
          <cell r="C65" t="str">
            <v>21002</v>
          </cell>
          <cell r="D65" t="str">
            <v>กระทรวงสาธารณสุข สำนักงานปลัดกระทรวงสาธารณสุข</v>
          </cell>
          <cell r="E65" t="str">
            <v>07</v>
          </cell>
          <cell r="F65" t="str">
            <v>โรงพยาบาลชุมชน</v>
          </cell>
          <cell r="G65" t="str">
            <v>30</v>
          </cell>
          <cell r="H65" t="str">
            <v>33</v>
          </cell>
          <cell r="I65" t="str">
            <v>จ.ศรีสะเกษ</v>
          </cell>
          <cell r="J65" t="str">
            <v>21</v>
          </cell>
          <cell r="K65" t="str">
            <v xml:space="preserve"> อ.ศรีสุวรรณ</v>
          </cell>
          <cell r="L65" t="str">
            <v>02</v>
          </cell>
          <cell r="M65" t="str">
            <v xml:space="preserve"> 'ต.เสียว'</v>
          </cell>
          <cell r="N65" t="str">
            <v>05</v>
          </cell>
          <cell r="O65" t="str">
            <v xml:space="preserve"> หมู่ 5</v>
          </cell>
          <cell r="P65" t="str">
            <v>01</v>
          </cell>
          <cell r="Q65" t="str">
            <v>เปิดดำเนินการ</v>
          </cell>
          <cell r="R65" t="str">
            <v>58 บ้านหนองแคน</v>
          </cell>
          <cell r="S65" t="str">
            <v>33120</v>
          </cell>
          <cell r="T65" t="str">
            <v>045604053</v>
          </cell>
          <cell r="U65" t="str">
            <v>045604121</v>
          </cell>
          <cell r="X65" t="str">
            <v>S</v>
          </cell>
          <cell r="Y65" t="str">
            <v xml:space="preserve">บริการ  </v>
          </cell>
          <cell r="Z65" t="str">
            <v>01</v>
          </cell>
          <cell r="AA65" t="str">
            <v>ตั้งใหม่</v>
          </cell>
          <cell r="AC65" t="str">
            <v>2013-07-09</v>
          </cell>
          <cell r="AE65" t="str">
            <v>2013-10-01</v>
          </cell>
          <cell r="AH65" t="str">
            <v>28015</v>
          </cell>
        </row>
        <row r="66">
          <cell r="A66" t="str">
            <v>002801600</v>
          </cell>
          <cell r="B66" t="str">
            <v>โรงพยาบาลศิลาลาด</v>
          </cell>
          <cell r="C66" t="str">
            <v>21002</v>
          </cell>
          <cell r="D66" t="str">
            <v>กระทรวงสาธารณสุข สำนักงานปลัดกระทรวงสาธารณสุข</v>
          </cell>
          <cell r="E66" t="str">
            <v>07</v>
          </cell>
          <cell r="F66" t="str">
            <v>โรงพยาบาลชุมชน</v>
          </cell>
          <cell r="G66" t="str">
            <v>30</v>
          </cell>
          <cell r="H66" t="str">
            <v>33</v>
          </cell>
          <cell r="I66" t="str">
            <v>จ.ศรีสะเกษ</v>
          </cell>
          <cell r="J66" t="str">
            <v>22</v>
          </cell>
          <cell r="K66" t="str">
            <v xml:space="preserve"> อ.ศิลาลาด</v>
          </cell>
          <cell r="L66" t="str">
            <v>01</v>
          </cell>
          <cell r="M66" t="str">
            <v xml:space="preserve"> 'ต.กุง'</v>
          </cell>
          <cell r="N66" t="str">
            <v>05</v>
          </cell>
          <cell r="O66" t="str">
            <v xml:space="preserve"> หมู่ 5</v>
          </cell>
          <cell r="P66" t="str">
            <v>01</v>
          </cell>
          <cell r="Q66" t="str">
            <v>เปิดดำเนินการ</v>
          </cell>
          <cell r="R66" t="str">
            <v>108 บ้านสงยาง</v>
          </cell>
          <cell r="S66" t="str">
            <v>33160</v>
          </cell>
          <cell r="T66" t="str">
            <v>045668123</v>
          </cell>
          <cell r="U66" t="str">
            <v>045668123</v>
          </cell>
          <cell r="X66" t="str">
            <v>S</v>
          </cell>
          <cell r="Y66" t="str">
            <v xml:space="preserve">บริการ  </v>
          </cell>
          <cell r="Z66" t="str">
            <v>01</v>
          </cell>
          <cell r="AA66" t="str">
            <v>ตั้งใหม่</v>
          </cell>
          <cell r="AC66" t="str">
            <v>2013-07-09</v>
          </cell>
          <cell r="AE66" t="str">
            <v>2013-10-01</v>
          </cell>
          <cell r="AH66" t="str">
            <v>28016</v>
          </cell>
        </row>
        <row r="67">
          <cell r="A67" t="str">
            <v>002801700</v>
          </cell>
          <cell r="B67" t="str">
            <v>โรงพยาบาลนาคู</v>
          </cell>
          <cell r="C67" t="str">
            <v>21002</v>
          </cell>
          <cell r="D67" t="str">
            <v>กระทรวงสาธารณสุข สำนักงานปลัดกระทรวงสาธารณสุข</v>
          </cell>
          <cell r="E67" t="str">
            <v>07</v>
          </cell>
          <cell r="F67" t="str">
            <v>โรงพยาบาลชุมชน</v>
          </cell>
          <cell r="G67" t="str">
            <v>30</v>
          </cell>
          <cell r="H67" t="str">
            <v>46</v>
          </cell>
          <cell r="I67" t="str">
            <v>จ.กาฬสินธุ์</v>
          </cell>
          <cell r="J67" t="str">
            <v>16</v>
          </cell>
          <cell r="K67" t="str">
            <v xml:space="preserve"> อ.นาคู</v>
          </cell>
          <cell r="L67" t="str">
            <v>01</v>
          </cell>
          <cell r="M67" t="str">
            <v xml:space="preserve"> 'ต.นาคู'</v>
          </cell>
          <cell r="N67" t="str">
            <v>09</v>
          </cell>
          <cell r="O67" t="str">
            <v xml:space="preserve"> หมู่ 9</v>
          </cell>
          <cell r="P67" t="str">
            <v>01</v>
          </cell>
          <cell r="Q67" t="str">
            <v>เปิดดำเนินการ</v>
          </cell>
          <cell r="R67" t="str">
            <v>319</v>
          </cell>
          <cell r="S67" t="str">
            <v>46160</v>
          </cell>
          <cell r="T67" t="str">
            <v>0873748222</v>
          </cell>
          <cell r="X67" t="str">
            <v>S</v>
          </cell>
          <cell r="Y67" t="str">
            <v xml:space="preserve">บริการ  </v>
          </cell>
          <cell r="Z67" t="str">
            <v>01</v>
          </cell>
          <cell r="AA67" t="str">
            <v>ตั้งใหม่</v>
          </cell>
          <cell r="AC67" t="str">
            <v>2013-07-12</v>
          </cell>
          <cell r="AE67" t="str">
            <v>2013-06-03</v>
          </cell>
          <cell r="AH67" t="str">
            <v>28017</v>
          </cell>
        </row>
        <row r="68">
          <cell r="A68" t="str">
            <v>001124300</v>
          </cell>
          <cell r="B68" t="str">
            <v>โรงพยาบาลอุ้มผาง</v>
          </cell>
          <cell r="C68" t="str">
            <v>21002</v>
          </cell>
          <cell r="D68" t="str">
            <v>กระทรวงสาธารณสุข สำนักงานปลัดกระทรวงสาธารณสุข</v>
          </cell>
          <cell r="E68" t="str">
            <v>07</v>
          </cell>
          <cell r="F68" t="str">
            <v>โรงพยาบาลชุมชน</v>
          </cell>
          <cell r="G68" t="str">
            <v>60</v>
          </cell>
          <cell r="H68" t="str">
            <v>63</v>
          </cell>
          <cell r="I68" t="str">
            <v>จ.ตาก</v>
          </cell>
          <cell r="J68" t="str">
            <v>08</v>
          </cell>
          <cell r="K68" t="str">
            <v xml:space="preserve"> อ.อุ้มผาง</v>
          </cell>
          <cell r="L68" t="str">
            <v>01</v>
          </cell>
          <cell r="M68" t="str">
            <v xml:space="preserve"> 'ต.อุ้มผาง'</v>
          </cell>
          <cell r="N68" t="str">
            <v>01</v>
          </cell>
          <cell r="O68" t="str">
            <v xml:space="preserve"> หมู่ 1</v>
          </cell>
          <cell r="P68" t="str">
            <v>01</v>
          </cell>
          <cell r="Q68" t="str">
            <v>เปิดดำเนินการ</v>
          </cell>
          <cell r="R68" t="str">
            <v>159 บ้านอุ้มผาง ประเวศไพรวัลย์</v>
          </cell>
          <cell r="S68" t="str">
            <v>63170</v>
          </cell>
          <cell r="T68" t="str">
            <v>055561270</v>
          </cell>
          <cell r="U68" t="str">
            <v>055561016</v>
          </cell>
          <cell r="V68" t="str">
            <v>21</v>
          </cell>
          <cell r="W68" t="str">
            <v>2.1 ทุติยภูมิระดับต้น</v>
          </cell>
          <cell r="Z68" t="str">
            <v>06</v>
          </cell>
          <cell r="AA68" t="str">
            <v>แก้ไข/เปลี่ยนแปลงจำนวนเตียง</v>
          </cell>
          <cell r="AB68" t="str">
            <v>ปรับจำนวนเตียง 30 เป็น 60</v>
          </cell>
          <cell r="AH68" t="str">
            <v>11243</v>
          </cell>
        </row>
        <row r="69">
          <cell r="A69" t="str">
            <v>002802000</v>
          </cell>
          <cell r="B69" t="str">
            <v>โรงพยาบาลบ้านด่าน</v>
          </cell>
          <cell r="C69" t="str">
            <v>21002</v>
          </cell>
          <cell r="D69" t="str">
            <v>กระทรวงสาธารณสุข สำนักงานปลัดกระทรวงสาธารณสุข</v>
          </cell>
          <cell r="E69" t="str">
            <v>07</v>
          </cell>
          <cell r="F69" t="str">
            <v>โรงพยาบาลชุมชน</v>
          </cell>
          <cell r="G69" t="str">
            <v>10</v>
          </cell>
          <cell r="H69" t="str">
            <v>31</v>
          </cell>
          <cell r="I69" t="str">
            <v>จ.บุรีรัมย์</v>
          </cell>
          <cell r="J69" t="str">
            <v>21</v>
          </cell>
          <cell r="K69" t="str">
            <v xml:space="preserve"> อ.บ้านด่าน</v>
          </cell>
          <cell r="L69" t="str">
            <v>01</v>
          </cell>
          <cell r="M69" t="str">
            <v xml:space="preserve"> 'ต.บ้านด่าน'</v>
          </cell>
          <cell r="N69" t="str">
            <v>09</v>
          </cell>
          <cell r="O69" t="str">
            <v xml:space="preserve"> หมู่ 9</v>
          </cell>
          <cell r="P69" t="str">
            <v>01</v>
          </cell>
          <cell r="Q69" t="str">
            <v>เปิดดำเนินการ</v>
          </cell>
          <cell r="R69" t="str">
            <v>192</v>
          </cell>
          <cell r="S69" t="str">
            <v>31000</v>
          </cell>
          <cell r="T69" t="str">
            <v>044664005</v>
          </cell>
          <cell r="X69" t="str">
            <v>S</v>
          </cell>
          <cell r="Y69" t="str">
            <v xml:space="preserve">บริการ  </v>
          </cell>
          <cell r="Z69" t="str">
            <v>01</v>
          </cell>
          <cell r="AA69" t="str">
            <v>ตั้งใหม่</v>
          </cell>
          <cell r="AC69" t="str">
            <v>2013-07-24</v>
          </cell>
          <cell r="AE69" t="str">
            <v>2013-04-01</v>
          </cell>
          <cell r="AH69" t="str">
            <v>28020</v>
          </cell>
        </row>
        <row r="70">
          <cell r="A70" t="str">
            <v>001074500</v>
          </cell>
          <cell r="B70" t="str">
            <v>โรงพยาบาลสงขลา</v>
          </cell>
          <cell r="C70" t="str">
            <v>21002</v>
          </cell>
          <cell r="D70" t="str">
            <v>กระทรวงสาธารณสุข สำนักงานปลัดกระทรวงสาธารณสุข</v>
          </cell>
          <cell r="E70" t="str">
            <v>06</v>
          </cell>
          <cell r="F70" t="str">
            <v>โรงพยาบาลทั่วไป</v>
          </cell>
          <cell r="G70" t="str">
            <v>508</v>
          </cell>
          <cell r="H70" t="str">
            <v>90</v>
          </cell>
          <cell r="I70" t="str">
            <v>จ.สงขลา</v>
          </cell>
          <cell r="J70" t="str">
            <v>01</v>
          </cell>
          <cell r="K70" t="str">
            <v xml:space="preserve"> อ.เมืองสงขลา</v>
          </cell>
          <cell r="L70" t="str">
            <v>03</v>
          </cell>
          <cell r="M70" t="str">
            <v xml:space="preserve"> 'ต.เกาะแต้ว'</v>
          </cell>
          <cell r="N70" t="str">
            <v>00</v>
          </cell>
          <cell r="O70" t="str">
            <v xml:space="preserve"> หมู่ 0</v>
          </cell>
          <cell r="P70" t="str">
            <v>01</v>
          </cell>
          <cell r="Q70" t="str">
            <v>เปิดดำเนินการ</v>
          </cell>
          <cell r="R70" t="str">
            <v xml:space="preserve"> 666 ถ.สงขลา-ระโนด</v>
          </cell>
          <cell r="S70" t="str">
            <v>90100</v>
          </cell>
          <cell r="T70" t="str">
            <v>074338100</v>
          </cell>
          <cell r="U70" t="str">
            <v>074480058</v>
          </cell>
          <cell r="V70" t="str">
            <v>23</v>
          </cell>
          <cell r="W70" t="str">
            <v>2.3 ทุติยภูมิระดับสูง</v>
          </cell>
          <cell r="X70" t="str">
            <v>S</v>
          </cell>
          <cell r="Y70" t="str">
            <v xml:space="preserve">บริการ  </v>
          </cell>
          <cell r="Z70" t="str">
            <v>04</v>
          </cell>
          <cell r="AA70" t="str">
            <v>แก้ไข/เปลี่ยนแปลงที่ตั้ง</v>
          </cell>
          <cell r="AB70" t="str">
            <v>แก้ไขที่ตั้ง  และเปลี่ยนจำนวนเตียง จาก 480 เป็น 508 ตามหนังสือที่สข 0032.002/4039 ลงวันที่ 29 กค 56</v>
          </cell>
          <cell r="AH70" t="str">
            <v>10745</v>
          </cell>
        </row>
        <row r="71">
          <cell r="A71" t="str">
            <v>002877800</v>
          </cell>
          <cell r="B71" t="str">
            <v>โรงพยาบาลโพธิ์ตาก</v>
          </cell>
          <cell r="C71" t="str">
            <v>21002</v>
          </cell>
          <cell r="D71" t="str">
            <v>กระทรวงสาธารณสุข สำนักงานปลัดกระทรวงสาธารณสุข</v>
          </cell>
          <cell r="E71" t="str">
            <v>07</v>
          </cell>
          <cell r="F71" t="str">
            <v>โรงพยาบาลชุมชน</v>
          </cell>
          <cell r="G71" t="str">
            <v>10</v>
          </cell>
          <cell r="H71" t="str">
            <v>43</v>
          </cell>
          <cell r="I71" t="str">
            <v>จ.หนองคาย</v>
          </cell>
          <cell r="J71" t="str">
            <v>17</v>
          </cell>
          <cell r="K71" t="str">
            <v xml:space="preserve"> อ.โพธิ์ตาก</v>
          </cell>
          <cell r="L71" t="str">
            <v>01</v>
          </cell>
          <cell r="M71" t="str">
            <v xml:space="preserve"> 'ต.โพธิ์ตาก'</v>
          </cell>
          <cell r="N71" t="str">
            <v>07</v>
          </cell>
          <cell r="O71" t="str">
            <v xml:space="preserve"> หมู่ 7</v>
          </cell>
          <cell r="P71" t="str">
            <v>01</v>
          </cell>
          <cell r="Q71" t="str">
            <v>เปิดดำเนินการ</v>
          </cell>
          <cell r="R71" t="str">
            <v>90</v>
          </cell>
          <cell r="S71" t="str">
            <v>43130</v>
          </cell>
          <cell r="V71" t="str">
            <v>10</v>
          </cell>
          <cell r="W71" t="str">
            <v>1 ปฐมภูมิ</v>
          </cell>
          <cell r="X71" t="str">
            <v>S</v>
          </cell>
          <cell r="Y71" t="str">
            <v xml:space="preserve">บริการ  </v>
          </cell>
          <cell r="Z71" t="str">
            <v>01</v>
          </cell>
          <cell r="AA71" t="str">
            <v>ตั้งใหม่</v>
          </cell>
          <cell r="AC71" t="str">
            <v>2013-08-21</v>
          </cell>
          <cell r="AH71" t="str">
            <v>28778</v>
          </cell>
        </row>
        <row r="72">
          <cell r="A72" t="str">
            <v>002801400</v>
          </cell>
          <cell r="B72" t="str">
            <v>โรงพยาบาลพยุห์</v>
          </cell>
          <cell r="C72" t="str">
            <v>21002</v>
          </cell>
          <cell r="D72" t="str">
            <v>กระทรวงสาธารณสุข สำนักงานปลัดกระทรวงสาธารณสุข</v>
          </cell>
          <cell r="E72" t="str">
            <v>07</v>
          </cell>
          <cell r="F72" t="str">
            <v>โรงพยาบาลชุมชน</v>
          </cell>
          <cell r="G72" t="str">
            <v>30</v>
          </cell>
          <cell r="H72" t="str">
            <v>33</v>
          </cell>
          <cell r="I72" t="str">
            <v>จ.ศรีสะเกษ</v>
          </cell>
          <cell r="J72" t="str">
            <v>20</v>
          </cell>
          <cell r="K72" t="str">
            <v xml:space="preserve"> อ.พยุห์</v>
          </cell>
          <cell r="L72" t="str">
            <v>01</v>
          </cell>
          <cell r="M72" t="str">
            <v xml:space="preserve"> 'ต.พยุห์'</v>
          </cell>
          <cell r="N72" t="str">
            <v>02</v>
          </cell>
          <cell r="O72" t="str">
            <v xml:space="preserve"> หมู่ 2</v>
          </cell>
          <cell r="P72" t="str">
            <v>01</v>
          </cell>
          <cell r="Q72" t="str">
            <v>เปิดดำเนินการ</v>
          </cell>
          <cell r="R72" t="str">
            <v>209 บ้านหนองหว้า</v>
          </cell>
          <cell r="S72" t="str">
            <v>33230</v>
          </cell>
          <cell r="T72" t="str">
            <v>045607121</v>
          </cell>
          <cell r="U72" t="str">
            <v>045607121</v>
          </cell>
          <cell r="X72" t="str">
            <v>S</v>
          </cell>
          <cell r="Y72" t="str">
            <v xml:space="preserve">บริการ  </v>
          </cell>
          <cell r="Z72" t="str">
            <v>01</v>
          </cell>
          <cell r="AA72" t="str">
            <v>ตั้งใหม่</v>
          </cell>
          <cell r="AC72" t="str">
            <v>2013-07-09</v>
          </cell>
          <cell r="AE72" t="str">
            <v>2013-10-01</v>
          </cell>
          <cell r="AH72" t="str">
            <v>28014</v>
          </cell>
        </row>
        <row r="73">
          <cell r="A73" t="str">
            <v>002878500</v>
          </cell>
          <cell r="B73" t="str">
            <v>โรงพยาบาลบางเสาธง</v>
          </cell>
          <cell r="C73" t="str">
            <v>21002</v>
          </cell>
          <cell r="D73" t="str">
            <v>กระทรวงสาธารณสุข สำนักงานปลัดกระทรวงสาธารณสุข</v>
          </cell>
          <cell r="E73" t="str">
            <v>07</v>
          </cell>
          <cell r="F73" t="str">
            <v>โรงพยาบาลชุมชน</v>
          </cell>
          <cell r="G73" t="str">
            <v>30</v>
          </cell>
          <cell r="H73" t="str">
            <v>11</v>
          </cell>
          <cell r="I73" t="str">
            <v>จ.สมุทรปราการ</v>
          </cell>
          <cell r="J73" t="str">
            <v>06</v>
          </cell>
          <cell r="K73" t="str">
            <v xml:space="preserve"> อ.บางเสาธง</v>
          </cell>
          <cell r="L73" t="str">
            <v>01</v>
          </cell>
          <cell r="M73" t="str">
            <v xml:space="preserve"> 'ต.บางเสาธง'</v>
          </cell>
          <cell r="N73" t="str">
            <v>12</v>
          </cell>
          <cell r="O73" t="str">
            <v xml:space="preserve"> หมู่ 12</v>
          </cell>
          <cell r="P73" t="str">
            <v>01</v>
          </cell>
          <cell r="Q73" t="str">
            <v>เปิดดำเนินการ</v>
          </cell>
          <cell r="S73" t="str">
            <v>10540</v>
          </cell>
          <cell r="T73" t="str">
            <v>023895980</v>
          </cell>
          <cell r="V73" t="str">
            <v>10</v>
          </cell>
          <cell r="W73" t="str">
            <v>1 ปฐมภูมิ</v>
          </cell>
          <cell r="X73" t="str">
            <v>S</v>
          </cell>
          <cell r="Y73" t="str">
            <v xml:space="preserve">บริการ  </v>
          </cell>
          <cell r="Z73" t="str">
            <v>01</v>
          </cell>
          <cell r="AA73" t="str">
            <v>ตั้งใหม่</v>
          </cell>
          <cell r="AC73" t="str">
            <v>2013-09-05</v>
          </cell>
          <cell r="AE73" t="str">
            <v>2015-01-01</v>
          </cell>
          <cell r="AH73" t="str">
            <v>28785</v>
          </cell>
        </row>
        <row r="74">
          <cell r="A74" t="str">
            <v>002878600</v>
          </cell>
          <cell r="B74" t="str">
            <v>โรงพยาบาลมะนัง</v>
          </cell>
          <cell r="C74" t="str">
            <v>21002</v>
          </cell>
          <cell r="D74" t="str">
            <v>กระทรวงสาธารณสุข สำนักงานปลัดกระทรวงสาธารณสุข</v>
          </cell>
          <cell r="E74" t="str">
            <v>07</v>
          </cell>
          <cell r="F74" t="str">
            <v>โรงพยาบาลชุมชน</v>
          </cell>
          <cell r="G74" t="str">
            <v>30</v>
          </cell>
          <cell r="H74" t="str">
            <v>91</v>
          </cell>
          <cell r="I74" t="str">
            <v>จ.สตูล</v>
          </cell>
          <cell r="J74" t="str">
            <v>07</v>
          </cell>
          <cell r="K74" t="str">
            <v xml:space="preserve"> อ.มะนัง</v>
          </cell>
          <cell r="L74" t="str">
            <v>01</v>
          </cell>
          <cell r="M74" t="str">
            <v xml:space="preserve"> 'ต.ปาล์มพัฒนา'</v>
          </cell>
          <cell r="N74" t="str">
            <v>01</v>
          </cell>
          <cell r="O74" t="str">
            <v xml:space="preserve"> หมู่ 1</v>
          </cell>
          <cell r="P74" t="str">
            <v>01</v>
          </cell>
          <cell r="Q74" t="str">
            <v>เปิดดำเนินการ</v>
          </cell>
          <cell r="S74" t="str">
            <v>91130</v>
          </cell>
          <cell r="X74" t="str">
            <v>S</v>
          </cell>
          <cell r="Y74" t="str">
            <v xml:space="preserve">บริการ  </v>
          </cell>
          <cell r="Z74" t="str">
            <v>01</v>
          </cell>
          <cell r="AA74" t="str">
            <v>ตั้งใหม่</v>
          </cell>
          <cell r="AC74" t="str">
            <v>2013-09-05</v>
          </cell>
          <cell r="AE74" t="str">
            <v>2013-10-01</v>
          </cell>
          <cell r="AH74" t="str">
            <v>28786</v>
          </cell>
        </row>
        <row r="75">
          <cell r="A75" t="str">
            <v>002878900</v>
          </cell>
          <cell r="B75" t="str">
            <v>โรงพยาบาลฆ้องชัย</v>
          </cell>
          <cell r="C75" t="str">
            <v>21002</v>
          </cell>
          <cell r="D75" t="str">
            <v>กระทรวงสาธารณสุข สำนักงานปลัดกระทรวงสาธารณสุข</v>
          </cell>
          <cell r="E75" t="str">
            <v>07</v>
          </cell>
          <cell r="F75" t="str">
            <v>โรงพยาบาลชุมชน</v>
          </cell>
          <cell r="G75" t="str">
            <v>30</v>
          </cell>
          <cell r="H75" t="str">
            <v>46</v>
          </cell>
          <cell r="I75" t="str">
            <v>จ.กาฬสินธุ์</v>
          </cell>
          <cell r="J75" t="str">
            <v>18</v>
          </cell>
          <cell r="K75" t="str">
            <v xml:space="preserve"> อ.ฆ้องชัย</v>
          </cell>
          <cell r="L75" t="str">
            <v>01</v>
          </cell>
          <cell r="M75" t="str">
            <v xml:space="preserve"> 'ต.ฆ้องชัยพัฒนา'</v>
          </cell>
          <cell r="N75" t="str">
            <v>11</v>
          </cell>
          <cell r="O75" t="str">
            <v xml:space="preserve"> หมู่ 11</v>
          </cell>
          <cell r="P75" t="str">
            <v>01</v>
          </cell>
          <cell r="Q75" t="str">
            <v>เปิดดำเนินการ</v>
          </cell>
          <cell r="S75" t="str">
            <v>46130</v>
          </cell>
          <cell r="X75" t="str">
            <v>S</v>
          </cell>
          <cell r="Y75" t="str">
            <v xml:space="preserve">บริการ  </v>
          </cell>
          <cell r="Z75" t="str">
            <v>01</v>
          </cell>
          <cell r="AA75" t="str">
            <v>ตั้งใหม่</v>
          </cell>
          <cell r="AC75" t="str">
            <v>2013-09-10</v>
          </cell>
          <cell r="AE75" t="str">
            <v>2013-08-15</v>
          </cell>
          <cell r="AH75" t="str">
            <v>28789</v>
          </cell>
        </row>
        <row r="76">
          <cell r="A76" t="str">
            <v>002879000</v>
          </cell>
          <cell r="B76" t="str">
            <v>โรงพยาบาลดอนจาน</v>
          </cell>
          <cell r="C76" t="str">
            <v>21002</v>
          </cell>
          <cell r="D76" t="str">
            <v>กระทรวงสาธารณสุข สำนักงานปลัดกระทรวงสาธารณสุข</v>
          </cell>
          <cell r="E76" t="str">
            <v>07</v>
          </cell>
          <cell r="F76" t="str">
            <v>โรงพยาบาลชุมชน</v>
          </cell>
          <cell r="G76" t="str">
            <v>30</v>
          </cell>
          <cell r="H76" t="str">
            <v>46</v>
          </cell>
          <cell r="I76" t="str">
            <v>จ.กาฬสินธุ์</v>
          </cell>
          <cell r="J76" t="str">
            <v>17</v>
          </cell>
          <cell r="K76" t="str">
            <v xml:space="preserve"> อ.ดอนจาน</v>
          </cell>
          <cell r="L76" t="str">
            <v>02</v>
          </cell>
          <cell r="M76" t="str">
            <v xml:space="preserve"> 'ต.สะอาดไชยศรี'</v>
          </cell>
          <cell r="N76" t="str">
            <v>06</v>
          </cell>
          <cell r="O76" t="str">
            <v xml:space="preserve"> หมู่ 6</v>
          </cell>
          <cell r="P76" t="str">
            <v>01</v>
          </cell>
          <cell r="Q76" t="str">
            <v>เปิดดำเนินการ</v>
          </cell>
          <cell r="S76" t="str">
            <v>46000</v>
          </cell>
          <cell r="X76" t="str">
            <v>S</v>
          </cell>
          <cell r="Y76" t="str">
            <v xml:space="preserve">บริการ  </v>
          </cell>
          <cell r="AC76" t="str">
            <v>2013-09-10</v>
          </cell>
          <cell r="AE76" t="str">
            <v>2013-08-15</v>
          </cell>
          <cell r="AH76" t="str">
            <v>28790</v>
          </cell>
        </row>
        <row r="77">
          <cell r="A77" t="str">
            <v>002879100</v>
          </cell>
          <cell r="B77" t="str">
            <v>โรงพยาบาลสามชัย</v>
          </cell>
          <cell r="C77" t="str">
            <v>21002</v>
          </cell>
          <cell r="D77" t="str">
            <v>กระทรวงสาธารณสุข สำนักงานปลัดกระทรวงสาธารณสุข</v>
          </cell>
          <cell r="E77" t="str">
            <v>07</v>
          </cell>
          <cell r="F77" t="str">
            <v>โรงพยาบาลชุมชน</v>
          </cell>
          <cell r="G77" t="str">
            <v>30</v>
          </cell>
          <cell r="H77" t="str">
            <v>46</v>
          </cell>
          <cell r="I77" t="str">
            <v>จ.กาฬสินธุ์</v>
          </cell>
          <cell r="J77" t="str">
            <v>15</v>
          </cell>
          <cell r="K77" t="str">
            <v xml:space="preserve"> อ.สามชัย</v>
          </cell>
          <cell r="L77" t="str">
            <v>01</v>
          </cell>
          <cell r="M77" t="str">
            <v xml:space="preserve"> 'ต.สำราญ'</v>
          </cell>
          <cell r="N77" t="str">
            <v>04</v>
          </cell>
          <cell r="O77" t="str">
            <v xml:space="preserve"> หมู่ 4</v>
          </cell>
          <cell r="P77" t="str">
            <v>01</v>
          </cell>
          <cell r="Q77" t="str">
            <v>เปิดดำเนินการ</v>
          </cell>
          <cell r="X77" t="str">
            <v>S</v>
          </cell>
          <cell r="Y77" t="str">
            <v xml:space="preserve">บริการ  </v>
          </cell>
          <cell r="Z77" t="str">
            <v>01</v>
          </cell>
          <cell r="AA77" t="str">
            <v>ตั้งใหม่</v>
          </cell>
          <cell r="AC77" t="str">
            <v>2013-09-10</v>
          </cell>
          <cell r="AE77" t="str">
            <v>2013-09-02</v>
          </cell>
          <cell r="AH77" t="str">
            <v>28791</v>
          </cell>
        </row>
        <row r="78">
          <cell r="A78" t="str">
            <v>002881100</v>
          </cell>
          <cell r="B78" t="str">
            <v>โรงพยาบาลเฝ้าไร่</v>
          </cell>
          <cell r="C78" t="str">
            <v>21002</v>
          </cell>
          <cell r="D78" t="str">
            <v>กระทรวงสาธารณสุข สำนักงานปลัดกระทรวงสาธารณสุข</v>
          </cell>
          <cell r="E78" t="str">
            <v>07</v>
          </cell>
          <cell r="F78" t="str">
            <v>โรงพยาบาลชุมชน</v>
          </cell>
          <cell r="G78" t="str">
            <v>10</v>
          </cell>
          <cell r="H78" t="str">
            <v>43</v>
          </cell>
          <cell r="I78" t="str">
            <v>จ.หนองคาย</v>
          </cell>
          <cell r="J78" t="str">
            <v>15</v>
          </cell>
          <cell r="K78" t="str">
            <v xml:space="preserve"> อ.เฝ้าไร่</v>
          </cell>
          <cell r="L78" t="str">
            <v>01</v>
          </cell>
          <cell r="M78" t="str">
            <v xml:space="preserve"> 'ต.เฝ้าไร่'</v>
          </cell>
          <cell r="N78" t="str">
            <v>11</v>
          </cell>
          <cell r="O78" t="str">
            <v xml:space="preserve"> หมู่ 11</v>
          </cell>
          <cell r="P78" t="str">
            <v>01</v>
          </cell>
          <cell r="Q78" t="str">
            <v>เปิดดำเนินการ</v>
          </cell>
          <cell r="R78" t="str">
            <v>331</v>
          </cell>
          <cell r="S78" t="str">
            <v>43120</v>
          </cell>
          <cell r="T78" t="str">
            <v>042414826</v>
          </cell>
          <cell r="U78" t="str">
            <v>042414827</v>
          </cell>
          <cell r="X78" t="str">
            <v>S</v>
          </cell>
          <cell r="Y78" t="str">
            <v xml:space="preserve">บริการ  </v>
          </cell>
          <cell r="Z78" t="str">
            <v>01</v>
          </cell>
          <cell r="AA78" t="str">
            <v>ตั้งใหม่</v>
          </cell>
          <cell r="AC78" t="str">
            <v>2013-10-01</v>
          </cell>
          <cell r="AE78" t="str">
            <v>2013-09-16</v>
          </cell>
          <cell r="AH78" t="str">
            <v>28811</v>
          </cell>
        </row>
        <row r="79">
          <cell r="A79" t="str">
            <v>001066600</v>
          </cell>
          <cell r="B79" t="str">
            <v>โรงพยาบาลหาราชนครราชสีมา</v>
          </cell>
          <cell r="C79" t="str">
            <v>21002</v>
          </cell>
          <cell r="D79" t="str">
            <v>กระทรวงสาธารณสุข สำนักงานปลัดกระทรวงสาธารณสุข</v>
          </cell>
          <cell r="E79" t="str">
            <v>05</v>
          </cell>
          <cell r="F79" t="str">
            <v>โรงพยาบาลศูนย์</v>
          </cell>
          <cell r="G79" t="str">
            <v>1300</v>
          </cell>
          <cell r="H79" t="str">
            <v>30</v>
          </cell>
          <cell r="I79" t="str">
            <v>จ.นครราชสีมา</v>
          </cell>
          <cell r="J79" t="str">
            <v>01</v>
          </cell>
          <cell r="K79" t="str">
            <v xml:space="preserve"> อ.เมืองนครราชสีมา</v>
          </cell>
          <cell r="L79" t="str">
            <v>01</v>
          </cell>
          <cell r="M79" t="str">
            <v xml:space="preserve"> 'ต.ในเมือง'</v>
          </cell>
          <cell r="N79" t="str">
            <v>00</v>
          </cell>
          <cell r="O79" t="str">
            <v xml:space="preserve"> หมู่ 0</v>
          </cell>
          <cell r="P79" t="str">
            <v>01</v>
          </cell>
          <cell r="Q79" t="str">
            <v>เปิดดำเนินการ</v>
          </cell>
          <cell r="R79" t="str">
            <v xml:space="preserve">49 ถ.ช้างเผือก </v>
          </cell>
          <cell r="S79" t="str">
            <v>30000</v>
          </cell>
          <cell r="T79" t="str">
            <v>044-235830</v>
          </cell>
          <cell r="V79" t="str">
            <v>31</v>
          </cell>
          <cell r="W79" t="str">
            <v>3.1 ตติยภูมิ</v>
          </cell>
          <cell r="X79" t="str">
            <v>S</v>
          </cell>
          <cell r="Y79" t="str">
            <v xml:space="preserve">บริการ  </v>
          </cell>
          <cell r="Z79" t="str">
            <v>06</v>
          </cell>
          <cell r="AA79" t="str">
            <v>แก้ไข/เปลี่ยนแปลงจำนวนเตียง</v>
          </cell>
          <cell r="AB79" t="str">
            <v xml:space="preserve">เพิ่มเตียง เดิม 1019 เป็น 1300 จากมติของ อ.ก.พ. สป. </v>
          </cell>
          <cell r="AH79" t="str">
            <v>10666</v>
          </cell>
        </row>
        <row r="80">
          <cell r="A80" t="str">
            <v>002881500</v>
          </cell>
          <cell r="B80" t="str">
            <v>โรงพยาบาลรัตนวาปี</v>
          </cell>
          <cell r="C80" t="str">
            <v>21002</v>
          </cell>
          <cell r="D80" t="str">
            <v>กระทรวงสาธารณสุข สำนักงานปลัดกระทรวงสาธารณสุข</v>
          </cell>
          <cell r="E80" t="str">
            <v>07</v>
          </cell>
          <cell r="F80" t="str">
            <v>โรงพยาบาลชุมชน</v>
          </cell>
          <cell r="G80" t="str">
            <v>10</v>
          </cell>
          <cell r="H80" t="str">
            <v>43</v>
          </cell>
          <cell r="I80" t="str">
            <v>จ.หนองคาย</v>
          </cell>
          <cell r="J80" t="str">
            <v>16</v>
          </cell>
          <cell r="K80" t="str">
            <v xml:space="preserve"> อ.รัตนวาปี</v>
          </cell>
          <cell r="L80" t="str">
            <v>01</v>
          </cell>
          <cell r="M80" t="str">
            <v xml:space="preserve"> 'ต.รัตนวาปี'</v>
          </cell>
          <cell r="N80" t="str">
            <v>11</v>
          </cell>
          <cell r="O80" t="str">
            <v xml:space="preserve"> หมู่ 11</v>
          </cell>
          <cell r="P80" t="str">
            <v>01</v>
          </cell>
          <cell r="Q80" t="str">
            <v>เปิดดำเนินการ</v>
          </cell>
          <cell r="R80" t="str">
            <v>317</v>
          </cell>
          <cell r="S80" t="str">
            <v>43120</v>
          </cell>
          <cell r="T80" t="str">
            <v>042414824-5</v>
          </cell>
          <cell r="X80" t="str">
            <v>S</v>
          </cell>
          <cell r="Y80" t="str">
            <v xml:space="preserve">บริการ  </v>
          </cell>
          <cell r="Z80" t="str">
            <v>01</v>
          </cell>
          <cell r="AA80" t="str">
            <v>ตั้งใหม่</v>
          </cell>
          <cell r="AC80" t="str">
            <v>2013-10-03</v>
          </cell>
          <cell r="AE80" t="str">
            <v>2013-09-02</v>
          </cell>
          <cell r="AH80" t="str">
            <v>28815</v>
          </cell>
        </row>
        <row r="81">
          <cell r="A81" t="str">
            <v>002881700</v>
          </cell>
          <cell r="B81" t="str">
            <v>โรงพยาบาลหาดสำราญเฉลิมพระเกียรติ 80 พรรษา</v>
          </cell>
          <cell r="C81" t="str">
            <v>21002</v>
          </cell>
          <cell r="D81" t="str">
            <v>กระทรวงสาธารณสุข สำนักงานปลัดกระทรวงสาธารณสุข</v>
          </cell>
          <cell r="E81" t="str">
            <v>07</v>
          </cell>
          <cell r="F81" t="str">
            <v>โรงพยาบาลชุมชน</v>
          </cell>
          <cell r="G81" t="str">
            <v>30</v>
          </cell>
          <cell r="H81" t="str">
            <v>92</v>
          </cell>
          <cell r="I81" t="str">
            <v>จ.ตรัง</v>
          </cell>
          <cell r="J81" t="str">
            <v>10</v>
          </cell>
          <cell r="K81" t="str">
            <v xml:space="preserve"> อ.หาดสำราญ</v>
          </cell>
          <cell r="L81" t="str">
            <v>01</v>
          </cell>
          <cell r="M81" t="str">
            <v xml:space="preserve"> 'ต.หาดสำราญ'</v>
          </cell>
          <cell r="N81" t="str">
            <v>09</v>
          </cell>
          <cell r="O81" t="str">
            <v xml:space="preserve"> หมู่ 9</v>
          </cell>
          <cell r="P81" t="str">
            <v>01</v>
          </cell>
          <cell r="Q81" t="str">
            <v>เปิดดำเนินการ</v>
          </cell>
          <cell r="R81" t="str">
            <v xml:space="preserve">98 </v>
          </cell>
          <cell r="S81" t="str">
            <v>92120</v>
          </cell>
          <cell r="X81" t="str">
            <v>S</v>
          </cell>
          <cell r="Y81" t="str">
            <v xml:space="preserve">บริการ  </v>
          </cell>
          <cell r="Z81" t="str">
            <v>01</v>
          </cell>
          <cell r="AA81" t="str">
            <v>ตั้งใหม่</v>
          </cell>
          <cell r="AC81" t="str">
            <v>2013-10-08</v>
          </cell>
          <cell r="AE81" t="str">
            <v>2013-12-02</v>
          </cell>
          <cell r="AH81" t="str">
            <v>28817</v>
          </cell>
        </row>
        <row r="82">
          <cell r="A82" t="str">
            <v>002882300</v>
          </cell>
          <cell r="B82" t="str">
            <v>โรงพยาบาลดอยหลวง</v>
          </cell>
          <cell r="C82" t="str">
            <v>21002</v>
          </cell>
          <cell r="D82" t="str">
            <v>กระทรวงสาธารณสุข สำนักงานปลัดกระทรวงสาธารณสุข</v>
          </cell>
          <cell r="E82" t="str">
            <v>07</v>
          </cell>
          <cell r="F82" t="str">
            <v>โรงพยาบาลชุมชน</v>
          </cell>
          <cell r="H82" t="str">
            <v>57</v>
          </cell>
          <cell r="I82" t="str">
            <v>จ.เชียงราย</v>
          </cell>
          <cell r="J82" t="str">
            <v>18</v>
          </cell>
          <cell r="K82" t="str">
            <v xml:space="preserve"> อ.ดอยหลวง</v>
          </cell>
          <cell r="L82" t="str">
            <v>01</v>
          </cell>
          <cell r="M82" t="str">
            <v xml:space="preserve"> 'ต.ปงน้อย'</v>
          </cell>
          <cell r="N82" t="str">
            <v>08</v>
          </cell>
          <cell r="O82" t="str">
            <v xml:space="preserve"> หมู่ 8</v>
          </cell>
          <cell r="P82" t="str">
            <v>01</v>
          </cell>
          <cell r="Q82" t="str">
            <v>เปิดดำเนินการ</v>
          </cell>
          <cell r="S82" t="str">
            <v>57110</v>
          </cell>
          <cell r="T82" t="str">
            <v>053777035</v>
          </cell>
          <cell r="X82" t="str">
            <v>S</v>
          </cell>
          <cell r="Y82" t="str">
            <v xml:space="preserve">บริการ  </v>
          </cell>
          <cell r="Z82" t="str">
            <v>01</v>
          </cell>
          <cell r="AA82" t="str">
            <v>ตั้งใหม่</v>
          </cell>
          <cell r="AB82" t="str">
            <v>ตามโครงสร้างโรงพยาบาลชุมชน แต่คณะนี้ให้บริการเฉพาะ ผ.ป.นอกก่อน อนาคตจะต้องปรับสถานะ</v>
          </cell>
          <cell r="AC82" t="str">
            <v>2013-10-15</v>
          </cell>
          <cell r="AE82" t="str">
            <v>2013-10-15</v>
          </cell>
          <cell r="AH82" t="str">
            <v>28823</v>
          </cell>
        </row>
        <row r="83">
          <cell r="A83" t="str">
            <v>002884300</v>
          </cell>
          <cell r="B83" t="str">
            <v>โรงพยาบาลชื่นชม</v>
          </cell>
          <cell r="C83" t="str">
            <v>21002</v>
          </cell>
          <cell r="D83" t="str">
            <v>กระทรวงสาธารณสุข สำนักงานปลัดกระทรวงสาธารณสุข</v>
          </cell>
          <cell r="E83" t="str">
            <v>07</v>
          </cell>
          <cell r="F83" t="str">
            <v>โรงพยาบาลชุมชน</v>
          </cell>
          <cell r="H83" t="str">
            <v>44</v>
          </cell>
          <cell r="I83" t="str">
            <v>จ.มหาสารคาม</v>
          </cell>
          <cell r="J83" t="str">
            <v>13</v>
          </cell>
          <cell r="K83" t="str">
            <v xml:space="preserve"> อ.ชื่นชม</v>
          </cell>
          <cell r="L83" t="str">
            <v>01</v>
          </cell>
          <cell r="M83" t="str">
            <v xml:space="preserve"> 'ต.ชื่นชม'</v>
          </cell>
          <cell r="N83" t="str">
            <v>03</v>
          </cell>
          <cell r="O83" t="str">
            <v xml:space="preserve"> หมู่ 3</v>
          </cell>
          <cell r="P83" t="str">
            <v>01</v>
          </cell>
          <cell r="Q83" t="str">
            <v>เปิดดำเนินการ</v>
          </cell>
          <cell r="R83" t="str">
            <v>เลขที่ 253</v>
          </cell>
          <cell r="S83" t="str">
            <v>44160</v>
          </cell>
          <cell r="X83" t="str">
            <v>S</v>
          </cell>
          <cell r="Y83" t="str">
            <v xml:space="preserve">บริการ  </v>
          </cell>
          <cell r="Z83" t="str">
            <v>01</v>
          </cell>
          <cell r="AA83" t="str">
            <v>ตั้งใหม่</v>
          </cell>
          <cell r="AB83" t="str">
            <v>เปิดให้บริการเฉพาะผู้ป่วยนอก ยังไม่มีจำนวนเตียง (ตามกรอบจริง 30 เตียง)</v>
          </cell>
          <cell r="AC83" t="str">
            <v>2013-11-13</v>
          </cell>
          <cell r="AE83" t="str">
            <v>2013-06-14</v>
          </cell>
          <cell r="AH83" t="str">
            <v>28843</v>
          </cell>
        </row>
        <row r="84">
          <cell r="A84" t="str">
            <v>002885000</v>
          </cell>
          <cell r="B84" t="str">
            <v>โรงพยาบาลโคกสูง</v>
          </cell>
          <cell r="C84" t="str">
            <v>21002</v>
          </cell>
          <cell r="D84" t="str">
            <v>กระทรวงสาธารณสุข สำนักงานปลัดกระทรวงสาธารณสุข</v>
          </cell>
          <cell r="E84" t="str">
            <v>07</v>
          </cell>
          <cell r="F84" t="str">
            <v>โรงพยาบาลชุมชน</v>
          </cell>
          <cell r="H84" t="str">
            <v>27</v>
          </cell>
          <cell r="I84" t="str">
            <v>จ.สระแก้ว</v>
          </cell>
          <cell r="J84" t="str">
            <v>08</v>
          </cell>
          <cell r="K84" t="str">
            <v xml:space="preserve"> อ.โคกสูง</v>
          </cell>
          <cell r="L84" t="str">
            <v>01</v>
          </cell>
          <cell r="M84" t="str">
            <v xml:space="preserve"> 'ต.โคกสูง'</v>
          </cell>
          <cell r="N84" t="str">
            <v>08</v>
          </cell>
          <cell r="O84" t="str">
            <v xml:space="preserve"> หมู่ 8</v>
          </cell>
          <cell r="P84" t="str">
            <v>01</v>
          </cell>
          <cell r="Q84" t="str">
            <v>เปิดดำเนินการ</v>
          </cell>
          <cell r="S84" t="str">
            <v>27120</v>
          </cell>
          <cell r="X84" t="str">
            <v>S</v>
          </cell>
          <cell r="Y84" t="str">
            <v xml:space="preserve">บริการ  </v>
          </cell>
          <cell r="Z84" t="str">
            <v>01</v>
          </cell>
          <cell r="AA84" t="str">
            <v>ตั้งใหม่</v>
          </cell>
          <cell r="AB84" t="str">
            <v>จำนวนเตียงตามอนุมัติสร้าง 30 เตียง</v>
          </cell>
          <cell r="AC84" t="str">
            <v>2013-12-11</v>
          </cell>
          <cell r="AE84" t="str">
            <v>2013-03-21</v>
          </cell>
          <cell r="AH84" t="str">
            <v>28850</v>
          </cell>
        </row>
        <row r="85">
          <cell r="A85" t="str">
            <v>002884900</v>
          </cell>
          <cell r="B85" t="str">
            <v>โรงพยาบาลวังสมบูรณ์</v>
          </cell>
          <cell r="C85" t="str">
            <v>21002</v>
          </cell>
          <cell r="D85" t="str">
            <v>กระทรวงสาธารณสุข สำนักงานปลัดกระทรวงสาธารณสุข</v>
          </cell>
          <cell r="E85" t="str">
            <v>07</v>
          </cell>
          <cell r="F85" t="str">
            <v>โรงพยาบาลชุมชน</v>
          </cell>
          <cell r="H85" t="str">
            <v>27</v>
          </cell>
          <cell r="I85" t="str">
            <v>จ.สระแก้ว</v>
          </cell>
          <cell r="J85" t="str">
            <v>09</v>
          </cell>
          <cell r="K85" t="str">
            <v xml:space="preserve"> อ.วังสมบูรณ์</v>
          </cell>
          <cell r="L85" t="str">
            <v>01</v>
          </cell>
          <cell r="M85" t="str">
            <v xml:space="preserve"> 'ต.วังสมบูรณ์'</v>
          </cell>
          <cell r="N85" t="str">
            <v>04</v>
          </cell>
          <cell r="O85" t="str">
            <v xml:space="preserve"> หมู่ 4</v>
          </cell>
          <cell r="P85" t="str">
            <v>01</v>
          </cell>
          <cell r="Q85" t="str">
            <v>เปิดดำเนินการ</v>
          </cell>
          <cell r="S85" t="str">
            <v>27250</v>
          </cell>
          <cell r="T85" t="str">
            <v>037449776</v>
          </cell>
          <cell r="X85" t="str">
            <v>S</v>
          </cell>
          <cell r="Y85" t="str">
            <v xml:space="preserve">บริการ  </v>
          </cell>
          <cell r="Z85" t="str">
            <v>01</v>
          </cell>
          <cell r="AA85" t="str">
            <v>ตั้งใหม่</v>
          </cell>
          <cell r="AB85" t="str">
            <v>จำนวนเตียงตามอนุมัติสร้าง 30 เตียง</v>
          </cell>
          <cell r="AC85" t="str">
            <v>2013-12-11</v>
          </cell>
          <cell r="AE85" t="str">
            <v>2013-03-01</v>
          </cell>
          <cell r="AH85" t="str">
            <v>28849</v>
          </cell>
        </row>
        <row r="86">
          <cell r="A86" t="str">
            <v>002886100</v>
          </cell>
          <cell r="B86" t="str">
            <v>โรงพยาบาลหนองหิน</v>
          </cell>
          <cell r="C86" t="str">
            <v>21002</v>
          </cell>
          <cell r="D86" t="str">
            <v>กระทรวงสาธารณสุข สำนักงานปลัดกระทรวงสาธารณสุข</v>
          </cell>
          <cell r="E86" t="str">
            <v>07</v>
          </cell>
          <cell r="F86" t="str">
            <v>โรงพยาบาลชุมชน</v>
          </cell>
          <cell r="G86" t="str">
            <v>30</v>
          </cell>
          <cell r="H86" t="str">
            <v>42</v>
          </cell>
          <cell r="I86" t="str">
            <v>จ.เลย</v>
          </cell>
          <cell r="J86" t="str">
            <v>14</v>
          </cell>
          <cell r="K86" t="str">
            <v xml:space="preserve"> อ.หนองหิน</v>
          </cell>
          <cell r="L86" t="str">
            <v>01</v>
          </cell>
          <cell r="M86" t="str">
            <v xml:space="preserve"> 'ต.หนองหิน'</v>
          </cell>
          <cell r="N86" t="str">
            <v>00</v>
          </cell>
          <cell r="P86" t="str">
            <v>01</v>
          </cell>
          <cell r="Q86" t="str">
            <v>เปิดดำเนินการ</v>
          </cell>
          <cell r="S86" t="str">
            <v>42190</v>
          </cell>
          <cell r="X86" t="str">
            <v>S</v>
          </cell>
          <cell r="Y86" t="str">
            <v xml:space="preserve">บริการ  </v>
          </cell>
          <cell r="Z86" t="str">
            <v>01</v>
          </cell>
          <cell r="AA86" t="str">
            <v>ตั้งใหม่</v>
          </cell>
          <cell r="AC86" t="str">
            <v>2014-01-02</v>
          </cell>
          <cell r="AE86" t="str">
            <v>2014-05-02</v>
          </cell>
          <cell r="AH86" t="str">
            <v>28861</v>
          </cell>
        </row>
        <row r="87">
          <cell r="A87" t="str">
            <v>002885800</v>
          </cell>
          <cell r="B87" t="str">
            <v>โรงพยาบาลบ้านคา</v>
          </cell>
          <cell r="C87" t="str">
            <v>21002</v>
          </cell>
          <cell r="D87" t="str">
            <v>กระทรวงสาธารณสุข สำนักงานปลัดกระทรวงสาธารณสุข</v>
          </cell>
          <cell r="E87" t="str">
            <v>07</v>
          </cell>
          <cell r="F87" t="str">
            <v>โรงพยาบาลชุมชน</v>
          </cell>
          <cell r="G87" t="str">
            <v>30</v>
          </cell>
          <cell r="H87" t="str">
            <v>70</v>
          </cell>
          <cell r="I87" t="str">
            <v>จ.ราชบุรี</v>
          </cell>
          <cell r="J87" t="str">
            <v>10</v>
          </cell>
          <cell r="K87" t="str">
            <v xml:space="preserve"> อ.บ้านคา</v>
          </cell>
          <cell r="L87" t="str">
            <v>01</v>
          </cell>
          <cell r="M87" t="str">
            <v xml:space="preserve"> 'ต.บ้านคา'</v>
          </cell>
          <cell r="N87" t="str">
            <v>03</v>
          </cell>
          <cell r="O87" t="str">
            <v xml:space="preserve"> หมู่ 3</v>
          </cell>
          <cell r="P87" t="str">
            <v>01</v>
          </cell>
          <cell r="Q87" t="str">
            <v>เปิดดำเนินการ</v>
          </cell>
          <cell r="S87" t="str">
            <v>70180</v>
          </cell>
          <cell r="T87" t="str">
            <v>032364496-8</v>
          </cell>
          <cell r="X87" t="str">
            <v>S</v>
          </cell>
          <cell r="Y87" t="str">
            <v xml:space="preserve">บริการ  </v>
          </cell>
          <cell r="Z87" t="str">
            <v>04</v>
          </cell>
          <cell r="AA87" t="str">
            <v>แก้ไข/เปลี่ยนแปลงที่ตั้ง</v>
          </cell>
          <cell r="AC87" t="str">
            <v>2013-12-20</v>
          </cell>
          <cell r="AE87" t="str">
            <v>2013-12-27</v>
          </cell>
          <cell r="AH87" t="str">
            <v>28858</v>
          </cell>
        </row>
        <row r="88">
          <cell r="A88" t="str">
            <v>002887500</v>
          </cell>
          <cell r="B88" t="str">
            <v>โรงพยาบาลบางบัวทอง ๒</v>
          </cell>
          <cell r="C88" t="str">
            <v>21002</v>
          </cell>
          <cell r="D88" t="str">
            <v>กระทรวงสาธารณสุข สำนักงานปลัดกระทรวงสาธารณสุข</v>
          </cell>
          <cell r="E88" t="str">
            <v>07</v>
          </cell>
          <cell r="F88" t="str">
            <v>โรงพยาบาลชุมชน</v>
          </cell>
          <cell r="G88" t="str">
            <v>30</v>
          </cell>
          <cell r="H88" t="str">
            <v>12</v>
          </cell>
          <cell r="I88" t="str">
            <v>จ.นนทบุรี</v>
          </cell>
          <cell r="J88" t="str">
            <v>04</v>
          </cell>
          <cell r="K88" t="str">
            <v xml:space="preserve"> อ.บางบัวทอง</v>
          </cell>
          <cell r="L88" t="str">
            <v>07</v>
          </cell>
          <cell r="M88" t="str">
            <v xml:space="preserve"> 'ต.พิมลราช'</v>
          </cell>
          <cell r="N88" t="str">
            <v>08</v>
          </cell>
          <cell r="O88" t="str">
            <v xml:space="preserve"> หมู่ 8</v>
          </cell>
          <cell r="P88" t="str">
            <v>01</v>
          </cell>
          <cell r="Q88" t="str">
            <v>เปิดดำเนินการ</v>
          </cell>
          <cell r="R88" t="str">
            <v>ถ.เลียบคลองตาชม</v>
          </cell>
          <cell r="S88" t="str">
            <v>11110</v>
          </cell>
          <cell r="X88" t="str">
            <v>S</v>
          </cell>
          <cell r="Y88" t="str">
            <v xml:space="preserve">บริการ  </v>
          </cell>
          <cell r="Z88" t="str">
            <v>01</v>
          </cell>
          <cell r="AA88" t="str">
            <v>ตั้งใหม่</v>
          </cell>
          <cell r="AC88" t="str">
            <v>2014-02-19</v>
          </cell>
          <cell r="AE88" t="str">
            <v>2013-11-21</v>
          </cell>
          <cell r="AH88" t="str">
            <v>28875</v>
          </cell>
        </row>
        <row r="89">
          <cell r="A89" t="str">
            <v>001067600</v>
          </cell>
          <cell r="B89" t="str">
            <v>โรงพยาบาลพุทธชินราช</v>
          </cell>
          <cell r="C89" t="str">
            <v>21002</v>
          </cell>
          <cell r="D89" t="str">
            <v>กระทรวงสาธารณสุข สำนักงานปลัดกระทรวงสาธารณสุข</v>
          </cell>
          <cell r="E89" t="str">
            <v>05</v>
          </cell>
          <cell r="F89" t="str">
            <v>โรงพยาบาลศูนย์</v>
          </cell>
          <cell r="G89" t="str">
            <v>1035</v>
          </cell>
          <cell r="H89" t="str">
            <v>65</v>
          </cell>
          <cell r="I89" t="str">
            <v>จ.พิษณุโลก</v>
          </cell>
          <cell r="J89" t="str">
            <v>01</v>
          </cell>
          <cell r="K89" t="str">
            <v xml:space="preserve"> อ.เมืองพิษณุโลก</v>
          </cell>
          <cell r="L89" t="str">
            <v>01</v>
          </cell>
          <cell r="M89" t="str">
            <v xml:space="preserve"> 'ต.ในเมือง'</v>
          </cell>
          <cell r="N89" t="str">
            <v>00</v>
          </cell>
          <cell r="O89" t="str">
            <v xml:space="preserve"> หมู่ 0</v>
          </cell>
          <cell r="P89" t="str">
            <v>01</v>
          </cell>
          <cell r="Q89" t="str">
            <v>เปิดดำเนินการ</v>
          </cell>
          <cell r="R89" t="str">
            <v xml:space="preserve">90 ถ.ศรีธรรมไตรปิฎก </v>
          </cell>
          <cell r="S89" t="str">
            <v>65000</v>
          </cell>
          <cell r="T89" t="str">
            <v>055-270300</v>
          </cell>
          <cell r="V89" t="str">
            <v>31</v>
          </cell>
          <cell r="W89" t="str">
            <v>3.1 ตติยภูมิ</v>
          </cell>
          <cell r="Z89" t="str">
            <v>06</v>
          </cell>
          <cell r="AA89" t="str">
            <v>แก้ไข/เปลี่ยนแปลงจำนวนเตียง</v>
          </cell>
          <cell r="AB89" t="str">
            <v>แก้ไขจำนวนเตียง จาก 878 เป็น 1035 เตียง จากหนังสือที่ พล 0032.125/11332 ลงวันที่ 21 พย.56</v>
          </cell>
          <cell r="AH89" t="str">
            <v>10676</v>
          </cell>
        </row>
        <row r="90">
          <cell r="A90" t="str">
            <v>001068800</v>
          </cell>
          <cell r="B90" t="str">
            <v>โรงพยาบาลเสนา</v>
          </cell>
          <cell r="C90" t="str">
            <v>21002</v>
          </cell>
          <cell r="D90" t="str">
            <v>กระทรวงสาธารณสุข สำนักงานปลัดกระทรวงสาธารณสุข</v>
          </cell>
          <cell r="E90" t="str">
            <v>06</v>
          </cell>
          <cell r="F90" t="str">
            <v>โรงพยาบาลทั่วไป</v>
          </cell>
          <cell r="G90" t="str">
            <v>202</v>
          </cell>
          <cell r="H90" t="str">
            <v>14</v>
          </cell>
          <cell r="I90" t="str">
            <v>จ.พระนครศรีอยุธยา</v>
          </cell>
          <cell r="J90" t="str">
            <v>12</v>
          </cell>
          <cell r="K90" t="str">
            <v xml:space="preserve"> อ.เสนา</v>
          </cell>
          <cell r="L90" t="str">
            <v>01</v>
          </cell>
          <cell r="M90" t="str">
            <v xml:space="preserve"> 'ต.เสนา'</v>
          </cell>
          <cell r="N90" t="str">
            <v>01</v>
          </cell>
          <cell r="O90" t="str">
            <v xml:space="preserve"> หมู่ 1</v>
          </cell>
          <cell r="P90" t="str">
            <v>01</v>
          </cell>
          <cell r="Q90" t="str">
            <v>เปิดดำเนินการ</v>
          </cell>
          <cell r="R90" t="str">
            <v xml:space="preserve">51 ม.1 ถ.สุขาภิบาลเจ้าเจ็ด &lt;br /&gt; </v>
          </cell>
          <cell r="S90" t="str">
            <v>13110</v>
          </cell>
          <cell r="T90" t="str">
            <v>035217118*417</v>
          </cell>
          <cell r="U90" t="str">
            <v>437'</v>
          </cell>
          <cell r="V90" t="str">
            <v>03520 1739</v>
          </cell>
          <cell r="W90" t="str">
            <v>23</v>
          </cell>
          <cell r="X90" t="str">
            <v>2.3 ทุติยภูมิระดับสูง</v>
          </cell>
          <cell r="Y90" t="str">
            <v>S</v>
          </cell>
          <cell r="Z90" t="str">
            <v xml:space="preserve">บริการ  </v>
          </cell>
          <cell r="AC90" t="str">
            <v>ปรับจำนวนเตียง จาก180 เป็น 202 ตามหนังสือที่ อย 0032.201.3/2283</v>
          </cell>
          <cell r="AH90" t="str">
            <v>10688</v>
          </cell>
        </row>
        <row r="91">
          <cell r="A91" t="str">
            <v>001138800</v>
          </cell>
          <cell r="B91" t="str">
            <v>โรงพยาบาลสมเด็จพระบรมราชินีนาถ ณ  อำเภอนาทวี</v>
          </cell>
          <cell r="C91" t="str">
            <v>21002</v>
          </cell>
          <cell r="D91" t="str">
            <v>กระทรวงสาธารณสุข สำนักงานปลัดกระทรวงสาธารณสุข</v>
          </cell>
          <cell r="E91" t="str">
            <v>07</v>
          </cell>
          <cell r="F91" t="str">
            <v>โรงพยาบาลชุมชน</v>
          </cell>
          <cell r="G91" t="str">
            <v>90</v>
          </cell>
          <cell r="H91" t="str">
            <v>90</v>
          </cell>
          <cell r="I91" t="str">
            <v>จ.สงขลา</v>
          </cell>
          <cell r="J91" t="str">
            <v>04</v>
          </cell>
          <cell r="K91" t="str">
            <v xml:space="preserve"> อ.นาทวี</v>
          </cell>
          <cell r="L91" t="str">
            <v>01</v>
          </cell>
          <cell r="M91" t="str">
            <v xml:space="preserve"> 'ต.นาทวี'</v>
          </cell>
          <cell r="N91" t="str">
            <v>00</v>
          </cell>
          <cell r="O91" t="str">
            <v xml:space="preserve"> หมู่ 0</v>
          </cell>
          <cell r="P91" t="str">
            <v>01</v>
          </cell>
          <cell r="Q91" t="str">
            <v>เปิดดำเนินการ</v>
          </cell>
          <cell r="R91" t="str">
            <v xml:space="preserve">20 ถ.นาทวี-ประกอบ </v>
          </cell>
          <cell r="S91" t="str">
            <v>90160</v>
          </cell>
          <cell r="T91" t="str">
            <v>074373080</v>
          </cell>
          <cell r="U91" t="str">
            <v>074371333</v>
          </cell>
          <cell r="V91" t="str">
            <v>23</v>
          </cell>
          <cell r="W91" t="str">
            <v>2.3 ทุติยภูมิระดับสูง</v>
          </cell>
          <cell r="X91" t="str">
            <v>S</v>
          </cell>
          <cell r="Y91" t="str">
            <v xml:space="preserve">บริการ  </v>
          </cell>
          <cell r="Z91" t="str">
            <v>06</v>
          </cell>
          <cell r="AA91" t="str">
            <v>แก้ไข/เปลี่ยนแปลงจำนวนเตียง</v>
          </cell>
          <cell r="AB91" t="str">
            <v>เพิ่มเตียง จาก 60 เป้น 90 และระดับจาก 2.2 เป็น 2.3 ตามหนังสือ สสจ.แจ้ง ที่ สข0032.002/1236</v>
          </cell>
          <cell r="AH91" t="str">
            <v>11388</v>
          </cell>
        </row>
        <row r="92">
          <cell r="A92" t="str">
            <v>002194800</v>
          </cell>
          <cell r="B92" t="str">
            <v>โรงพยาบาลห้วยกระเจา เฉลิมพระเกียรติ 80 พรรษา</v>
          </cell>
          <cell r="C92" t="str">
            <v>21002</v>
          </cell>
          <cell r="D92" t="str">
            <v>กระทรวงสาธารณสุข สำนักงานปลัดกระทรวงสาธารณสุข</v>
          </cell>
          <cell r="E92" t="str">
            <v>07</v>
          </cell>
          <cell r="F92" t="str">
            <v>โรงพยาบาลชุมชน</v>
          </cell>
          <cell r="G92" t="str">
            <v>30</v>
          </cell>
          <cell r="H92" t="str">
            <v>71</v>
          </cell>
          <cell r="I92" t="str">
            <v>จ.กาญจนบุรี</v>
          </cell>
          <cell r="J92" t="str">
            <v>13</v>
          </cell>
          <cell r="K92" t="str">
            <v xml:space="preserve"> อ.ห้วยกระเจา</v>
          </cell>
          <cell r="L92" t="str">
            <v>01</v>
          </cell>
          <cell r="M92" t="str">
            <v xml:space="preserve"> 'ต.ห้วยกระเจา'</v>
          </cell>
          <cell r="N92" t="str">
            <v>06</v>
          </cell>
          <cell r="O92" t="str">
            <v xml:space="preserve"> หมู่ 6</v>
          </cell>
          <cell r="P92" t="str">
            <v>01</v>
          </cell>
          <cell r="Q92" t="str">
            <v>เปิดดำเนินการ</v>
          </cell>
          <cell r="R92" t="str">
            <v>439</v>
          </cell>
          <cell r="S92" t="str">
            <v>71170</v>
          </cell>
          <cell r="T92" t="str">
            <v>034677300</v>
          </cell>
          <cell r="U92" t="str">
            <v>034650051</v>
          </cell>
          <cell r="V92" t="str">
            <v>21</v>
          </cell>
          <cell r="W92" t="str">
            <v>2.1 ทุติยภูมิระดับต้น</v>
          </cell>
          <cell r="X92" t="str">
            <v>S</v>
          </cell>
          <cell r="Y92" t="str">
            <v xml:space="preserve">บริการ  </v>
          </cell>
          <cell r="AH92" t="str">
            <v>21948</v>
          </cell>
        </row>
        <row r="93">
          <cell r="A93" t="str">
            <v>002245600</v>
          </cell>
          <cell r="B93" t="str">
            <v>โรงพยาบาลพระทองคำ เฉลิมพระเกียรติ 80 พรรษา</v>
          </cell>
          <cell r="C93" t="str">
            <v>21002</v>
          </cell>
          <cell r="D93" t="str">
            <v>กระทรวงสาธารณสุข สำนักงานปลัดกระทรวงสาธารณสุข</v>
          </cell>
          <cell r="E93" t="str">
            <v>07</v>
          </cell>
          <cell r="F93" t="str">
            <v>โรงพยาบาลชุมชน</v>
          </cell>
          <cell r="G93" t="str">
            <v>30</v>
          </cell>
          <cell r="H93" t="str">
            <v>30</v>
          </cell>
          <cell r="I93" t="str">
            <v>จ.นครราชสีมา</v>
          </cell>
          <cell r="J93" t="str">
            <v>28</v>
          </cell>
          <cell r="K93" t="str">
            <v xml:space="preserve"> อ.พระทองคำ</v>
          </cell>
          <cell r="L93" t="str">
            <v>03</v>
          </cell>
          <cell r="M93" t="str">
            <v xml:space="preserve"> 'ต.พังเทียม'</v>
          </cell>
          <cell r="N93" t="str">
            <v>05</v>
          </cell>
          <cell r="O93" t="str">
            <v xml:space="preserve"> หมู่ 5</v>
          </cell>
          <cell r="P93" t="str">
            <v>01</v>
          </cell>
          <cell r="Q93" t="str">
            <v>เปิดดำเนินการ</v>
          </cell>
          <cell r="R93" t="str">
            <v>99</v>
          </cell>
          <cell r="V93" t="str">
            <v>21</v>
          </cell>
          <cell r="W93" t="str">
            <v>2.1 ทุติยภูมิระดับต้น</v>
          </cell>
          <cell r="AH93" t="str">
            <v>22456</v>
          </cell>
        </row>
        <row r="94">
          <cell r="A94" t="str">
            <v>002336700</v>
          </cell>
          <cell r="B94" t="str">
            <v>โรงพยาบาลนาวัง เฉลิมพระเกียรติ 80 พรรษา</v>
          </cell>
          <cell r="C94" t="str">
            <v>21002</v>
          </cell>
          <cell r="D94" t="str">
            <v>กระทรวงสาธารณสุข สำนักงานปลัดกระทรวงสาธารณสุข</v>
          </cell>
          <cell r="E94" t="str">
            <v>07</v>
          </cell>
          <cell r="F94" t="str">
            <v>โรงพยาบาลชุมชน</v>
          </cell>
          <cell r="G94" t="str">
            <v>30</v>
          </cell>
          <cell r="H94" t="str">
            <v>39</v>
          </cell>
          <cell r="I94" t="str">
            <v>จ.หนองบัวลำภู</v>
          </cell>
          <cell r="J94" t="str">
            <v>06</v>
          </cell>
          <cell r="K94" t="str">
            <v xml:space="preserve"> อ.นาวัง</v>
          </cell>
          <cell r="L94" t="str">
            <v>01</v>
          </cell>
          <cell r="M94" t="str">
            <v xml:space="preserve"> 'ต.นาเหล่า'</v>
          </cell>
          <cell r="N94" t="str">
            <v>00</v>
          </cell>
          <cell r="O94" t="str">
            <v xml:space="preserve"> หมู่ 0</v>
          </cell>
          <cell r="P94" t="str">
            <v>01</v>
          </cell>
          <cell r="Q94" t="str">
            <v>เปิดดำเนินการ</v>
          </cell>
          <cell r="R94" t="str">
            <v>ตำบลนาเห</v>
          </cell>
          <cell r="V94" t="str">
            <v>21</v>
          </cell>
          <cell r="W94" t="str">
            <v>2.1 ทุติยภูมิระดับต้น</v>
          </cell>
          <cell r="AH94" t="str">
            <v>23367</v>
          </cell>
        </row>
        <row r="95">
          <cell r="A95" t="str">
            <v>002230200</v>
          </cell>
          <cell r="B95" t="str">
            <v>โรงพยาบาลพนมดงรัก เฉลิมพระเกียรติ 80 พรรษา</v>
          </cell>
          <cell r="C95" t="str">
            <v>21002</v>
          </cell>
          <cell r="D95" t="str">
            <v>กระทรวงสาธารณสุข สำนักงานปลัดกระทรวงสาธารณสุข</v>
          </cell>
          <cell r="E95" t="str">
            <v>07</v>
          </cell>
          <cell r="F95" t="str">
            <v>โรงพยาบาลชุมชน</v>
          </cell>
          <cell r="G95" t="str">
            <v>30</v>
          </cell>
          <cell r="H95" t="str">
            <v>32</v>
          </cell>
          <cell r="I95" t="str">
            <v>จ.สุรินทร์</v>
          </cell>
          <cell r="J95" t="str">
            <v>14</v>
          </cell>
          <cell r="K95" t="str">
            <v xml:space="preserve"> อ.พนมดงรัก</v>
          </cell>
          <cell r="L95" t="str">
            <v>01</v>
          </cell>
          <cell r="M95" t="str">
            <v xml:space="preserve"> 'ต.บักได'</v>
          </cell>
          <cell r="N95" t="str">
            <v>18</v>
          </cell>
          <cell r="O95" t="str">
            <v xml:space="preserve"> หมู่ 18</v>
          </cell>
          <cell r="P95" t="str">
            <v>01</v>
          </cell>
          <cell r="Q95" t="str">
            <v>เปิดดำเนินการ</v>
          </cell>
          <cell r="R95" t="str">
            <v xml:space="preserve">ม. 18 บ้านพนมดงรัก </v>
          </cell>
          <cell r="S95" t="str">
            <v>32140</v>
          </cell>
          <cell r="V95" t="str">
            <v>21</v>
          </cell>
          <cell r="W95" t="str">
            <v>2.1 ทุติยภูมิระดับต้น</v>
          </cell>
          <cell r="AH95" t="str">
            <v>22302</v>
          </cell>
        </row>
        <row r="96">
          <cell r="A96" t="str">
            <v>002312500</v>
          </cell>
          <cell r="B96" t="str">
            <v>โรงพยาบาลเบญจลักษ์เฉลิมพระเกียรติ 80 พรรษา</v>
          </cell>
          <cell r="C96" t="str">
            <v>21002</v>
          </cell>
          <cell r="D96" t="str">
            <v>กระทรวงสาธารณสุข สำนักงานปลัดกระทรวงสาธารณสุข</v>
          </cell>
          <cell r="E96" t="str">
            <v>07</v>
          </cell>
          <cell r="F96" t="str">
            <v>โรงพยาบาลชุมชน</v>
          </cell>
          <cell r="G96" t="str">
            <v>30</v>
          </cell>
          <cell r="H96" t="str">
            <v>33</v>
          </cell>
          <cell r="I96" t="str">
            <v>จ.ศรีสะเกษ</v>
          </cell>
          <cell r="J96" t="str">
            <v>19</v>
          </cell>
          <cell r="K96" t="str">
            <v xml:space="preserve"> อ.เบญจลักษ์</v>
          </cell>
          <cell r="L96" t="str">
            <v>01</v>
          </cell>
          <cell r="M96" t="str">
            <v xml:space="preserve"> 'ต.เสียว'</v>
          </cell>
          <cell r="N96" t="str">
            <v>07</v>
          </cell>
          <cell r="O96" t="str">
            <v xml:space="preserve"> หมู่ 7</v>
          </cell>
          <cell r="P96" t="str">
            <v>01</v>
          </cell>
          <cell r="Q96" t="str">
            <v>เปิดดำเนินการ</v>
          </cell>
          <cell r="S96" t="str">
            <v>33110</v>
          </cell>
          <cell r="T96" t="str">
            <v>045605390-2</v>
          </cell>
          <cell r="U96" t="str">
            <v>045605392</v>
          </cell>
          <cell r="V96" t="str">
            <v>21</v>
          </cell>
          <cell r="W96" t="str">
            <v>2.1 ทุติยภูมิระดับต้น</v>
          </cell>
          <cell r="AH96" t="str">
            <v>23125</v>
          </cell>
        </row>
        <row r="97">
          <cell r="A97" t="str">
            <v>001086500</v>
          </cell>
          <cell r="B97" t="str">
            <v>โรงพยาบาลองครักษ์</v>
          </cell>
          <cell r="C97" t="str">
            <v>21002</v>
          </cell>
          <cell r="D97" t="str">
            <v>กระทรวงสาธารณสุข สำนักงานปลัดกระทรวงสาธารณสุข</v>
          </cell>
          <cell r="E97" t="str">
            <v>07</v>
          </cell>
          <cell r="F97" t="str">
            <v>โรงพยาบาลชุมชน</v>
          </cell>
          <cell r="G97" t="str">
            <v>40</v>
          </cell>
          <cell r="H97" t="str">
            <v>26</v>
          </cell>
          <cell r="I97" t="str">
            <v>จ.นครนายก</v>
          </cell>
          <cell r="J97" t="str">
            <v>04</v>
          </cell>
          <cell r="K97" t="str">
            <v xml:space="preserve"> อ.องครักษ์</v>
          </cell>
          <cell r="L97" t="str">
            <v>09</v>
          </cell>
          <cell r="M97" t="str">
            <v xml:space="preserve"> 'ต.องครักษ์'</v>
          </cell>
          <cell r="N97" t="str">
            <v>04</v>
          </cell>
          <cell r="O97" t="str">
            <v xml:space="preserve"> หมู่ 4</v>
          </cell>
          <cell r="P97" t="str">
            <v>01</v>
          </cell>
          <cell r="Q97" t="str">
            <v>เปิดดำเนินการ</v>
          </cell>
          <cell r="V97" t="str">
            <v>22</v>
          </cell>
          <cell r="W97" t="str">
            <v>2.2 ทุติยภูมิระดับกลาง</v>
          </cell>
          <cell r="AH97" t="str">
            <v>10865</v>
          </cell>
        </row>
        <row r="98">
          <cell r="A98" t="str">
            <v>001068700</v>
          </cell>
          <cell r="B98" t="str">
            <v>โรงพยาบาลปทุมธานี</v>
          </cell>
          <cell r="C98" t="str">
            <v>21002</v>
          </cell>
          <cell r="D98" t="str">
            <v>กระทรวงสาธารณสุข สำนักงานปลัดกระทรวงสาธารณสุข</v>
          </cell>
          <cell r="E98" t="str">
            <v>06</v>
          </cell>
          <cell r="F98" t="str">
            <v>โรงพยาบาลทั่วไป</v>
          </cell>
          <cell r="G98" t="str">
            <v>312</v>
          </cell>
          <cell r="H98" t="str">
            <v>13</v>
          </cell>
          <cell r="I98" t="str">
            <v>จ.ปทุมธานี</v>
          </cell>
          <cell r="J98" t="str">
            <v>01</v>
          </cell>
          <cell r="K98" t="str">
            <v xml:space="preserve"> อ.เมืองปทุมธานี</v>
          </cell>
          <cell r="L98" t="str">
            <v>01</v>
          </cell>
          <cell r="M98" t="str">
            <v xml:space="preserve"> 'ต.บางปรอก'</v>
          </cell>
          <cell r="N98" t="str">
            <v>05</v>
          </cell>
          <cell r="O98" t="str">
            <v xml:space="preserve"> หมู่ 5</v>
          </cell>
          <cell r="P98" t="str">
            <v>01</v>
          </cell>
          <cell r="Q98" t="str">
            <v>เปิดดำเนินการ</v>
          </cell>
          <cell r="R98" t="str">
            <v xml:space="preserve">7 ถ.ปทุมธานี-ลาดหลุมแก้ว </v>
          </cell>
          <cell r="S98" t="str">
            <v>12000</v>
          </cell>
          <cell r="T98" t="str">
            <v>025816414</v>
          </cell>
          <cell r="U98" t="str">
            <v>025814136</v>
          </cell>
          <cell r="V98" t="str">
            <v>31</v>
          </cell>
          <cell r="W98" t="str">
            <v>3.1 ตติยภูมิ</v>
          </cell>
          <cell r="AH98" t="str">
            <v>10687</v>
          </cell>
        </row>
        <row r="99">
          <cell r="A99" t="str">
            <v>001127300</v>
          </cell>
          <cell r="B99" t="str">
            <v>โรงพยาบาลสวนผึ้ง</v>
          </cell>
          <cell r="C99" t="str">
            <v>21002</v>
          </cell>
          <cell r="D99" t="str">
            <v>กระทรวงสาธารณสุข สำนักงานปลัดกระทรวงสาธารณสุข</v>
          </cell>
          <cell r="E99" t="str">
            <v>07</v>
          </cell>
          <cell r="F99" t="str">
            <v>โรงพยาบาลชุมชน</v>
          </cell>
          <cell r="G99" t="str">
            <v>30</v>
          </cell>
          <cell r="H99" t="str">
            <v>70</v>
          </cell>
          <cell r="I99" t="str">
            <v>จ.ราชบุรี</v>
          </cell>
          <cell r="J99" t="str">
            <v>03</v>
          </cell>
          <cell r="K99" t="str">
            <v xml:space="preserve"> อ.สวนผึ้ง</v>
          </cell>
          <cell r="L99" t="str">
            <v>04</v>
          </cell>
          <cell r="M99" t="str">
            <v xml:space="preserve"> 'ต.ท่าเคย'</v>
          </cell>
          <cell r="N99" t="str">
            <v>05</v>
          </cell>
          <cell r="O99" t="str">
            <v xml:space="preserve"> หมู่ 5</v>
          </cell>
          <cell r="P99" t="str">
            <v>01</v>
          </cell>
          <cell r="Q99" t="str">
            <v>เปิดดำเนินการ</v>
          </cell>
          <cell r="R99" t="str">
            <v xml:space="preserve">152 </v>
          </cell>
          <cell r="V99" t="str">
            <v>21</v>
          </cell>
          <cell r="W99" t="str">
            <v>2.1 ทุติยภูมิระดับต้น</v>
          </cell>
          <cell r="AH99" t="str">
            <v>11273</v>
          </cell>
        </row>
        <row r="100">
          <cell r="A100" t="str">
            <v>001072300</v>
          </cell>
          <cell r="B100" t="str">
            <v>โรงพยาบาลแม่สอด</v>
          </cell>
          <cell r="C100" t="str">
            <v>21002</v>
          </cell>
          <cell r="D100" t="str">
            <v>กระทรวงสาธารณสุข สำนักงานปลัดกระทรวงสาธารณสุข</v>
          </cell>
          <cell r="E100" t="str">
            <v>06</v>
          </cell>
          <cell r="F100" t="str">
            <v>โรงพยาบาลทั่วไป</v>
          </cell>
          <cell r="G100" t="str">
            <v>420</v>
          </cell>
          <cell r="H100" t="str">
            <v>63</v>
          </cell>
          <cell r="I100" t="str">
            <v>จ.ตาก</v>
          </cell>
          <cell r="J100" t="str">
            <v>06</v>
          </cell>
          <cell r="K100" t="str">
            <v xml:space="preserve"> อ.แม่สอด</v>
          </cell>
          <cell r="L100" t="str">
            <v>01</v>
          </cell>
          <cell r="M100" t="str">
            <v xml:space="preserve"> 'ต.แม่สอด'</v>
          </cell>
          <cell r="N100" t="str">
            <v>00</v>
          </cell>
          <cell r="O100" t="str">
            <v xml:space="preserve"> หมู่ 0</v>
          </cell>
          <cell r="P100" t="str">
            <v>01</v>
          </cell>
          <cell r="Q100" t="str">
            <v>เปิดดำเนินการ</v>
          </cell>
          <cell r="R100" t="str">
            <v xml:space="preserve">ถนนศรีพานิช </v>
          </cell>
          <cell r="S100" t="str">
            <v>63000</v>
          </cell>
          <cell r="T100" t="str">
            <v>055531224</v>
          </cell>
          <cell r="V100" t="str">
            <v>23</v>
          </cell>
          <cell r="W100" t="str">
            <v>2.3 ทุติยภูมิระดับสูง</v>
          </cell>
          <cell r="Z100" t="str">
            <v>06</v>
          </cell>
          <cell r="AA100" t="str">
            <v>แก้ไข/เปลี่ยนแปลงจำนวนเตียง</v>
          </cell>
          <cell r="AB100" t="str">
            <v>ปรับจำนวนเตียง 310 เป็น 420</v>
          </cell>
          <cell r="AH100" t="str">
            <v>10723</v>
          </cell>
        </row>
        <row r="101">
          <cell r="A101" t="str">
            <v>001069100</v>
          </cell>
          <cell r="B101" t="str">
            <v>โรงพยาบาลบ้านหมี่</v>
          </cell>
          <cell r="C101" t="str">
            <v>21002</v>
          </cell>
          <cell r="D101" t="str">
            <v>กระทรวงสาธารณสุข สำนักงานปลัดกระทรวงสาธารณสุข</v>
          </cell>
          <cell r="E101" t="str">
            <v>06</v>
          </cell>
          <cell r="F101" t="str">
            <v>โรงพยาบาลทั่วไป</v>
          </cell>
          <cell r="G101" t="str">
            <v>258</v>
          </cell>
          <cell r="H101" t="str">
            <v>16</v>
          </cell>
          <cell r="I101" t="str">
            <v>จ.ลพบุรี</v>
          </cell>
          <cell r="J101" t="str">
            <v>06</v>
          </cell>
          <cell r="K101" t="str">
            <v xml:space="preserve"> อ.บ้านหมี่</v>
          </cell>
          <cell r="L101" t="str">
            <v>19</v>
          </cell>
          <cell r="M101" t="str">
            <v xml:space="preserve"> 'ต.บ้านหมี่'</v>
          </cell>
          <cell r="N101" t="str">
            <v>02</v>
          </cell>
          <cell r="O101" t="str">
            <v xml:space="preserve"> หมู่ 2</v>
          </cell>
          <cell r="P101" t="str">
            <v>01</v>
          </cell>
          <cell r="Q101" t="str">
            <v>เปิดดำเนินการ</v>
          </cell>
          <cell r="R101" t="str">
            <v xml:space="preserve">139  ชุมชนอนามัยพัฒนา เทศบาลเมืองบ้านหมี่ ถ.ประชาอุทิศ </v>
          </cell>
          <cell r="S101" t="str">
            <v>15110</v>
          </cell>
          <cell r="T101" t="str">
            <v>036-472051-6</v>
          </cell>
          <cell r="U101" t="str">
            <v>036-471580</v>
          </cell>
          <cell r="V101" t="str">
            <v>23</v>
          </cell>
          <cell r="W101" t="str">
            <v>2.3 ทุติยภูมิระดับสูง</v>
          </cell>
          <cell r="X101" t="str">
            <v>S</v>
          </cell>
          <cell r="Y101" t="str">
            <v xml:space="preserve">บริการ  </v>
          </cell>
          <cell r="Z101" t="str">
            <v>01</v>
          </cell>
          <cell r="AA101" t="str">
            <v>ตั้งใหม่</v>
          </cell>
          <cell r="AH101" t="str">
            <v>10691</v>
          </cell>
        </row>
        <row r="102">
          <cell r="A102" t="str">
            <v>002373600</v>
          </cell>
          <cell r="B102" t="str">
            <v>วัดจันทร์ เฉลิมพระเกียรติ 80 พรรษา</v>
          </cell>
          <cell r="C102" t="str">
            <v>21002</v>
          </cell>
          <cell r="D102" t="str">
            <v>กระทรวงสาธารณสุข สำนักงานปลัดกระทรวงสาธารณสุข</v>
          </cell>
          <cell r="E102" t="str">
            <v>07</v>
          </cell>
          <cell r="F102" t="str">
            <v>โรงพยาบาลชุมชน</v>
          </cell>
          <cell r="G102" t="str">
            <v>10</v>
          </cell>
          <cell r="H102" t="str">
            <v>50</v>
          </cell>
          <cell r="I102" t="str">
            <v>จ.เชียงใหม่</v>
          </cell>
          <cell r="J102" t="str">
            <v>25</v>
          </cell>
          <cell r="K102" t="str">
            <v xml:space="preserve"> อ.กัลยาณิวัฒนา</v>
          </cell>
          <cell r="L102" t="str">
            <v>01</v>
          </cell>
          <cell r="M102" t="str">
            <v xml:space="preserve"> 'ต.บ้านจันทร์'</v>
          </cell>
          <cell r="N102" t="str">
            <v>03</v>
          </cell>
          <cell r="O102" t="str">
            <v xml:space="preserve"> หมู่ 3</v>
          </cell>
          <cell r="P102" t="str">
            <v>01</v>
          </cell>
          <cell r="Q102" t="str">
            <v>เปิดดำเนินการ</v>
          </cell>
          <cell r="X102" t="str">
            <v>S</v>
          </cell>
          <cell r="Y102" t="str">
            <v xml:space="preserve">บริการ  </v>
          </cell>
          <cell r="Z102" t="str">
            <v>01</v>
          </cell>
          <cell r="AA102" t="str">
            <v>ตั้งใหม่</v>
          </cell>
          <cell r="AH102" t="str">
            <v>23736</v>
          </cell>
        </row>
        <row r="103">
          <cell r="A103" t="str">
            <v>001130600</v>
          </cell>
          <cell r="B103" t="str">
            <v>โรงพยาบาลนภาลัย</v>
          </cell>
          <cell r="C103" t="str">
            <v>21002</v>
          </cell>
          <cell r="D103" t="str">
            <v>กระทรวงสาธารณสุข สำนักงานปลัดกระทรวงสาธารณสุข</v>
          </cell>
          <cell r="E103" t="str">
            <v>07</v>
          </cell>
          <cell r="F103" t="str">
            <v>โรงพยาบาลชุมชน</v>
          </cell>
          <cell r="G103" t="str">
            <v>90</v>
          </cell>
          <cell r="H103" t="str">
            <v>75</v>
          </cell>
          <cell r="I103" t="str">
            <v>จ.สมุทรสงคราม</v>
          </cell>
          <cell r="J103" t="str">
            <v>02</v>
          </cell>
          <cell r="K103" t="str">
            <v xml:space="preserve"> อ.บางคนที</v>
          </cell>
          <cell r="L103" t="str">
            <v>01</v>
          </cell>
          <cell r="M103" t="str">
            <v xml:space="preserve"> 'ต.กระดังงา'</v>
          </cell>
          <cell r="N103" t="str">
            <v>06</v>
          </cell>
          <cell r="O103" t="str">
            <v xml:space="preserve"> หมู่ 6</v>
          </cell>
          <cell r="P103" t="str">
            <v>01</v>
          </cell>
          <cell r="Q103" t="str">
            <v>เปิดดำเนินการ</v>
          </cell>
          <cell r="R103" t="str">
            <v xml:space="preserve">34 ม.6 ถ.อัมพวา-บางนกแขวก </v>
          </cell>
          <cell r="S103" t="str">
            <v>75120</v>
          </cell>
          <cell r="V103" t="str">
            <v>22</v>
          </cell>
          <cell r="W103" t="str">
            <v>2.2 ทุติยภูมิระดับกลาง</v>
          </cell>
          <cell r="AH103" t="str">
            <v>11306</v>
          </cell>
        </row>
        <row r="104">
          <cell r="A104" t="str">
            <v>001083900</v>
          </cell>
          <cell r="B104" t="str">
            <v>โรงพยาบาลมะขาม</v>
          </cell>
          <cell r="C104" t="str">
            <v>21002</v>
          </cell>
          <cell r="D104" t="str">
            <v>กระทรวงสาธารณสุข สำนักงานปลัดกระทรวงสาธารณสุข</v>
          </cell>
          <cell r="E104" t="str">
            <v>07</v>
          </cell>
          <cell r="F104" t="str">
            <v>โรงพยาบาลชุมชน</v>
          </cell>
          <cell r="G104" t="str">
            <v>10</v>
          </cell>
          <cell r="H104" t="str">
            <v>22</v>
          </cell>
          <cell r="I104" t="str">
            <v>จ.จันทบุรี</v>
          </cell>
          <cell r="J104" t="str">
            <v>05</v>
          </cell>
          <cell r="K104" t="str">
            <v xml:space="preserve"> อ.มะขาม</v>
          </cell>
          <cell r="L104" t="str">
            <v>01</v>
          </cell>
          <cell r="M104" t="str">
            <v xml:space="preserve"> 'ต.มะขาม'</v>
          </cell>
          <cell r="N104" t="str">
            <v>01</v>
          </cell>
          <cell r="O104" t="str">
            <v xml:space="preserve"> หมู่ 1</v>
          </cell>
          <cell r="P104" t="str">
            <v>01</v>
          </cell>
          <cell r="Q104" t="str">
            <v>เปิดดำเนินการ</v>
          </cell>
          <cell r="R104" t="str">
            <v xml:space="preserve">253 </v>
          </cell>
          <cell r="V104" t="str">
            <v>22</v>
          </cell>
          <cell r="W104" t="str">
            <v>2.2 ทุติยภูมิระดับกลาง</v>
          </cell>
          <cell r="AH104" t="str">
            <v>10839</v>
          </cell>
        </row>
        <row r="105">
          <cell r="A105" t="str">
            <v>001072100</v>
          </cell>
          <cell r="B105" t="str">
            <v>โรงพยาบาลกำแพงเพชร</v>
          </cell>
          <cell r="C105" t="str">
            <v>21002</v>
          </cell>
          <cell r="D105" t="str">
            <v>กระทรวงสาธารณสุข สำนักงานปลัดกระทรวงสาธารณสุข</v>
          </cell>
          <cell r="E105" t="str">
            <v>06</v>
          </cell>
          <cell r="F105" t="str">
            <v>โรงพยาบาลทั่วไป</v>
          </cell>
          <cell r="G105" t="str">
            <v>334</v>
          </cell>
          <cell r="H105" t="str">
            <v>62</v>
          </cell>
          <cell r="I105" t="str">
            <v>จ.กำแพงเพชร</v>
          </cell>
          <cell r="J105" t="str">
            <v>01</v>
          </cell>
          <cell r="K105" t="str">
            <v xml:space="preserve"> อ.เมืองกำแพงเพชร</v>
          </cell>
          <cell r="L105" t="str">
            <v>01</v>
          </cell>
          <cell r="M105" t="str">
            <v xml:space="preserve"> 'ต.ในเมือง'</v>
          </cell>
          <cell r="N105" t="str">
            <v>00</v>
          </cell>
          <cell r="O105" t="str">
            <v xml:space="preserve"> หมู่ 0</v>
          </cell>
          <cell r="P105" t="str">
            <v>01</v>
          </cell>
          <cell r="Q105" t="str">
            <v>เปิดดำเนินการ</v>
          </cell>
          <cell r="R105" t="str">
            <v xml:space="preserve">382 ถ.ราชดำเนิน </v>
          </cell>
          <cell r="S105" t="str">
            <v>62000</v>
          </cell>
          <cell r="T105" t="str">
            <v>055-714223-5</v>
          </cell>
          <cell r="V105" t="str">
            <v>23</v>
          </cell>
          <cell r="W105" t="str">
            <v>2.3 ทุติยภูมิระดับสูง</v>
          </cell>
          <cell r="AH105" t="str">
            <v>10721</v>
          </cell>
        </row>
        <row r="106">
          <cell r="A106" t="str">
            <v>001075100</v>
          </cell>
          <cell r="B106" t="str">
            <v>โรงพยาบาลสุไหงโก-ลก</v>
          </cell>
          <cell r="C106" t="str">
            <v>21002</v>
          </cell>
          <cell r="D106" t="str">
            <v>กระทรวงสาธารณสุข สำนักงานปลัดกระทรวงสาธารณสุข</v>
          </cell>
          <cell r="E106" t="str">
            <v>06</v>
          </cell>
          <cell r="F106" t="str">
            <v>โรงพยาบาลทั่วไป</v>
          </cell>
          <cell r="G106" t="str">
            <v>160</v>
          </cell>
          <cell r="H106" t="str">
            <v>96</v>
          </cell>
          <cell r="I106" t="str">
            <v>จ.นราธิวาส</v>
          </cell>
          <cell r="J106" t="str">
            <v>10</v>
          </cell>
          <cell r="K106" t="str">
            <v xml:space="preserve"> อ.สุไหงโก-ลก</v>
          </cell>
          <cell r="L106" t="str">
            <v>01</v>
          </cell>
          <cell r="M106" t="str">
            <v xml:space="preserve"> 'ต.สุไหงโก-ลก'</v>
          </cell>
          <cell r="N106" t="str">
            <v>00</v>
          </cell>
          <cell r="O106" t="str">
            <v xml:space="preserve"> หมู่ 0</v>
          </cell>
          <cell r="P106" t="str">
            <v>01</v>
          </cell>
          <cell r="Q106" t="str">
            <v>เปิดดำเนินการ</v>
          </cell>
          <cell r="R106" t="str">
            <v>1 ถ.ทรายทอง 5</v>
          </cell>
          <cell r="V106" t="str">
            <v>23</v>
          </cell>
          <cell r="W106" t="str">
            <v>2.3 ทุติยภูมิระดับสูง</v>
          </cell>
          <cell r="AH106" t="str">
            <v>10751</v>
          </cell>
        </row>
        <row r="107">
          <cell r="A107" t="str">
            <v>001066000</v>
          </cell>
          <cell r="B107" t="str">
            <v>โรงพยาบาลพระนครศรีอยุธยา</v>
          </cell>
          <cell r="C107" t="str">
            <v>21002</v>
          </cell>
          <cell r="D107" t="str">
            <v>กระทรวงสาธารณสุข สำนักงานปลัดกระทรวงสาธารณสุข</v>
          </cell>
          <cell r="E107" t="str">
            <v>05</v>
          </cell>
          <cell r="F107" t="str">
            <v>โรงพยาบาลศูนย์</v>
          </cell>
          <cell r="G107" t="str">
            <v>522</v>
          </cell>
          <cell r="H107" t="str">
            <v>14</v>
          </cell>
          <cell r="I107" t="str">
            <v>จ.พระนครศรีอยุธยา</v>
          </cell>
          <cell r="J107" t="str">
            <v>01</v>
          </cell>
          <cell r="K107" t="str">
            <v xml:space="preserve"> อ.พระนครศรีอยุธยา</v>
          </cell>
          <cell r="L107" t="str">
            <v>01</v>
          </cell>
          <cell r="M107" t="str">
            <v xml:space="preserve"> 'ต.ประตูชัย'</v>
          </cell>
          <cell r="N107" t="str">
            <v>04</v>
          </cell>
          <cell r="O107" t="str">
            <v xml:space="preserve"> หมู่ 4</v>
          </cell>
          <cell r="P107" t="str">
            <v>01</v>
          </cell>
          <cell r="Q107" t="str">
            <v>เปิดดำเนินการ</v>
          </cell>
          <cell r="R107" t="str">
            <v xml:space="preserve">46/1 </v>
          </cell>
          <cell r="S107" t="str">
            <v>13000</v>
          </cell>
          <cell r="T107" t="str">
            <v>035322555</v>
          </cell>
          <cell r="U107" t="str">
            <v>241027</v>
          </cell>
          <cell r="V107" t="str">
            <v xml:space="preserve"> 241728'</v>
          </cell>
          <cell r="X107" t="str">
            <v>31</v>
          </cell>
          <cell r="Y107" t="str">
            <v>3.1 ตติยภูมิ</v>
          </cell>
          <cell r="Z107" t="str">
            <v>S</v>
          </cell>
          <cell r="AA107" t="str">
            <v xml:space="preserve">บริการ  </v>
          </cell>
          <cell r="AH107" t="str">
            <v>10660</v>
          </cell>
        </row>
        <row r="108">
          <cell r="A108" t="str">
            <v>001090400</v>
          </cell>
          <cell r="B108" t="str">
            <v>โรงพยาบาลลำปลายมาศ</v>
          </cell>
          <cell r="C108" t="str">
            <v>21002</v>
          </cell>
          <cell r="D108" t="str">
            <v>กระทรวงสาธารณสุข สำนักงานปลัดกระทรวงสาธารณสุข</v>
          </cell>
          <cell r="E108" t="str">
            <v>07</v>
          </cell>
          <cell r="F108" t="str">
            <v>โรงพยาบาลชุมชน</v>
          </cell>
          <cell r="G108" t="str">
            <v>90</v>
          </cell>
          <cell r="H108" t="str">
            <v>31</v>
          </cell>
          <cell r="I108" t="str">
            <v>จ.บุรีรัมย์</v>
          </cell>
          <cell r="J108" t="str">
            <v>10</v>
          </cell>
          <cell r="K108" t="str">
            <v xml:space="preserve"> อ.ลำปลายมาศ</v>
          </cell>
          <cell r="L108" t="str">
            <v>01</v>
          </cell>
          <cell r="M108" t="str">
            <v xml:space="preserve"> 'ต..ลำปลายมาศ'</v>
          </cell>
          <cell r="N108" t="str">
            <v>07</v>
          </cell>
          <cell r="O108" t="str">
            <v xml:space="preserve"> หมู่ 7</v>
          </cell>
          <cell r="P108" t="str">
            <v>01</v>
          </cell>
          <cell r="Q108" t="str">
            <v>เปิดดำเนินการ</v>
          </cell>
          <cell r="R108" t="str">
            <v xml:space="preserve">41  ถ.ลำปลายมาศ-นางรอง </v>
          </cell>
          <cell r="V108" t="str">
            <v>22</v>
          </cell>
          <cell r="W108" t="str">
            <v>2.2 ทุติยภูมิระดับกลาง</v>
          </cell>
          <cell r="AH108" t="str">
            <v>10904</v>
          </cell>
        </row>
        <row r="109">
          <cell r="A109" t="str">
            <v>001087100</v>
          </cell>
          <cell r="B109" t="str">
            <v>โรงพยาบาลครบุรี</v>
          </cell>
          <cell r="C109" t="str">
            <v>21002</v>
          </cell>
          <cell r="D109" t="str">
            <v>กระทรวงสาธารณสุข สำนักงานปลัดกระทรวงสาธารณสุข</v>
          </cell>
          <cell r="E109" t="str">
            <v>07</v>
          </cell>
          <cell r="F109" t="str">
            <v>โรงพยาบาลชุมชน</v>
          </cell>
          <cell r="G109" t="str">
            <v>60</v>
          </cell>
          <cell r="H109" t="str">
            <v>30</v>
          </cell>
          <cell r="I109" t="str">
            <v>จ.นครราชสีมา</v>
          </cell>
          <cell r="J109" t="str">
            <v>02</v>
          </cell>
          <cell r="K109" t="str">
            <v xml:space="preserve"> อ.ครบุรี</v>
          </cell>
          <cell r="L109" t="str">
            <v>01</v>
          </cell>
          <cell r="M109" t="str">
            <v xml:space="preserve"> 'ต.แชะ'</v>
          </cell>
          <cell r="N109" t="str">
            <v>04</v>
          </cell>
          <cell r="O109" t="str">
            <v xml:space="preserve"> หมู่ 4</v>
          </cell>
          <cell r="P109" t="str">
            <v>01</v>
          </cell>
          <cell r="Q109" t="str">
            <v>เปิดดำเนินการ</v>
          </cell>
          <cell r="R109" t="str">
            <v xml:space="preserve">628 </v>
          </cell>
          <cell r="V109" t="str">
            <v>22</v>
          </cell>
          <cell r="W109" t="str">
            <v>2.2 ทุติยภูมิระดับกลาง</v>
          </cell>
          <cell r="AH109" t="str">
            <v>10871</v>
          </cell>
        </row>
        <row r="110">
          <cell r="A110" t="str">
            <v>001075200</v>
          </cell>
          <cell r="B110" t="str">
            <v>โรงพยาบาลบางบ่อ</v>
          </cell>
          <cell r="C110" t="str">
            <v>21002</v>
          </cell>
          <cell r="D110" t="str">
            <v>กระทรวงสาธารณสุข สำนักงานปลัดกระทรวงสาธารณสุข</v>
          </cell>
          <cell r="E110" t="str">
            <v>07</v>
          </cell>
          <cell r="F110" t="str">
            <v>โรงพยาบาลชุมชน</v>
          </cell>
          <cell r="G110" t="str">
            <v>90</v>
          </cell>
          <cell r="H110" t="str">
            <v>11</v>
          </cell>
          <cell r="I110" t="str">
            <v>จ.สมุทรปราการ</v>
          </cell>
          <cell r="J110" t="str">
            <v>02</v>
          </cell>
          <cell r="K110" t="str">
            <v xml:space="preserve"> อ.บางบ่อ</v>
          </cell>
          <cell r="L110" t="str">
            <v>01</v>
          </cell>
          <cell r="M110" t="str">
            <v xml:space="preserve"> 'ต.บางบ่อ'</v>
          </cell>
          <cell r="N110" t="str">
            <v>01</v>
          </cell>
          <cell r="O110" t="str">
            <v xml:space="preserve"> หมู่ 1</v>
          </cell>
          <cell r="P110" t="str">
            <v>01</v>
          </cell>
          <cell r="Q110" t="str">
            <v>เปิดดำเนินการ</v>
          </cell>
          <cell r="R110" t="str">
            <v xml:space="preserve">89ม.1ถ.เทพารักษ์ </v>
          </cell>
          <cell r="S110" t="str">
            <v>10560</v>
          </cell>
          <cell r="T110" t="str">
            <v>023381019</v>
          </cell>
          <cell r="V110" t="str">
            <v>22</v>
          </cell>
          <cell r="W110" t="str">
            <v>2.2 ทุติยภูมิระดับกลาง</v>
          </cell>
          <cell r="AH110" t="str">
            <v>10752</v>
          </cell>
        </row>
        <row r="111">
          <cell r="A111" t="str">
            <v>001099700</v>
          </cell>
          <cell r="B111" t="str">
            <v>โรงพยาบาลหนองเรือ</v>
          </cell>
          <cell r="C111" t="str">
            <v>21002</v>
          </cell>
          <cell r="D111" t="str">
            <v>กระทรวงสาธารณสุข สำนักงานปลัดกระทรวงสาธารณสุข</v>
          </cell>
          <cell r="E111" t="str">
            <v>07</v>
          </cell>
          <cell r="F111" t="str">
            <v>โรงพยาบาลชุมชน</v>
          </cell>
          <cell r="G111" t="str">
            <v>60</v>
          </cell>
          <cell r="H111" t="str">
            <v>40</v>
          </cell>
          <cell r="I111" t="str">
            <v>จ.ขอนแก่น</v>
          </cell>
          <cell r="J111" t="str">
            <v>04</v>
          </cell>
          <cell r="K111" t="str">
            <v xml:space="preserve"> อ.หนองเรือ</v>
          </cell>
          <cell r="L111" t="str">
            <v>01</v>
          </cell>
          <cell r="M111" t="str">
            <v xml:space="preserve"> 'ต.หนองเรือ'</v>
          </cell>
          <cell r="N111" t="str">
            <v>01</v>
          </cell>
          <cell r="O111" t="str">
            <v xml:space="preserve"> หมู่ 1</v>
          </cell>
          <cell r="P111" t="str">
            <v>01</v>
          </cell>
          <cell r="Q111" t="str">
            <v>เปิดดำเนินการ</v>
          </cell>
          <cell r="R111" t="str">
            <v xml:space="preserve">243  </v>
          </cell>
          <cell r="S111" t="str">
            <v>40120</v>
          </cell>
          <cell r="T111" t="str">
            <v>043294057</v>
          </cell>
          <cell r="V111" t="str">
            <v>21</v>
          </cell>
          <cell r="W111" t="str">
            <v>2.1 ทุติยภูมิระดับต้น</v>
          </cell>
          <cell r="X111" t="str">
            <v>S</v>
          </cell>
          <cell r="Y111" t="str">
            <v xml:space="preserve">บริการ  </v>
          </cell>
          <cell r="AH111" t="str">
            <v>10997</v>
          </cell>
        </row>
        <row r="112">
          <cell r="A112" t="str">
            <v>001096700</v>
          </cell>
          <cell r="B112" t="str">
            <v>โรงพยาบาลมหาชนะชัย</v>
          </cell>
          <cell r="C112" t="str">
            <v>21002</v>
          </cell>
          <cell r="D112" t="str">
            <v>กระทรวงสาธารณสุข สำนักงานปลัดกระทรวงสาธารณสุข</v>
          </cell>
          <cell r="E112" t="str">
            <v>07</v>
          </cell>
          <cell r="F112" t="str">
            <v>โรงพยาบาลชุมชน</v>
          </cell>
          <cell r="G112" t="str">
            <v>30</v>
          </cell>
          <cell r="H112" t="str">
            <v>35</v>
          </cell>
          <cell r="I112" t="str">
            <v>จ.ยโสธร</v>
          </cell>
          <cell r="J112" t="str">
            <v>06</v>
          </cell>
          <cell r="K112" t="str">
            <v xml:space="preserve"> อ.มหาชนะชัย</v>
          </cell>
          <cell r="L112" t="str">
            <v>01</v>
          </cell>
          <cell r="M112" t="str">
            <v xml:space="preserve"> 'ต.ฟ้าหยาด'</v>
          </cell>
          <cell r="N112" t="str">
            <v>04</v>
          </cell>
          <cell r="O112" t="str">
            <v xml:space="preserve"> หมู่ 4</v>
          </cell>
          <cell r="P112" t="str">
            <v>01</v>
          </cell>
          <cell r="Q112" t="str">
            <v>เปิดดำเนินการ</v>
          </cell>
          <cell r="R112" t="str">
            <v xml:space="preserve">100 </v>
          </cell>
          <cell r="S112" t="str">
            <v>35170</v>
          </cell>
          <cell r="V112" t="str">
            <v>21</v>
          </cell>
          <cell r="W112" t="str">
            <v>2.1 ทุติยภูมิระดับต้น</v>
          </cell>
          <cell r="AH112" t="str">
            <v>10967</v>
          </cell>
        </row>
        <row r="113">
          <cell r="A113" t="str">
            <v>001099800</v>
          </cell>
          <cell r="B113" t="str">
            <v>โรงพยาบาลชุมแพ</v>
          </cell>
          <cell r="C113" t="str">
            <v>21002</v>
          </cell>
          <cell r="D113" t="str">
            <v>กระทรวงสาธารณสุข สำนักงานปลัดกระทรวงสาธารณสุข</v>
          </cell>
          <cell r="E113" t="str">
            <v>07</v>
          </cell>
          <cell r="F113" t="str">
            <v>โรงพยาบาลชุมชน</v>
          </cell>
          <cell r="G113" t="str">
            <v>120</v>
          </cell>
          <cell r="H113" t="str">
            <v>40</v>
          </cell>
          <cell r="I113" t="str">
            <v>จ.ขอนแก่น</v>
          </cell>
          <cell r="J113" t="str">
            <v>05</v>
          </cell>
          <cell r="K113" t="str">
            <v xml:space="preserve"> อ.ชุมแพ</v>
          </cell>
          <cell r="L113" t="str">
            <v>01</v>
          </cell>
          <cell r="M113" t="str">
            <v xml:space="preserve"> 'ต.ชุมแพ'</v>
          </cell>
          <cell r="N113" t="str">
            <v>08</v>
          </cell>
          <cell r="O113" t="str">
            <v xml:space="preserve"> หมู่ 8</v>
          </cell>
          <cell r="P113" t="str">
            <v>01</v>
          </cell>
          <cell r="Q113" t="str">
            <v>เปิดดำเนินการ</v>
          </cell>
          <cell r="R113" t="str">
            <v xml:space="preserve">82  ถ.มะลิวรรณ </v>
          </cell>
          <cell r="S113" t="str">
            <v>40130</v>
          </cell>
          <cell r="T113" t="str">
            <v>043311044</v>
          </cell>
          <cell r="V113" t="str">
            <v>23</v>
          </cell>
          <cell r="W113" t="str">
            <v>2.3 ทุติยภูมิระดับสูง</v>
          </cell>
          <cell r="X113" t="str">
            <v>S</v>
          </cell>
          <cell r="Y113" t="str">
            <v xml:space="preserve">บริการ  </v>
          </cell>
          <cell r="AH113" t="str">
            <v>10998</v>
          </cell>
        </row>
        <row r="114">
          <cell r="A114" t="str">
            <v>001118300</v>
          </cell>
          <cell r="B114" t="str">
            <v>โรงพยาบาลสองแคว</v>
          </cell>
          <cell r="C114" t="str">
            <v>21002</v>
          </cell>
          <cell r="D114" t="str">
            <v>กระทรวงสาธารณสุข สำนักงานปลัดกระทรวงสาธารณสุข</v>
          </cell>
          <cell r="E114" t="str">
            <v>07</v>
          </cell>
          <cell r="F114" t="str">
            <v>โรงพยาบาลชุมชน</v>
          </cell>
          <cell r="G114" t="str">
            <v>10</v>
          </cell>
          <cell r="H114" t="str">
            <v>55</v>
          </cell>
          <cell r="I114" t="str">
            <v>จ.น่าน</v>
          </cell>
          <cell r="J114" t="str">
            <v>13</v>
          </cell>
          <cell r="K114" t="str">
            <v xml:space="preserve"> อ.สองแคว</v>
          </cell>
          <cell r="L114" t="str">
            <v>01</v>
          </cell>
          <cell r="M114" t="str">
            <v xml:space="preserve"> 'ต.นาไร่หลวง'</v>
          </cell>
          <cell r="N114" t="str">
            <v>02</v>
          </cell>
          <cell r="O114" t="str">
            <v xml:space="preserve"> หมู่ 2</v>
          </cell>
          <cell r="P114" t="str">
            <v>01</v>
          </cell>
          <cell r="Q114" t="str">
            <v>เปิดดำเนินการ</v>
          </cell>
          <cell r="R114" t="str">
            <v xml:space="preserve"> เลขที่ 99 </v>
          </cell>
          <cell r="V114" t="str">
            <v>22</v>
          </cell>
          <cell r="W114" t="str">
            <v>2.2 ทุติยภูมิระดับกลาง</v>
          </cell>
          <cell r="AH114" t="str">
            <v>11183</v>
          </cell>
        </row>
        <row r="115">
          <cell r="A115" t="str">
            <v>001143200</v>
          </cell>
          <cell r="B115" t="str">
            <v>โรงพยาบาลบันนังสตา</v>
          </cell>
          <cell r="C115" t="str">
            <v>21002</v>
          </cell>
          <cell r="D115" t="str">
            <v>กระทรวงสาธารณสุข สำนักงานปลัดกระทรวงสาธารณสุข</v>
          </cell>
          <cell r="E115" t="str">
            <v>07</v>
          </cell>
          <cell r="F115" t="str">
            <v>โรงพยาบาลชุมชน</v>
          </cell>
          <cell r="G115" t="str">
            <v>34</v>
          </cell>
          <cell r="H115" t="str">
            <v>95</v>
          </cell>
          <cell r="I115" t="str">
            <v>จ.ยะลา</v>
          </cell>
          <cell r="J115" t="str">
            <v>03</v>
          </cell>
          <cell r="K115" t="str">
            <v xml:space="preserve"> อ.บันนังสตา</v>
          </cell>
          <cell r="L115" t="str">
            <v>01</v>
          </cell>
          <cell r="M115" t="str">
            <v xml:space="preserve"> 'ต.บันนังสตา'</v>
          </cell>
          <cell r="N115" t="str">
            <v>07</v>
          </cell>
          <cell r="O115" t="str">
            <v xml:space="preserve"> หมู่ 7</v>
          </cell>
          <cell r="P115" t="str">
            <v>01</v>
          </cell>
          <cell r="Q115" t="str">
            <v>เปิดดำเนินการ</v>
          </cell>
          <cell r="R115" t="str">
            <v xml:space="preserve">302  ถ.สุขยางค์ </v>
          </cell>
          <cell r="S115" t="str">
            <v>95130</v>
          </cell>
          <cell r="T115" t="str">
            <v>073289142</v>
          </cell>
          <cell r="U115" t="str">
            <v>073249142</v>
          </cell>
          <cell r="V115" t="str">
            <v>22</v>
          </cell>
          <cell r="W115" t="str">
            <v>2.2 ทุติยภูมิระดับกลาง</v>
          </cell>
          <cell r="X115" t="str">
            <v>S</v>
          </cell>
          <cell r="Y115" t="str">
            <v xml:space="preserve">บริการ  </v>
          </cell>
          <cell r="AH115" t="str">
            <v>11432</v>
          </cell>
        </row>
        <row r="116">
          <cell r="A116" t="str">
            <v>001094700</v>
          </cell>
          <cell r="B116" t="str">
            <v>โรงพยาบาลเขมราฐ</v>
          </cell>
          <cell r="C116" t="str">
            <v>21002</v>
          </cell>
          <cell r="D116" t="str">
            <v>กระทรวงสาธารณสุข สำนักงานปลัดกระทรวงสาธารณสุข</v>
          </cell>
          <cell r="E116" t="str">
            <v>07</v>
          </cell>
          <cell r="F116" t="str">
            <v>โรงพยาบาลชุมชน</v>
          </cell>
          <cell r="G116" t="str">
            <v>60</v>
          </cell>
          <cell r="H116" t="str">
            <v>34</v>
          </cell>
          <cell r="I116" t="str">
            <v>จ.อุบลราชธานี</v>
          </cell>
          <cell r="J116" t="str">
            <v>05</v>
          </cell>
          <cell r="K116" t="str">
            <v xml:space="preserve"> อ.เขมราฐ</v>
          </cell>
          <cell r="L116" t="str">
            <v>01</v>
          </cell>
          <cell r="M116" t="str">
            <v xml:space="preserve"> 'ต.เขมราฐ'</v>
          </cell>
          <cell r="N116" t="str">
            <v>07</v>
          </cell>
          <cell r="O116" t="str">
            <v xml:space="preserve"> หมู่ 7</v>
          </cell>
          <cell r="P116" t="str">
            <v>01</v>
          </cell>
          <cell r="Q116" t="str">
            <v>เปิดดำเนินการ</v>
          </cell>
          <cell r="V116" t="str">
            <v>21</v>
          </cell>
          <cell r="W116" t="str">
            <v>2.1 ทุติยภูมิระดับต้น</v>
          </cell>
          <cell r="AH116" t="str">
            <v>10947</v>
          </cell>
        </row>
        <row r="117">
          <cell r="A117" t="str">
            <v>001160800</v>
          </cell>
          <cell r="B117" t="str">
            <v>โรงพยาบาลลำทะเมนชัย</v>
          </cell>
          <cell r="C117" t="str">
            <v>21002</v>
          </cell>
          <cell r="D117" t="str">
            <v>กระทรวงสาธารณสุข สำนักงานปลัดกระทรวงสาธารณสุข</v>
          </cell>
          <cell r="E117" t="str">
            <v>07</v>
          </cell>
          <cell r="F117" t="str">
            <v>โรงพยาบาลชุมชน</v>
          </cell>
          <cell r="G117" t="str">
            <v>30</v>
          </cell>
          <cell r="H117" t="str">
            <v>30</v>
          </cell>
          <cell r="I117" t="str">
            <v>จ.นครราชสีมา</v>
          </cell>
          <cell r="J117" t="str">
            <v>29</v>
          </cell>
          <cell r="K117" t="str">
            <v xml:space="preserve"> อ.ลำทะเมนชัย</v>
          </cell>
          <cell r="L117" t="str">
            <v>01</v>
          </cell>
          <cell r="M117" t="str">
            <v xml:space="preserve"> 'ต.ขุย'</v>
          </cell>
          <cell r="N117" t="str">
            <v>01</v>
          </cell>
          <cell r="O117" t="str">
            <v xml:space="preserve"> หมู่ 1</v>
          </cell>
          <cell r="P117" t="str">
            <v>01</v>
          </cell>
          <cell r="Q117" t="str">
            <v>เปิดดำเนินการ</v>
          </cell>
          <cell r="V117" t="str">
            <v>21</v>
          </cell>
          <cell r="W117" t="str">
            <v>2.1 ทุติยภูมิระดับต้น</v>
          </cell>
          <cell r="AH117" t="str">
            <v>11608</v>
          </cell>
        </row>
        <row r="118">
          <cell r="A118" t="str">
            <v>001087200</v>
          </cell>
          <cell r="B118" t="str">
            <v>โรงพยาบาลเสิงสาง</v>
          </cell>
          <cell r="C118" t="str">
            <v>21002</v>
          </cell>
          <cell r="D118" t="str">
            <v>กระทรวงสาธารณสุข สำนักงานปลัดกระทรวงสาธารณสุข</v>
          </cell>
          <cell r="E118" t="str">
            <v>07</v>
          </cell>
          <cell r="F118" t="str">
            <v>โรงพยาบาลชุมชน</v>
          </cell>
          <cell r="G118" t="str">
            <v>30</v>
          </cell>
          <cell r="H118" t="str">
            <v>30</v>
          </cell>
          <cell r="I118" t="str">
            <v>จ.นครราชสีมา</v>
          </cell>
          <cell r="J118" t="str">
            <v>03</v>
          </cell>
          <cell r="K118" t="str">
            <v xml:space="preserve"> อ.เสิงสาง</v>
          </cell>
          <cell r="L118" t="str">
            <v>01</v>
          </cell>
          <cell r="M118" t="str">
            <v xml:space="preserve"> 'ต.เสิงสาง'</v>
          </cell>
          <cell r="N118" t="str">
            <v>08</v>
          </cell>
          <cell r="O118" t="str">
            <v xml:space="preserve"> หมู่ 8</v>
          </cell>
          <cell r="P118" t="str">
            <v>01</v>
          </cell>
          <cell r="Q118" t="str">
            <v>เปิดดำเนินการ</v>
          </cell>
          <cell r="R118" t="str">
            <v xml:space="preserve">66 </v>
          </cell>
          <cell r="V118" t="str">
            <v>21</v>
          </cell>
          <cell r="W118" t="str">
            <v>2.1 ทุติยภูมิระดับต้น</v>
          </cell>
          <cell r="AH118" t="str">
            <v>10872</v>
          </cell>
        </row>
        <row r="119">
          <cell r="A119" t="str">
            <v>001118400</v>
          </cell>
          <cell r="B119" t="str">
            <v>โรงพยาบาลจุน</v>
          </cell>
          <cell r="C119" t="str">
            <v>21002</v>
          </cell>
          <cell r="D119" t="str">
            <v>กระทรวงสาธารณสุข สำนักงานปลัดกระทรวงสาธารณสุข</v>
          </cell>
          <cell r="E119" t="str">
            <v>07</v>
          </cell>
          <cell r="F119" t="str">
            <v>โรงพยาบาลชุมชน</v>
          </cell>
          <cell r="G119" t="str">
            <v>30</v>
          </cell>
          <cell r="H119" t="str">
            <v>56</v>
          </cell>
          <cell r="I119" t="str">
            <v>จ.พะเยา</v>
          </cell>
          <cell r="J119" t="str">
            <v>02</v>
          </cell>
          <cell r="K119" t="str">
            <v xml:space="preserve"> อ.จุน</v>
          </cell>
          <cell r="L119" t="str">
            <v>01</v>
          </cell>
          <cell r="M119" t="str">
            <v xml:space="preserve"> 'ต.ห้วยข้าวก่ำ'</v>
          </cell>
          <cell r="N119" t="str">
            <v>07</v>
          </cell>
          <cell r="O119" t="str">
            <v xml:space="preserve"> หมู่ 7</v>
          </cell>
          <cell r="P119" t="str">
            <v>01</v>
          </cell>
          <cell r="Q119" t="str">
            <v>เปิดดำเนินการ</v>
          </cell>
          <cell r="R119" t="str">
            <v xml:space="preserve">ม.7 </v>
          </cell>
          <cell r="S119" t="str">
            <v>56150</v>
          </cell>
          <cell r="T119" t="str">
            <v>054-409-200</v>
          </cell>
          <cell r="U119" t="str">
            <v>054-409-200</v>
          </cell>
          <cell r="V119" t="str">
            <v>21</v>
          </cell>
          <cell r="W119" t="str">
            <v>2.1 ทุติยภูมิระดับต้น</v>
          </cell>
          <cell r="X119" t="str">
            <v>S</v>
          </cell>
          <cell r="Y119" t="str">
            <v xml:space="preserve">บริการ  </v>
          </cell>
          <cell r="AH119" t="str">
            <v>11184</v>
          </cell>
        </row>
        <row r="120">
          <cell r="A120" t="str">
            <v>001163100</v>
          </cell>
          <cell r="B120" t="str">
            <v>โรงพยาบาลวชิรบารมี</v>
          </cell>
          <cell r="C120" t="str">
            <v>21002</v>
          </cell>
          <cell r="D120" t="str">
            <v>กระทรวงสาธารณสุข สำนักงานปลัดกระทรวงสาธารณสุข</v>
          </cell>
          <cell r="E120" t="str">
            <v>07</v>
          </cell>
          <cell r="F120" t="str">
            <v>โรงพยาบาลชุมชน</v>
          </cell>
          <cell r="G120" t="str">
            <v>30</v>
          </cell>
          <cell r="H120" t="str">
            <v>66</v>
          </cell>
          <cell r="I120" t="str">
            <v>จ.พิจิตร</v>
          </cell>
          <cell r="J120" t="str">
            <v>12</v>
          </cell>
          <cell r="K120" t="str">
            <v xml:space="preserve"> อ.วชิรบารมี</v>
          </cell>
          <cell r="L120" t="str">
            <v>01</v>
          </cell>
          <cell r="M120" t="str">
            <v xml:space="preserve"> 'ต.บ้านนา'</v>
          </cell>
          <cell r="N120" t="str">
            <v>13</v>
          </cell>
          <cell r="O120" t="str">
            <v xml:space="preserve"> หมู่ 13</v>
          </cell>
          <cell r="P120" t="str">
            <v>01</v>
          </cell>
          <cell r="Q120" t="str">
            <v>เปิดดำเนินการ</v>
          </cell>
          <cell r="S120" t="str">
            <v>66140</v>
          </cell>
          <cell r="V120" t="str">
            <v>21</v>
          </cell>
          <cell r="W120" t="str">
            <v>2.1 ทุติยภูมิระดับต้น</v>
          </cell>
          <cell r="AH120" t="str">
            <v>11631</v>
          </cell>
        </row>
        <row r="121">
          <cell r="A121" t="str">
            <v>001227500</v>
          </cell>
          <cell r="B121" t="str">
            <v>โรงพยาบาลสิรินธร(ภาคตะวันออกเฉียงเหนือ)</v>
          </cell>
          <cell r="C121" t="str">
            <v>21002</v>
          </cell>
          <cell r="D121" t="str">
            <v>กระทรวงสาธารณสุข สำนักงานปลัดกระทรวงสาธารณสุข</v>
          </cell>
          <cell r="E121" t="str">
            <v>06</v>
          </cell>
          <cell r="F121" t="str">
            <v>โรงพยาบาลทั่วไป</v>
          </cell>
          <cell r="G121" t="str">
            <v>250</v>
          </cell>
          <cell r="H121" t="str">
            <v>40</v>
          </cell>
          <cell r="I121" t="str">
            <v>จ.ขอนแก่น</v>
          </cell>
          <cell r="J121" t="str">
            <v>24</v>
          </cell>
          <cell r="K121" t="str">
            <v xml:space="preserve"> อ.บ้านแฮด</v>
          </cell>
          <cell r="L121" t="str">
            <v>03</v>
          </cell>
          <cell r="M121" t="str">
            <v xml:space="preserve"> 'ต.โนนสมบูรณ์'</v>
          </cell>
          <cell r="N121" t="str">
            <v>10</v>
          </cell>
          <cell r="O121" t="str">
            <v xml:space="preserve"> หมู่ 10</v>
          </cell>
          <cell r="P121" t="str">
            <v>01</v>
          </cell>
          <cell r="Q121" t="str">
            <v>เปิดดำเนินการ</v>
          </cell>
          <cell r="R121" t="str">
            <v>81</v>
          </cell>
          <cell r="S121" t="str">
            <v>40110</v>
          </cell>
          <cell r="T121" t="str">
            <v>043267041</v>
          </cell>
          <cell r="V121" t="str">
            <v>23</v>
          </cell>
          <cell r="W121" t="str">
            <v>2.3 ทุติยภูมิระดับสูง</v>
          </cell>
          <cell r="X121" t="str">
            <v>S</v>
          </cell>
          <cell r="Y121" t="str">
            <v xml:space="preserve">บริการ  </v>
          </cell>
          <cell r="Z121" t="str">
            <v>01</v>
          </cell>
          <cell r="AA121" t="str">
            <v>ตั้งใหม่</v>
          </cell>
          <cell r="AH121" t="str">
            <v>12275</v>
          </cell>
        </row>
        <row r="122">
          <cell r="A122" t="str">
            <v>001501200</v>
          </cell>
          <cell r="B122" t="str">
            <v>โรงพยาบาลสมเด็จพระญาณสังวร</v>
          </cell>
          <cell r="C122" t="str">
            <v>21002</v>
          </cell>
          <cell r="D122" t="str">
            <v>กระทรวงสาธารณสุข สำนักงานปลัดกระทรวงสาธารณสุข</v>
          </cell>
          <cell r="E122" t="str">
            <v>07</v>
          </cell>
          <cell r="F122" t="str">
            <v>โรงพยาบาลชุมชน</v>
          </cell>
          <cell r="G122" t="str">
            <v>30</v>
          </cell>
          <cell r="H122" t="str">
            <v>57</v>
          </cell>
          <cell r="I122" t="str">
            <v>จ.เชียงราย</v>
          </cell>
          <cell r="J122" t="str">
            <v>02</v>
          </cell>
          <cell r="K122" t="str">
            <v xml:space="preserve"> อ.เวียงชัย</v>
          </cell>
          <cell r="L122" t="str">
            <v>02</v>
          </cell>
          <cell r="M122" t="str">
            <v xml:space="preserve"> 'ต.เวียงชัย'</v>
          </cell>
          <cell r="N122" t="str">
            <v>03</v>
          </cell>
          <cell r="O122" t="str">
            <v xml:space="preserve"> หมู่ 3</v>
          </cell>
          <cell r="P122" t="str">
            <v>01</v>
          </cell>
          <cell r="Q122" t="str">
            <v>เปิดดำเนินการ</v>
          </cell>
          <cell r="R122" t="str">
            <v>บ้านศรีเวียง</v>
          </cell>
          <cell r="S122" t="str">
            <v>57210</v>
          </cell>
          <cell r="T122" t="str">
            <v>053-603123</v>
          </cell>
          <cell r="U122" t="str">
            <v>053-603123</v>
          </cell>
          <cell r="V122" t="str">
            <v>21</v>
          </cell>
          <cell r="W122" t="str">
            <v>2.1 ทุติยภูมิระดับต้น</v>
          </cell>
          <cell r="X122" t="str">
            <v>S</v>
          </cell>
          <cell r="Y122" t="str">
            <v xml:space="preserve">บริการ  </v>
          </cell>
          <cell r="Z122" t="str">
            <v>01</v>
          </cell>
          <cell r="AA122" t="str">
            <v>ตั้งใหม่</v>
          </cell>
          <cell r="AB122" t="str">
            <v>แก้ไขพื้นที่ตั้ง</v>
          </cell>
          <cell r="AH122" t="str">
            <v>15012</v>
          </cell>
        </row>
        <row r="123">
          <cell r="A123" t="str">
            <v>001077600</v>
          </cell>
          <cell r="B123" t="str">
            <v>โรงพยาบาลลาดบัวหลวง</v>
          </cell>
          <cell r="C123" t="str">
            <v>21002</v>
          </cell>
          <cell r="D123" t="str">
            <v>กระทรวงสาธารณสุข สำนักงานปลัดกระทรวงสาธารณสุข</v>
          </cell>
          <cell r="E123" t="str">
            <v>07</v>
          </cell>
          <cell r="F123" t="str">
            <v>โรงพยาบาลชุมชน</v>
          </cell>
          <cell r="G123" t="str">
            <v>60</v>
          </cell>
          <cell r="H123" t="str">
            <v>14</v>
          </cell>
          <cell r="I123" t="str">
            <v>จ.พระนครศรีอยุธยา</v>
          </cell>
          <cell r="J123" t="str">
            <v>10</v>
          </cell>
          <cell r="K123" t="str">
            <v xml:space="preserve"> อ.ลาดบัวหลวง</v>
          </cell>
          <cell r="L123" t="str">
            <v>01</v>
          </cell>
          <cell r="M123" t="str">
            <v xml:space="preserve"> 'ต.ลาดบัวหลวง'</v>
          </cell>
          <cell r="N123" t="str">
            <v>03</v>
          </cell>
          <cell r="O123" t="str">
            <v xml:space="preserve"> หมู่ 3</v>
          </cell>
          <cell r="P123" t="str">
            <v>01</v>
          </cell>
          <cell r="Q123" t="str">
            <v>เปิดดำเนินการ</v>
          </cell>
          <cell r="R123" t="str">
            <v xml:space="preserve">88/1 ม.3 </v>
          </cell>
          <cell r="S123" t="str">
            <v>13230</v>
          </cell>
          <cell r="T123" t="str">
            <v>035379094</v>
          </cell>
          <cell r="V123" t="str">
            <v>21</v>
          </cell>
          <cell r="W123" t="str">
            <v>2.1 ทุติยภูมิระดับต้น</v>
          </cell>
          <cell r="X123" t="str">
            <v>S</v>
          </cell>
          <cell r="Y123" t="str">
            <v xml:space="preserve">บริการ  </v>
          </cell>
          <cell r="AB123" t="str">
            <v>แก้ไขค่าพิกัด</v>
          </cell>
          <cell r="AH123" t="str">
            <v>10776</v>
          </cell>
        </row>
        <row r="124">
          <cell r="A124" t="str">
            <v>001119800</v>
          </cell>
          <cell r="B124" t="str">
            <v>โรงพยาบาลเวียงแก่น</v>
          </cell>
          <cell r="C124" t="str">
            <v>21002</v>
          </cell>
          <cell r="D124" t="str">
            <v>กระทรวงสาธารณสุข สำนักงานปลัดกระทรวงสาธารณสุข</v>
          </cell>
          <cell r="E124" t="str">
            <v>07</v>
          </cell>
          <cell r="F124" t="str">
            <v>โรงพยาบาลชุมชน</v>
          </cell>
          <cell r="G124" t="str">
            <v>30</v>
          </cell>
          <cell r="H124" t="str">
            <v>57</v>
          </cell>
          <cell r="I124" t="str">
            <v>จ.เชียงราย</v>
          </cell>
          <cell r="J124" t="str">
            <v>13</v>
          </cell>
          <cell r="K124" t="str">
            <v xml:space="preserve"> อ.เวียงแก่น</v>
          </cell>
          <cell r="L124" t="str">
            <v>01</v>
          </cell>
          <cell r="M124" t="str">
            <v xml:space="preserve"> 'ต.ม่วงยาย'</v>
          </cell>
          <cell r="N124" t="str">
            <v>06</v>
          </cell>
          <cell r="O124" t="str">
            <v xml:space="preserve"> หมู่ 6</v>
          </cell>
          <cell r="P124" t="str">
            <v>01</v>
          </cell>
          <cell r="Q124" t="str">
            <v>เปิดดำเนินการ</v>
          </cell>
          <cell r="R124" t="str">
            <v>115 บ้านไทยสามัคคี</v>
          </cell>
          <cell r="S124" t="str">
            <v>57310</v>
          </cell>
          <cell r="T124" t="str">
            <v>053-608146</v>
          </cell>
          <cell r="U124" t="str">
            <v>053-608154</v>
          </cell>
          <cell r="V124" t="str">
            <v>21</v>
          </cell>
          <cell r="W124" t="str">
            <v>2.1 ทุติยภูมิระดับต้น</v>
          </cell>
          <cell r="X124" t="str">
            <v>S</v>
          </cell>
          <cell r="Y124" t="str">
            <v xml:space="preserve">บริการ  </v>
          </cell>
          <cell r="AB124" t="str">
            <v>แก้ไขที่ตั้ง</v>
          </cell>
          <cell r="AH124" t="str">
            <v>11198</v>
          </cell>
        </row>
        <row r="125">
          <cell r="A125" t="str">
            <v>001090200</v>
          </cell>
          <cell r="B125" t="str">
            <v>โรงพยาบาลพุทไธสง</v>
          </cell>
          <cell r="C125" t="str">
            <v>21002</v>
          </cell>
          <cell r="D125" t="str">
            <v>กระทรวงสาธารณสุข สำนักงานปลัดกระทรวงสาธารณสุข</v>
          </cell>
          <cell r="E125" t="str">
            <v>07</v>
          </cell>
          <cell r="F125" t="str">
            <v>โรงพยาบาลชุมชน</v>
          </cell>
          <cell r="G125" t="str">
            <v>60</v>
          </cell>
          <cell r="H125" t="str">
            <v>31</v>
          </cell>
          <cell r="I125" t="str">
            <v>จ.บุรีรัมย์</v>
          </cell>
          <cell r="J125" t="str">
            <v>09</v>
          </cell>
          <cell r="K125" t="str">
            <v xml:space="preserve"> อ.พุทไธสง</v>
          </cell>
          <cell r="L125" t="str">
            <v>02</v>
          </cell>
          <cell r="M125" t="str">
            <v xml:space="preserve"> 'ต.มะเฟือง'</v>
          </cell>
          <cell r="N125" t="str">
            <v>03</v>
          </cell>
          <cell r="O125" t="str">
            <v xml:space="preserve"> หมู่ 3</v>
          </cell>
          <cell r="P125" t="str">
            <v>01</v>
          </cell>
          <cell r="Q125" t="str">
            <v>เปิดดำเนินการ</v>
          </cell>
          <cell r="R125" t="str">
            <v xml:space="preserve">240 </v>
          </cell>
          <cell r="V125" t="str">
            <v>22</v>
          </cell>
          <cell r="W125" t="str">
            <v>2.2 ทุติยภูมิระดับกลาง</v>
          </cell>
          <cell r="AB125" t="str">
            <v>แก้ไขหมู่</v>
          </cell>
          <cell r="AH125" t="str">
            <v>10902</v>
          </cell>
        </row>
        <row r="126">
          <cell r="A126" t="str">
            <v>001071400</v>
          </cell>
          <cell r="B126" t="str">
            <v>โรงพยาบาลลำพูน</v>
          </cell>
          <cell r="C126" t="str">
            <v>21002</v>
          </cell>
          <cell r="D126" t="str">
            <v>กระทรวงสาธารณสุข สำนักงานปลัดกระทรวงสาธารณสุข</v>
          </cell>
          <cell r="E126" t="str">
            <v>06</v>
          </cell>
          <cell r="F126" t="str">
            <v>โรงพยาบาลทั่วไป</v>
          </cell>
          <cell r="G126" t="str">
            <v>411</v>
          </cell>
          <cell r="H126" t="str">
            <v>51</v>
          </cell>
          <cell r="I126" t="str">
            <v>จ.ลำพูน</v>
          </cell>
          <cell r="J126" t="str">
            <v>01</v>
          </cell>
          <cell r="K126" t="str">
            <v xml:space="preserve"> อ.เมืองลำพูน</v>
          </cell>
          <cell r="L126" t="str">
            <v>07</v>
          </cell>
          <cell r="M126" t="str">
            <v xml:space="preserve"> 'ต.ต้นธง'</v>
          </cell>
          <cell r="N126" t="str">
            <v>11</v>
          </cell>
          <cell r="O126" t="str">
            <v xml:space="preserve"> หมู่ 11</v>
          </cell>
          <cell r="P126" t="str">
            <v>01</v>
          </cell>
          <cell r="Q126" t="str">
            <v>เปิดดำเนินการ</v>
          </cell>
          <cell r="R126" t="str">
            <v xml:space="preserve">177 </v>
          </cell>
          <cell r="S126" t="str">
            <v>51000</v>
          </cell>
          <cell r="T126" t="str">
            <v>053563635-9</v>
          </cell>
          <cell r="V126" t="str">
            <v>31</v>
          </cell>
          <cell r="W126" t="str">
            <v>3.1 ตติยภูมิ</v>
          </cell>
          <cell r="X126" t="str">
            <v>S</v>
          </cell>
          <cell r="Y126" t="str">
            <v xml:space="preserve">บริการ  </v>
          </cell>
          <cell r="Z126" t="str">
            <v>04</v>
          </cell>
          <cell r="AA126" t="str">
            <v>แก้ไข/เปลี่ยนแปลงที่ตั้ง</v>
          </cell>
          <cell r="AB126" t="str">
            <v>แก้ไขจำนวนเตียงจาก  433  เป็น411เตียง</v>
          </cell>
          <cell r="AC126" t="str">
            <v>แจ้งแก้ไขที่อยู่ ม.01 เป็น ม.11 ต.เวียงยอง เป็น ต.ต้นธง แจ้งทางโทรศัพท์ จากสสจ. วันที่ 24 ตค.56'</v>
          </cell>
          <cell r="AH126" t="str">
            <v>10714</v>
          </cell>
        </row>
        <row r="127">
          <cell r="A127" t="str">
            <v>001096800</v>
          </cell>
          <cell r="B127" t="str">
            <v>โรงพยาบาลค้อวัง</v>
          </cell>
          <cell r="C127" t="str">
            <v>21002</v>
          </cell>
          <cell r="D127" t="str">
            <v>กระทรวงสาธารณสุข สำนักงานปลัดกระทรวงสาธารณสุข</v>
          </cell>
          <cell r="E127" t="str">
            <v>07</v>
          </cell>
          <cell r="F127" t="str">
            <v>โรงพยาบาลชุมชน</v>
          </cell>
          <cell r="G127" t="str">
            <v>30</v>
          </cell>
          <cell r="H127" t="str">
            <v>35</v>
          </cell>
          <cell r="I127" t="str">
            <v>จ.ยโสธร</v>
          </cell>
          <cell r="J127" t="str">
            <v>07</v>
          </cell>
          <cell r="K127" t="str">
            <v xml:space="preserve"> อ.ค้อวัง</v>
          </cell>
          <cell r="L127" t="str">
            <v>04</v>
          </cell>
          <cell r="M127" t="str">
            <v xml:space="preserve"> 'ต.ค้อวัง'</v>
          </cell>
          <cell r="N127" t="str">
            <v>01</v>
          </cell>
          <cell r="O127" t="str">
            <v xml:space="preserve"> หมู่ 1</v>
          </cell>
          <cell r="P127" t="str">
            <v>01</v>
          </cell>
          <cell r="Q127" t="str">
            <v>เปิดดำเนินการ</v>
          </cell>
          <cell r="R127" t="str">
            <v xml:space="preserve">ม.1  ถ.พลไว- ยางชุมน้อย  </v>
          </cell>
          <cell r="S127" t="str">
            <v>35140</v>
          </cell>
          <cell r="V127" t="str">
            <v>21</v>
          </cell>
          <cell r="W127" t="str">
            <v>2.1 ทุติยภูมิระดับต้น</v>
          </cell>
          <cell r="AB127" t="str">
            <v>แก้ไขที่ตั้ง  อ.กุดชุม เป็น  อ.ค้อวัง และ ต.ค้อวัง</v>
          </cell>
          <cell r="AH127" t="str">
            <v>10968</v>
          </cell>
        </row>
        <row r="128">
          <cell r="A128" t="str">
            <v>001089700</v>
          </cell>
          <cell r="B128" t="str">
            <v>โรงพยาบาลนางรอง</v>
          </cell>
          <cell r="C128" t="str">
            <v>21002</v>
          </cell>
          <cell r="D128" t="str">
            <v>กระทรวงสาธารณสุข สำนักงานปลัดกระทรวงสาธารณสุข</v>
          </cell>
          <cell r="E128" t="str">
            <v>07</v>
          </cell>
          <cell r="F128" t="str">
            <v>โรงพยาบาลชุมชน</v>
          </cell>
          <cell r="G128" t="str">
            <v>371</v>
          </cell>
          <cell r="H128" t="str">
            <v>31</v>
          </cell>
          <cell r="I128" t="str">
            <v>จ.บุรีรัมย์</v>
          </cell>
          <cell r="J128" t="str">
            <v>04</v>
          </cell>
          <cell r="K128" t="str">
            <v xml:space="preserve"> อ.นางรอง</v>
          </cell>
          <cell r="L128" t="str">
            <v>01</v>
          </cell>
          <cell r="M128" t="str">
            <v xml:space="preserve"> 'ต.นางรอง'</v>
          </cell>
          <cell r="N128" t="str">
            <v>25</v>
          </cell>
          <cell r="O128" t="str">
            <v xml:space="preserve"> หมู่ 25</v>
          </cell>
          <cell r="P128" t="str">
            <v>01</v>
          </cell>
          <cell r="Q128" t="str">
            <v>เปิดดำเนินการ</v>
          </cell>
          <cell r="R128" t="str">
            <v xml:space="preserve">692 ถ.โชคชัย-เดชอุดม </v>
          </cell>
          <cell r="V128" t="str">
            <v>23</v>
          </cell>
          <cell r="W128" t="str">
            <v>2.3 ทุติยภูมิระดับสูง</v>
          </cell>
          <cell r="X128" t="str">
            <v>S</v>
          </cell>
          <cell r="Y128" t="str">
            <v xml:space="preserve">บริการ  </v>
          </cell>
          <cell r="Z128" t="str">
            <v>06</v>
          </cell>
          <cell r="AA128" t="str">
            <v>แก้ไข/เปลี่ยนแปลงจำนวนเตียง</v>
          </cell>
          <cell r="AB128" t="str">
            <v>แก้ไขจำนวนเตียงจาก  269 เตียง เป็น 371</v>
          </cell>
          <cell r="AH128" t="str">
            <v>10897</v>
          </cell>
        </row>
        <row r="129">
          <cell r="A129" t="str">
            <v>001075000</v>
          </cell>
          <cell r="B129" t="str">
            <v>โรงพยาบาลนราธิวาสราชนครินทร์</v>
          </cell>
          <cell r="C129" t="str">
            <v>21002</v>
          </cell>
          <cell r="D129" t="str">
            <v>กระทรวงสาธารณสุข สำนักงานปลัดกระทรวงสาธารณสุข</v>
          </cell>
          <cell r="E129" t="str">
            <v>06</v>
          </cell>
          <cell r="F129" t="str">
            <v>โรงพยาบาลทั่วไป</v>
          </cell>
          <cell r="G129" t="str">
            <v>360</v>
          </cell>
          <cell r="H129" t="str">
            <v>96</v>
          </cell>
          <cell r="I129" t="str">
            <v>จ.นราธิวาส</v>
          </cell>
          <cell r="J129" t="str">
            <v>01</v>
          </cell>
          <cell r="K129" t="str">
            <v xml:space="preserve"> อ.เมืองนราธิวาส</v>
          </cell>
          <cell r="L129" t="str">
            <v>01</v>
          </cell>
          <cell r="M129" t="str">
            <v xml:space="preserve"> 'ต.บางนาค'</v>
          </cell>
          <cell r="N129" t="str">
            <v>00</v>
          </cell>
          <cell r="O129" t="str">
            <v xml:space="preserve"> หมู่ 0</v>
          </cell>
          <cell r="P129" t="str">
            <v>01</v>
          </cell>
          <cell r="Q129" t="str">
            <v>เปิดดำเนินการ</v>
          </cell>
          <cell r="R129" t="str">
            <v xml:space="preserve">80 ถ.ระแงะมรรคา </v>
          </cell>
          <cell r="V129" t="str">
            <v>31</v>
          </cell>
          <cell r="W129" t="str">
            <v>3.1 ตติยภูมิ</v>
          </cell>
          <cell r="Z129" t="str">
            <v>04</v>
          </cell>
          <cell r="AA129" t="str">
            <v>แก้ไข/เปลี่ยนแปลงที่ตั้ง</v>
          </cell>
          <cell r="AB129" t="str">
            <v>เพิ่มเตียงจาก 262 เป็น 360</v>
          </cell>
          <cell r="AH129" t="str">
            <v>10750</v>
          </cell>
        </row>
        <row r="130">
          <cell r="A130" t="str">
            <v>001102100</v>
          </cell>
          <cell r="B130" t="str">
            <v>โรงพยาบาลศรีธาตุ</v>
          </cell>
          <cell r="C130" t="str">
            <v>21002</v>
          </cell>
          <cell r="D130" t="str">
            <v>กระทรวงสาธารณสุข สำนักงานปลัดกระทรวงสาธารณสุข</v>
          </cell>
          <cell r="E130" t="str">
            <v>07</v>
          </cell>
          <cell r="F130" t="str">
            <v>โรงพยาบาลชุมชน</v>
          </cell>
          <cell r="G130" t="str">
            <v>30</v>
          </cell>
          <cell r="H130" t="str">
            <v>41</v>
          </cell>
          <cell r="I130" t="str">
            <v>จ.อุดรธานี</v>
          </cell>
          <cell r="J130" t="str">
            <v>09</v>
          </cell>
          <cell r="K130" t="str">
            <v xml:space="preserve"> อ.ศรีธาตุ</v>
          </cell>
          <cell r="L130" t="str">
            <v>02</v>
          </cell>
          <cell r="M130" t="str">
            <v xml:space="preserve"> 'ต.จำปี'</v>
          </cell>
          <cell r="N130" t="str">
            <v>08</v>
          </cell>
          <cell r="O130" t="str">
            <v xml:space="preserve"> หมู่ 8</v>
          </cell>
          <cell r="P130" t="str">
            <v>01</v>
          </cell>
          <cell r="Q130" t="str">
            <v>เปิดดำเนินการ</v>
          </cell>
          <cell r="R130" t="str">
            <v xml:space="preserve">252  ถ.สมศิริ </v>
          </cell>
          <cell r="S130" t="str">
            <v>41230</v>
          </cell>
          <cell r="V130" t="str">
            <v>22</v>
          </cell>
          <cell r="W130" t="str">
            <v>2.2 ทุติยภูมิระดับกลาง</v>
          </cell>
          <cell r="Z130" t="str">
            <v>09</v>
          </cell>
          <cell r="AA130" t="str">
            <v>อื่นๆ</v>
          </cell>
          <cell r="AB130" t="str">
            <v>แก้ไขที่ตั้งตำบลจาก ต.ศรีธาตุ เป็น ต.จำปี</v>
          </cell>
          <cell r="AH130" t="str">
            <v>11021</v>
          </cell>
        </row>
        <row r="131">
          <cell r="A131" t="str">
            <v>001076900</v>
          </cell>
          <cell r="B131" t="str">
            <v>โรงพยาบาลสมเด็จพระสังฆราช(นครหลวง)</v>
          </cell>
          <cell r="C131" t="str">
            <v>21002</v>
          </cell>
          <cell r="D131" t="str">
            <v>กระทรวงสาธารณสุข สำนักงานปลัดกระทรวงสาธารณสุข</v>
          </cell>
          <cell r="E131" t="str">
            <v>07</v>
          </cell>
          <cell r="F131" t="str">
            <v>โรงพยาบาลชุมชน</v>
          </cell>
          <cell r="G131" t="str">
            <v>60</v>
          </cell>
          <cell r="H131" t="str">
            <v>14</v>
          </cell>
          <cell r="I131" t="str">
            <v>จ.พระนครศรีอยุธยา</v>
          </cell>
          <cell r="J131" t="str">
            <v>03</v>
          </cell>
          <cell r="K131" t="str">
            <v xml:space="preserve"> อ.นครหลวง</v>
          </cell>
          <cell r="L131" t="str">
            <v>01</v>
          </cell>
          <cell r="M131" t="str">
            <v xml:space="preserve"> 'ต.นครหลวง'</v>
          </cell>
          <cell r="N131" t="str">
            <v>02</v>
          </cell>
          <cell r="O131" t="str">
            <v xml:space="preserve"> หมู่ 2</v>
          </cell>
          <cell r="P131" t="str">
            <v>01</v>
          </cell>
          <cell r="Q131" t="str">
            <v>เปิดดำเนินการ</v>
          </cell>
          <cell r="R131" t="str">
            <v xml:space="preserve">200 ม.2 ถ.สายเอเซีย </v>
          </cell>
          <cell r="V131" t="str">
            <v>21</v>
          </cell>
          <cell r="W131" t="str">
            <v>2.1 ทุติยภูมิระดับต้น</v>
          </cell>
          <cell r="AH131" t="str">
            <v>10769</v>
          </cell>
        </row>
        <row r="132">
          <cell r="A132" t="str">
            <v>001069400</v>
          </cell>
          <cell r="B132" t="str">
            <v>โรงพยาบาลชัยนาทนเรนทร</v>
          </cell>
          <cell r="C132" t="str">
            <v>21002</v>
          </cell>
          <cell r="D132" t="str">
            <v>กระทรวงสาธารณสุข สำนักงานปลัดกระทรวงสาธารณสุข</v>
          </cell>
          <cell r="E132" t="str">
            <v>06</v>
          </cell>
          <cell r="F132" t="str">
            <v>โรงพยาบาลทั่วไป</v>
          </cell>
          <cell r="G132" t="str">
            <v>367</v>
          </cell>
          <cell r="H132" t="str">
            <v>18</v>
          </cell>
          <cell r="I132" t="str">
            <v>จ.ชัยนาท</v>
          </cell>
          <cell r="J132" t="str">
            <v>01</v>
          </cell>
          <cell r="K132" t="str">
            <v xml:space="preserve"> อ.เมืองชัยนาท</v>
          </cell>
          <cell r="L132" t="str">
            <v>01</v>
          </cell>
          <cell r="M132" t="str">
            <v xml:space="preserve"> 'ต.ในเมือง'</v>
          </cell>
          <cell r="N132" t="str">
            <v>05</v>
          </cell>
          <cell r="O132" t="str">
            <v xml:space="preserve"> หมู่ 5</v>
          </cell>
          <cell r="P132" t="str">
            <v>01</v>
          </cell>
          <cell r="Q132" t="str">
            <v>เปิดดำเนินการ</v>
          </cell>
          <cell r="R132" t="str">
            <v xml:space="preserve">199 </v>
          </cell>
          <cell r="S132" t="str">
            <v>17000</v>
          </cell>
          <cell r="T132" t="str">
            <v>05641 2032</v>
          </cell>
          <cell r="U132" t="str">
            <v>056411071</v>
          </cell>
          <cell r="V132" t="str">
            <v>23</v>
          </cell>
          <cell r="W132" t="str">
            <v>2.3 ทุติยภูมิระดับสูง</v>
          </cell>
          <cell r="X132" t="str">
            <v>S</v>
          </cell>
          <cell r="Y132" t="str">
            <v xml:space="preserve">บริการ  </v>
          </cell>
          <cell r="Z132" t="str">
            <v>02</v>
          </cell>
          <cell r="AA132" t="str">
            <v>แก้ไขชื่อ</v>
          </cell>
          <cell r="AB132" t="str">
            <v>แก้ไขชื่อจากรพ.ชัยนาท เป็นรพ.ชัยนาทนเรนทร ตามหนังสือที่ชน.0027/6825 ถึงปลัดกระทรวงสาธารณสุข</v>
          </cell>
          <cell r="AH132" t="str">
            <v>10694</v>
          </cell>
        </row>
        <row r="133">
          <cell r="A133" t="str">
            <v>001381600</v>
          </cell>
          <cell r="B133" t="str">
            <v>โรงพยาบาลเกาะช้าง</v>
          </cell>
          <cell r="C133" t="str">
            <v>21002</v>
          </cell>
          <cell r="D133" t="str">
            <v>กระทรวงสาธารณสุข สำนักงานปลัดกระทรวงสาธารณสุข</v>
          </cell>
          <cell r="E133" t="str">
            <v>07</v>
          </cell>
          <cell r="F133" t="str">
            <v>โรงพยาบาลชุมชน</v>
          </cell>
          <cell r="G133" t="str">
            <v>24</v>
          </cell>
          <cell r="H133" t="str">
            <v>23</v>
          </cell>
          <cell r="I133" t="str">
            <v>จ.ตราด</v>
          </cell>
          <cell r="J133" t="str">
            <v>07</v>
          </cell>
          <cell r="K133" t="str">
            <v xml:space="preserve"> อ.เกาะช้าง</v>
          </cell>
          <cell r="L133" t="str">
            <v>01</v>
          </cell>
          <cell r="M133" t="str">
            <v xml:space="preserve"> 'ต.เกาะช้าง'</v>
          </cell>
          <cell r="N133" t="str">
            <v>02</v>
          </cell>
          <cell r="O133" t="str">
            <v xml:space="preserve"> หมู่ 2</v>
          </cell>
          <cell r="P133" t="str">
            <v>01</v>
          </cell>
          <cell r="Q133" t="str">
            <v>เปิดดำเนินการ</v>
          </cell>
          <cell r="R133" t="str">
            <v xml:space="preserve">21/1 </v>
          </cell>
          <cell r="S133" t="str">
            <v>23170</v>
          </cell>
          <cell r="T133" t="str">
            <v>039-586160</v>
          </cell>
          <cell r="U133" t="str">
            <v>039-586160</v>
          </cell>
          <cell r="V133" t="str">
            <v>21</v>
          </cell>
          <cell r="W133" t="str">
            <v>2.1 ทุติยภูมิระดับต้น</v>
          </cell>
          <cell r="X133" t="str">
            <v>S</v>
          </cell>
          <cell r="Y133" t="str">
            <v xml:space="preserve">บริการ  </v>
          </cell>
          <cell r="AH133" t="str">
            <v>13816</v>
          </cell>
        </row>
        <row r="134">
          <cell r="A134" t="str">
            <v>001125900</v>
          </cell>
          <cell r="B134" t="str">
            <v>โรงพยาบาลโพธิ์ประทับช้าง</v>
          </cell>
          <cell r="C134" t="str">
            <v>21002</v>
          </cell>
          <cell r="D134" t="str">
            <v>กระทรวงสาธารณสุข สำนักงานปลัดกระทรวงสาธารณสุข</v>
          </cell>
          <cell r="E134" t="str">
            <v>07</v>
          </cell>
          <cell r="F134" t="str">
            <v>โรงพยาบาลชุมชน</v>
          </cell>
          <cell r="G134" t="str">
            <v>30</v>
          </cell>
          <cell r="H134" t="str">
            <v>66</v>
          </cell>
          <cell r="I134" t="str">
            <v>จ.พิจิตร</v>
          </cell>
          <cell r="J134" t="str">
            <v>03</v>
          </cell>
          <cell r="K134" t="str">
            <v xml:space="preserve"> อ.โพธิ์ประทับช้าง</v>
          </cell>
          <cell r="L134" t="str">
            <v>01</v>
          </cell>
          <cell r="M134" t="str">
            <v xml:space="preserve"> 'ต.โพธิ์ประทับช้าง'</v>
          </cell>
          <cell r="N134" t="str">
            <v>02</v>
          </cell>
          <cell r="O134" t="str">
            <v xml:space="preserve"> หมู่ 2</v>
          </cell>
          <cell r="P134" t="str">
            <v>01</v>
          </cell>
          <cell r="Q134" t="str">
            <v>เปิดดำเนินการ</v>
          </cell>
          <cell r="R134" t="str">
            <v xml:space="preserve">128 ม.2 ถ.โพธิ์ประทับช้าง-ไผ่ท่าโพ </v>
          </cell>
          <cell r="S134" t="str">
            <v>66190</v>
          </cell>
          <cell r="V134" t="str">
            <v>21</v>
          </cell>
          <cell r="W134" t="str">
            <v>2.1 ทุติยภูมิระดับต้น</v>
          </cell>
          <cell r="AH134" t="str">
            <v>11259</v>
          </cell>
        </row>
        <row r="135">
          <cell r="A135" t="str">
            <v>001073400</v>
          </cell>
          <cell r="B135" t="str">
            <v>โรงพยาบาลสมุทรสาคร</v>
          </cell>
          <cell r="C135" t="str">
            <v>21002</v>
          </cell>
          <cell r="D135" t="str">
            <v>กระทรวงสาธารณสุข สำนักงานปลัดกระทรวงสาธารณสุข</v>
          </cell>
          <cell r="E135" t="str">
            <v>06</v>
          </cell>
          <cell r="F135" t="str">
            <v>โรงพยาบาลทั่วไป</v>
          </cell>
          <cell r="G135" t="str">
            <v>500</v>
          </cell>
          <cell r="H135" t="str">
            <v>74</v>
          </cell>
          <cell r="I135" t="str">
            <v>จ.สมุทรสาคร</v>
          </cell>
          <cell r="J135" t="str">
            <v>01</v>
          </cell>
          <cell r="K135" t="str">
            <v xml:space="preserve"> อ.เมืองสมุทรสาคร</v>
          </cell>
          <cell r="L135" t="str">
            <v>01</v>
          </cell>
          <cell r="M135" t="str">
            <v xml:space="preserve"> 'ต.มหาชัย'</v>
          </cell>
          <cell r="N135" t="str">
            <v>00</v>
          </cell>
          <cell r="O135" t="str">
            <v xml:space="preserve"> หมู่ 0</v>
          </cell>
          <cell r="P135" t="str">
            <v>01</v>
          </cell>
          <cell r="Q135" t="str">
            <v>เปิดดำเนินการ</v>
          </cell>
          <cell r="R135" t="str">
            <v xml:space="preserve">1500  ถ.เอกชัย </v>
          </cell>
          <cell r="S135" t="str">
            <v>74000</v>
          </cell>
          <cell r="T135" t="str">
            <v>034427099*2202</v>
          </cell>
          <cell r="V135" t="str">
            <v>31</v>
          </cell>
          <cell r="W135" t="str">
            <v>3.1 ตติยภูมิ</v>
          </cell>
          <cell r="X135" t="str">
            <v>S</v>
          </cell>
          <cell r="Y135" t="str">
            <v xml:space="preserve">บริการ  </v>
          </cell>
          <cell r="AH135" t="str">
            <v>10734</v>
          </cell>
        </row>
        <row r="136">
          <cell r="A136" t="str">
            <v>001129800</v>
          </cell>
          <cell r="B136" t="str">
            <v>โรงพยาบาลนครชัยศรี</v>
          </cell>
          <cell r="C136" t="str">
            <v>21002</v>
          </cell>
          <cell r="D136" t="str">
            <v>กระทรวงสาธารณสุข สำนักงานปลัดกระทรวงสาธารณสุข</v>
          </cell>
          <cell r="E136" t="str">
            <v>07</v>
          </cell>
          <cell r="F136" t="str">
            <v>โรงพยาบาลชุมชน</v>
          </cell>
          <cell r="G136" t="str">
            <v>30</v>
          </cell>
          <cell r="H136" t="str">
            <v>73</v>
          </cell>
          <cell r="I136" t="str">
            <v>จ.นครปฐม</v>
          </cell>
          <cell r="J136" t="str">
            <v>03</v>
          </cell>
          <cell r="K136" t="str">
            <v xml:space="preserve"> อ.นครชัยศรี</v>
          </cell>
          <cell r="L136" t="str">
            <v>01</v>
          </cell>
          <cell r="M136" t="str">
            <v xml:space="preserve"> 'ต.นครชัยศรี'</v>
          </cell>
          <cell r="N136" t="str">
            <v>03</v>
          </cell>
          <cell r="O136" t="str">
            <v xml:space="preserve"> หมู่ 3</v>
          </cell>
          <cell r="P136" t="str">
            <v>01</v>
          </cell>
          <cell r="Q136" t="str">
            <v>เปิดดำเนินการ</v>
          </cell>
          <cell r="R136" t="str">
            <v xml:space="preserve">5 ม.3 </v>
          </cell>
          <cell r="V136" t="str">
            <v>21</v>
          </cell>
          <cell r="W136" t="str">
            <v>2.1 ทุติยภูมิระดับต้น</v>
          </cell>
          <cell r="AH136" t="str">
            <v>11298</v>
          </cell>
        </row>
        <row r="137">
          <cell r="A137" t="str">
            <v>001132100</v>
          </cell>
          <cell r="B137" t="str">
            <v>โรงพยาบาลสามร้อยยอด</v>
          </cell>
          <cell r="C137" t="str">
            <v>21002</v>
          </cell>
          <cell r="D137" t="str">
            <v>กระทรวงสาธารณสุข สำนักงานปลัดกระทรวงสาธารณสุข</v>
          </cell>
          <cell r="E137" t="str">
            <v>07</v>
          </cell>
          <cell r="F137" t="str">
            <v>โรงพยาบาลชุมชน</v>
          </cell>
          <cell r="G137" t="str">
            <v>60</v>
          </cell>
          <cell r="H137" t="str">
            <v>77</v>
          </cell>
          <cell r="I137" t="str">
            <v>จ.ประจวบคีรีขันธ์</v>
          </cell>
          <cell r="J137" t="str">
            <v>08</v>
          </cell>
          <cell r="K137" t="str">
            <v xml:space="preserve"> อ.สามร้อยยอด</v>
          </cell>
          <cell r="L137" t="str">
            <v>05</v>
          </cell>
          <cell r="M137" t="str">
            <v xml:space="preserve"> 'ต.ไร่ใหม่'</v>
          </cell>
          <cell r="N137" t="str">
            <v>06</v>
          </cell>
          <cell r="O137" t="str">
            <v xml:space="preserve"> หมู่ 6</v>
          </cell>
          <cell r="P137" t="str">
            <v>01</v>
          </cell>
          <cell r="Q137" t="str">
            <v>เปิดดำเนินการ</v>
          </cell>
          <cell r="R137" t="str">
            <v xml:space="preserve">51 ม.6 ถ.เพชรเกษม </v>
          </cell>
          <cell r="V137" t="str">
            <v>21</v>
          </cell>
          <cell r="W137" t="str">
            <v>2.1 ทุติยภูมิระดับต้น</v>
          </cell>
          <cell r="AH137" t="str">
            <v>11321</v>
          </cell>
        </row>
        <row r="138">
          <cell r="A138" t="str">
            <v>001070800</v>
          </cell>
          <cell r="B138" t="str">
            <v>โรงพยาบาลร้อยเอ็ด</v>
          </cell>
          <cell r="C138" t="str">
            <v>21002</v>
          </cell>
          <cell r="D138" t="str">
            <v>กระทรวงสาธารณสุข สำนักงานปลัดกระทรวงสาธารณสุข</v>
          </cell>
          <cell r="E138" t="str">
            <v>06</v>
          </cell>
          <cell r="F138" t="str">
            <v>โรงพยาบาลทั่วไป</v>
          </cell>
          <cell r="G138" t="str">
            <v>549</v>
          </cell>
          <cell r="H138" t="str">
            <v>45</v>
          </cell>
          <cell r="I138" t="str">
            <v>จ.ร้อยเอ็ด</v>
          </cell>
          <cell r="J138" t="str">
            <v>01</v>
          </cell>
          <cell r="K138" t="str">
            <v xml:space="preserve"> อ.เมืองร้อยเอ็ด</v>
          </cell>
          <cell r="L138" t="str">
            <v>01</v>
          </cell>
          <cell r="M138" t="str">
            <v xml:space="preserve"> 'ต.ในเมือง'</v>
          </cell>
          <cell r="N138" t="str">
            <v>00</v>
          </cell>
          <cell r="O138" t="str">
            <v xml:space="preserve"> หมู่ 0</v>
          </cell>
          <cell r="P138" t="str">
            <v>01</v>
          </cell>
          <cell r="Q138" t="str">
            <v>เปิดดำเนินการ</v>
          </cell>
          <cell r="R138" t="str">
            <v xml:space="preserve">286 ถ.สุริยเดชบำรุง </v>
          </cell>
          <cell r="S138" t="str">
            <v>45000</v>
          </cell>
          <cell r="T138" t="str">
            <v>043518200</v>
          </cell>
          <cell r="V138" t="str">
            <v>31</v>
          </cell>
          <cell r="W138" t="str">
            <v>3.1 ตติยภูมิ</v>
          </cell>
          <cell r="AH138" t="str">
            <v>10708</v>
          </cell>
        </row>
        <row r="139">
          <cell r="A139" t="str">
            <v>001068500</v>
          </cell>
          <cell r="B139" t="str">
            <v>โรงพยาบาลสมุทรปราการ</v>
          </cell>
          <cell r="C139" t="str">
            <v>21002</v>
          </cell>
          <cell r="D139" t="str">
            <v>กระทรวงสาธารณสุข สำนักงานปลัดกระทรวงสาธารณสุข</v>
          </cell>
          <cell r="E139" t="str">
            <v>06</v>
          </cell>
          <cell r="F139" t="str">
            <v>โรงพยาบาลทั่วไป</v>
          </cell>
          <cell r="G139" t="str">
            <v>385</v>
          </cell>
          <cell r="H139" t="str">
            <v>11</v>
          </cell>
          <cell r="I139" t="str">
            <v>จ.สมุทรปราการ</v>
          </cell>
          <cell r="J139" t="str">
            <v>01</v>
          </cell>
          <cell r="K139" t="str">
            <v xml:space="preserve"> อ.เมืองสมุทรปราการ</v>
          </cell>
          <cell r="L139" t="str">
            <v>01</v>
          </cell>
          <cell r="M139" t="str">
            <v xml:space="preserve"> 'ต.ปากน้ำ'</v>
          </cell>
          <cell r="N139" t="str">
            <v>00</v>
          </cell>
          <cell r="O139" t="str">
            <v xml:space="preserve"> หมู่ 0</v>
          </cell>
          <cell r="P139" t="str">
            <v>01</v>
          </cell>
          <cell r="Q139" t="str">
            <v>เปิดดำเนินการ</v>
          </cell>
          <cell r="R139" t="str">
            <v xml:space="preserve">71 ถ.จักรกะพาด </v>
          </cell>
          <cell r="S139" t="str">
            <v>10270</v>
          </cell>
          <cell r="T139" t="str">
            <v>023870491</v>
          </cell>
          <cell r="V139" t="str">
            <v>31</v>
          </cell>
          <cell r="W139" t="str">
            <v>3.1 ตติยภูมิ</v>
          </cell>
          <cell r="AH139" t="str">
            <v>10685</v>
          </cell>
        </row>
        <row r="140">
          <cell r="A140" t="str">
            <v>001075300</v>
          </cell>
          <cell r="B140" t="str">
            <v>โรงพยาบาลบางพลี</v>
          </cell>
          <cell r="C140" t="str">
            <v>21002</v>
          </cell>
          <cell r="D140" t="str">
            <v>กระทรวงสาธารณสุข สำนักงานปลัดกระทรวงสาธารณสุข</v>
          </cell>
          <cell r="E140" t="str">
            <v>07</v>
          </cell>
          <cell r="F140" t="str">
            <v>โรงพยาบาลชุมชน</v>
          </cell>
          <cell r="G140" t="str">
            <v>60</v>
          </cell>
          <cell r="H140" t="str">
            <v>11</v>
          </cell>
          <cell r="I140" t="str">
            <v>จ.สมุทรปราการ</v>
          </cell>
          <cell r="J140" t="str">
            <v>03</v>
          </cell>
          <cell r="K140" t="str">
            <v xml:space="preserve"> อ.บางพลี</v>
          </cell>
          <cell r="L140" t="str">
            <v>01</v>
          </cell>
          <cell r="M140" t="str">
            <v xml:space="preserve"> 'ต.บางพลีใหญ่'</v>
          </cell>
          <cell r="N140" t="str">
            <v>08</v>
          </cell>
          <cell r="O140" t="str">
            <v xml:space="preserve"> หมู่ 8</v>
          </cell>
          <cell r="P140" t="str">
            <v>01</v>
          </cell>
          <cell r="Q140" t="str">
            <v>เปิดดำเนินการ</v>
          </cell>
          <cell r="R140" t="str">
            <v xml:space="preserve">88/1 ม.8 ถ.เทพารักษ์ </v>
          </cell>
          <cell r="S140" t="str">
            <v>10540</v>
          </cell>
          <cell r="T140" t="str">
            <v>023122833</v>
          </cell>
          <cell r="U140" t="str">
            <v>023122267</v>
          </cell>
          <cell r="V140" t="str">
            <v>22</v>
          </cell>
          <cell r="W140" t="str">
            <v>2.2 ทุติยภูมิระดับกลาง</v>
          </cell>
          <cell r="AH140" t="str">
            <v>10753</v>
          </cell>
        </row>
        <row r="141">
          <cell r="A141" t="str">
            <v>001076200</v>
          </cell>
          <cell r="B141" t="str">
            <v>โรงพยาบาลธัญบุรี</v>
          </cell>
          <cell r="C141" t="str">
            <v>21002</v>
          </cell>
          <cell r="D141" t="str">
            <v>กระทรวงสาธารณสุข สำนักงานปลัดกระทรวงสาธารณสุข</v>
          </cell>
          <cell r="E141" t="str">
            <v>07</v>
          </cell>
          <cell r="F141" t="str">
            <v>โรงพยาบาลชุมชน</v>
          </cell>
          <cell r="G141" t="str">
            <v>60</v>
          </cell>
          <cell r="H141" t="str">
            <v>13</v>
          </cell>
          <cell r="I141" t="str">
            <v>จ.ปทุมธานี</v>
          </cell>
          <cell r="J141" t="str">
            <v>03</v>
          </cell>
          <cell r="K141" t="str">
            <v xml:space="preserve"> อ.ธัญบุรี</v>
          </cell>
          <cell r="L141" t="str">
            <v>03</v>
          </cell>
          <cell r="M141" t="str">
            <v xml:space="preserve"> 'ต.รังสิต'</v>
          </cell>
          <cell r="N141" t="str">
            <v>02</v>
          </cell>
          <cell r="O141" t="str">
            <v xml:space="preserve"> หมู่ 2</v>
          </cell>
          <cell r="P141" t="str">
            <v>01</v>
          </cell>
          <cell r="Q141" t="str">
            <v>เปิดดำเนินการ</v>
          </cell>
          <cell r="S141" t="str">
            <v>12110</v>
          </cell>
          <cell r="T141" t="str">
            <v>0257726010</v>
          </cell>
          <cell r="U141" t="str">
            <v>025772600</v>
          </cell>
          <cell r="V141" t="str">
            <v>22</v>
          </cell>
          <cell r="W141" t="str">
            <v>2.2 ทุติยภูมิระดับกลาง</v>
          </cell>
          <cell r="AH141" t="str">
            <v>10762</v>
          </cell>
        </row>
        <row r="142">
          <cell r="A142" t="str">
            <v>002135600</v>
          </cell>
          <cell r="B142" t="str">
            <v>โรงพยาบาลสระใคร</v>
          </cell>
          <cell r="C142" t="str">
            <v>21002</v>
          </cell>
          <cell r="D142" t="str">
            <v>กระทรวงสาธารณสุข สำนักงานปลัดกระทรวงสาธารณสุข</v>
          </cell>
          <cell r="E142" t="str">
            <v>07</v>
          </cell>
          <cell r="F142" t="str">
            <v>โรงพยาบาลชุมชน</v>
          </cell>
          <cell r="G142" t="str">
            <v>10</v>
          </cell>
          <cell r="H142" t="str">
            <v>43</v>
          </cell>
          <cell r="I142" t="str">
            <v>จ.หนองคาย</v>
          </cell>
          <cell r="J142" t="str">
            <v>14</v>
          </cell>
          <cell r="K142" t="str">
            <v xml:space="preserve"> อ.สระใคร</v>
          </cell>
          <cell r="L142" t="str">
            <v>01</v>
          </cell>
          <cell r="M142" t="str">
            <v xml:space="preserve"> 'ต.สระใคร'</v>
          </cell>
          <cell r="N142" t="str">
            <v>03</v>
          </cell>
          <cell r="O142" t="str">
            <v xml:space="preserve"> หมู่ 3</v>
          </cell>
          <cell r="P142" t="str">
            <v>01</v>
          </cell>
          <cell r="Q142" t="str">
            <v>เปิดดำเนินการ</v>
          </cell>
          <cell r="R142" t="str">
            <v xml:space="preserve">232 </v>
          </cell>
          <cell r="S142" t="str">
            <v>43100</v>
          </cell>
          <cell r="T142" t="str">
            <v>042419191</v>
          </cell>
          <cell r="U142" t="str">
            <v>042419241</v>
          </cell>
          <cell r="V142" t="str">
            <v>21</v>
          </cell>
          <cell r="W142" t="str">
            <v>2.1 ทุติยภูมิระดับต้น</v>
          </cell>
          <cell r="X142" t="str">
            <v>S</v>
          </cell>
          <cell r="Y142" t="str">
            <v xml:space="preserve">บริการ  </v>
          </cell>
          <cell r="AH142" t="str">
            <v>21356</v>
          </cell>
        </row>
        <row r="143">
          <cell r="A143" t="str">
            <v>001076700</v>
          </cell>
          <cell r="B143" t="str">
            <v>โรงพยาบาลสามโคก</v>
          </cell>
          <cell r="C143" t="str">
            <v>21002</v>
          </cell>
          <cell r="D143" t="str">
            <v>กระทรวงสาธารณสุข สำนักงานปลัดกระทรวงสาธารณสุข</v>
          </cell>
          <cell r="E143" t="str">
            <v>07</v>
          </cell>
          <cell r="F143" t="str">
            <v>โรงพยาบาลชุมชน</v>
          </cell>
          <cell r="G143" t="str">
            <v>30</v>
          </cell>
          <cell r="H143" t="str">
            <v>13</v>
          </cell>
          <cell r="I143" t="str">
            <v>จ.ปทุมธานี</v>
          </cell>
          <cell r="J143" t="str">
            <v>07</v>
          </cell>
          <cell r="K143" t="str">
            <v xml:space="preserve"> อ.สามโคก</v>
          </cell>
          <cell r="L143" t="str">
            <v>07</v>
          </cell>
          <cell r="M143" t="str">
            <v xml:space="preserve"> 'ต.บ้านปทุม'</v>
          </cell>
          <cell r="N143" t="str">
            <v>06</v>
          </cell>
          <cell r="O143" t="str">
            <v xml:space="preserve"> หมู่ 6</v>
          </cell>
          <cell r="P143" t="str">
            <v>01</v>
          </cell>
          <cell r="Q143" t="str">
            <v>เปิดดำเนินการ</v>
          </cell>
          <cell r="S143" t="str">
            <v>12160</v>
          </cell>
          <cell r="T143" t="str">
            <v>029798962</v>
          </cell>
          <cell r="U143" t="str">
            <v>025818565</v>
          </cell>
          <cell r="V143" t="str">
            <v>22</v>
          </cell>
          <cell r="W143" t="str">
            <v>2.2 ทุติยภูมิระดับกลาง</v>
          </cell>
          <cell r="AH143" t="str">
            <v>10767</v>
          </cell>
        </row>
        <row r="144">
          <cell r="A144" t="str">
            <v>001068600</v>
          </cell>
          <cell r="B144" t="str">
            <v>โรงพยาบาลพระนั่งเกล้า</v>
          </cell>
          <cell r="C144" t="str">
            <v>21002</v>
          </cell>
          <cell r="D144" t="str">
            <v>กระทรวงสาธารณสุข สำนักงานปลัดกระทรวงสาธารณสุข</v>
          </cell>
          <cell r="E144" t="str">
            <v>06</v>
          </cell>
          <cell r="F144" t="str">
            <v>โรงพยาบาลทั่วไป</v>
          </cell>
          <cell r="G144" t="str">
            <v>446</v>
          </cell>
          <cell r="H144" t="str">
            <v>12</v>
          </cell>
          <cell r="I144" t="str">
            <v>จ.นนทบุรี</v>
          </cell>
          <cell r="J144" t="str">
            <v>01</v>
          </cell>
          <cell r="K144" t="str">
            <v xml:space="preserve"> อ.เมืองนนทบุรี</v>
          </cell>
          <cell r="L144" t="str">
            <v>04</v>
          </cell>
          <cell r="M144" t="str">
            <v xml:space="preserve"> 'ต.บางกระสอ'</v>
          </cell>
          <cell r="N144" t="str">
            <v>06</v>
          </cell>
          <cell r="O144" t="str">
            <v xml:space="preserve"> หมู่ 6</v>
          </cell>
          <cell r="P144" t="str">
            <v>01</v>
          </cell>
          <cell r="Q144" t="str">
            <v>เปิดดำเนินการ</v>
          </cell>
          <cell r="R144" t="str">
            <v>206 ถ.นนทบุรี 1</v>
          </cell>
          <cell r="S144" t="str">
            <v>11000</v>
          </cell>
          <cell r="T144" t="str">
            <v>025264567</v>
          </cell>
          <cell r="U144" t="str">
            <v>025265629</v>
          </cell>
          <cell r="V144" t="str">
            <v>23</v>
          </cell>
          <cell r="W144" t="str">
            <v>2.3 ทุติยภูมิระดับสูง</v>
          </cell>
          <cell r="X144" t="str">
            <v>S</v>
          </cell>
          <cell r="Y144" t="str">
            <v xml:space="preserve">บริการ  </v>
          </cell>
          <cell r="Z144" t="str">
            <v>04</v>
          </cell>
          <cell r="AA144" t="str">
            <v>แก้ไข/เปลี่ยนแปลงที่ตั้ง</v>
          </cell>
          <cell r="AB144" t="str">
            <v>แก้ไขจำนวนเตียง จาก 461 เป็น 446 ตั้งแต่วันที่ 5 สิงหาคม 2552</v>
          </cell>
          <cell r="AH144" t="str">
            <v>10686</v>
          </cell>
        </row>
        <row r="145">
          <cell r="A145" t="str">
            <v>001374700</v>
          </cell>
          <cell r="B145" t="str">
            <v>โรงพยาบาลราชสาส์น</v>
          </cell>
          <cell r="C145" t="str">
            <v>21002</v>
          </cell>
          <cell r="D145" t="str">
            <v>กระทรวงสาธารณสุข สำนักงานปลัดกระทรวงสาธารณสุข</v>
          </cell>
          <cell r="E145" t="str">
            <v>07</v>
          </cell>
          <cell r="F145" t="str">
            <v>โรงพยาบาลชุมชน</v>
          </cell>
          <cell r="G145" t="str">
            <v>30</v>
          </cell>
          <cell r="H145" t="str">
            <v>24</v>
          </cell>
          <cell r="I145" t="str">
            <v>จ.ฉะเชิงเทรา</v>
          </cell>
          <cell r="J145" t="str">
            <v>07</v>
          </cell>
          <cell r="K145" t="str">
            <v xml:space="preserve"> อ.ราชสาส์น</v>
          </cell>
          <cell r="L145" t="str">
            <v>03</v>
          </cell>
          <cell r="M145" t="str">
            <v xml:space="preserve"> 'ต.ดงน้อย'</v>
          </cell>
          <cell r="N145" t="str">
            <v>01</v>
          </cell>
          <cell r="O145" t="str">
            <v xml:space="preserve"> หมู่ 1</v>
          </cell>
          <cell r="P145" t="str">
            <v>01</v>
          </cell>
          <cell r="Q145" t="str">
            <v>เปิดดำเนินการ</v>
          </cell>
          <cell r="R145" t="str">
            <v xml:space="preserve">114 </v>
          </cell>
          <cell r="S145" t="str">
            <v>24120</v>
          </cell>
          <cell r="T145" t="str">
            <v>038-563069</v>
          </cell>
          <cell r="U145" t="str">
            <v>038-563069</v>
          </cell>
          <cell r="V145" t="str">
            <v>21</v>
          </cell>
          <cell r="W145" t="str">
            <v>2.1 ทุติยภูมิระดับต้น</v>
          </cell>
          <cell r="X145" t="str">
            <v>S</v>
          </cell>
          <cell r="Y145" t="str">
            <v xml:space="preserve">บริการ  </v>
          </cell>
          <cell r="AH145" t="str">
            <v>13747</v>
          </cell>
        </row>
        <row r="146">
          <cell r="A146" t="str">
            <v>001086400</v>
          </cell>
          <cell r="B146" t="str">
            <v>โรงพยาบาลบ้านนา</v>
          </cell>
          <cell r="C146" t="str">
            <v>21002</v>
          </cell>
          <cell r="D146" t="str">
            <v>กระทรวงสาธารณสุข สำนักงานปลัดกระทรวงสาธารณสุข</v>
          </cell>
          <cell r="E146" t="str">
            <v>07</v>
          </cell>
          <cell r="F146" t="str">
            <v>โรงพยาบาลชุมชน</v>
          </cell>
          <cell r="G146" t="str">
            <v>70</v>
          </cell>
          <cell r="H146" t="str">
            <v>26</v>
          </cell>
          <cell r="I146" t="str">
            <v>จ.นครนายก</v>
          </cell>
          <cell r="J146" t="str">
            <v>03</v>
          </cell>
          <cell r="K146" t="str">
            <v xml:space="preserve"> อ.บ้านนา</v>
          </cell>
          <cell r="L146" t="str">
            <v>07</v>
          </cell>
          <cell r="M146" t="str">
            <v xml:space="preserve"> 'ต.พิกุลออก'</v>
          </cell>
          <cell r="N146" t="str">
            <v>04</v>
          </cell>
          <cell r="O146" t="str">
            <v xml:space="preserve"> หมู่ 4</v>
          </cell>
          <cell r="P146" t="str">
            <v>01</v>
          </cell>
          <cell r="Q146" t="str">
            <v>เปิดดำเนินการ</v>
          </cell>
          <cell r="R146" t="str">
            <v xml:space="preserve">233 ม.4 </v>
          </cell>
          <cell r="S146" t="str">
            <v>26130</v>
          </cell>
          <cell r="V146" t="str">
            <v>22</v>
          </cell>
          <cell r="W146" t="str">
            <v>2.2 ทุติยภูมิระดับกลาง</v>
          </cell>
          <cell r="AH146" t="str">
            <v>10864</v>
          </cell>
        </row>
        <row r="147">
          <cell r="A147" t="str">
            <v>001078900</v>
          </cell>
          <cell r="B147" t="str">
            <v>โรงพยาบาลพัฒนานิคม</v>
          </cell>
          <cell r="C147" t="str">
            <v>21002</v>
          </cell>
          <cell r="D147" t="str">
            <v>กระทรวงสาธารณสุข สำนักงานปลัดกระทรวงสาธารณสุข</v>
          </cell>
          <cell r="E147" t="str">
            <v>07</v>
          </cell>
          <cell r="F147" t="str">
            <v>โรงพยาบาลชุมชน</v>
          </cell>
          <cell r="G147" t="str">
            <v>60</v>
          </cell>
          <cell r="H147" t="str">
            <v>16</v>
          </cell>
          <cell r="I147" t="str">
            <v>จ.ลพบุรี</v>
          </cell>
          <cell r="J147" t="str">
            <v>02</v>
          </cell>
          <cell r="K147" t="str">
            <v xml:space="preserve"> อ.พัฒนานิคม</v>
          </cell>
          <cell r="L147" t="str">
            <v>01</v>
          </cell>
          <cell r="M147" t="str">
            <v xml:space="preserve"> 'ต.พัฒนานิคม'</v>
          </cell>
          <cell r="N147" t="str">
            <v>06</v>
          </cell>
          <cell r="O147" t="str">
            <v xml:space="preserve"> หมู่ 6</v>
          </cell>
          <cell r="P147" t="str">
            <v>01</v>
          </cell>
          <cell r="Q147" t="str">
            <v>เปิดดำเนินการ</v>
          </cell>
          <cell r="R147" t="str">
            <v xml:space="preserve">1 </v>
          </cell>
          <cell r="S147" t="str">
            <v>15140</v>
          </cell>
          <cell r="T147" t="str">
            <v>036-491341</v>
          </cell>
          <cell r="U147" t="str">
            <v>036-491813</v>
          </cell>
          <cell r="V147" t="str">
            <v>21</v>
          </cell>
          <cell r="W147" t="str">
            <v>2.1 ทุติยภูมิระดับต้น</v>
          </cell>
          <cell r="X147" t="str">
            <v>S</v>
          </cell>
          <cell r="Y147" t="str">
            <v xml:space="preserve">บริการ  </v>
          </cell>
          <cell r="AH147" t="str">
            <v>10789</v>
          </cell>
        </row>
        <row r="148">
          <cell r="A148" t="str">
            <v>001081900</v>
          </cell>
          <cell r="B148" t="str">
            <v>โรงพยาบาลบางละมุง</v>
          </cell>
          <cell r="C148" t="str">
            <v>21002</v>
          </cell>
          <cell r="D148" t="str">
            <v>กระทรวงสาธารณสุข สำนักงานปลัดกระทรวงสาธารณสุข</v>
          </cell>
          <cell r="E148" t="str">
            <v>07</v>
          </cell>
          <cell r="F148" t="str">
            <v>โรงพยาบาลชุมชน</v>
          </cell>
          <cell r="G148" t="str">
            <v>120</v>
          </cell>
          <cell r="H148" t="str">
            <v>20</v>
          </cell>
          <cell r="I148" t="str">
            <v>จ.ชลบุรี</v>
          </cell>
          <cell r="J148" t="str">
            <v>04</v>
          </cell>
          <cell r="K148" t="str">
            <v xml:space="preserve"> อ.บางละมุง</v>
          </cell>
          <cell r="L148" t="str">
            <v>08</v>
          </cell>
          <cell r="M148" t="str">
            <v xml:space="preserve"> 'ต.นาเกลือ'</v>
          </cell>
          <cell r="N148" t="str">
            <v>05</v>
          </cell>
          <cell r="O148" t="str">
            <v xml:space="preserve"> หมู่ 5</v>
          </cell>
          <cell r="P148" t="str">
            <v>01</v>
          </cell>
          <cell r="Q148" t="str">
            <v>เปิดดำเนินการ</v>
          </cell>
          <cell r="R148" t="str">
            <v xml:space="preserve">   เลขที่ 6</v>
          </cell>
          <cell r="V148" t="str">
            <v>23</v>
          </cell>
          <cell r="W148" t="str">
            <v>2.3 ทุติยภูมิระดับสูง</v>
          </cell>
          <cell r="AH148" t="str">
            <v>10819</v>
          </cell>
        </row>
        <row r="149">
          <cell r="A149" t="str">
            <v>001080500</v>
          </cell>
          <cell r="B149" t="str">
            <v>โรงพยาบาลสรรคบุรี</v>
          </cell>
          <cell r="C149" t="str">
            <v>21002</v>
          </cell>
          <cell r="D149" t="str">
            <v>กระทรวงสาธารณสุข สำนักงานปลัดกระทรวงสาธารณสุข</v>
          </cell>
          <cell r="E149" t="str">
            <v>07</v>
          </cell>
          <cell r="F149" t="str">
            <v>โรงพยาบาลชุมชน</v>
          </cell>
          <cell r="G149" t="str">
            <v>36</v>
          </cell>
          <cell r="H149" t="str">
            <v>18</v>
          </cell>
          <cell r="I149" t="str">
            <v>จ.ชัยนาท</v>
          </cell>
          <cell r="J149" t="str">
            <v>05</v>
          </cell>
          <cell r="K149" t="str">
            <v xml:space="preserve"> อ.สรรคบุรี</v>
          </cell>
          <cell r="L149" t="str">
            <v>01</v>
          </cell>
          <cell r="M149" t="str">
            <v xml:space="preserve"> 'ต.แพรกศรีราชา'</v>
          </cell>
          <cell r="N149" t="str">
            <v>08</v>
          </cell>
          <cell r="O149" t="str">
            <v xml:space="preserve"> หมู่ 8</v>
          </cell>
          <cell r="P149" t="str">
            <v>01</v>
          </cell>
          <cell r="Q149" t="str">
            <v>เปิดดำเนินการ</v>
          </cell>
          <cell r="R149" t="str">
            <v xml:space="preserve">108 ม.8 ถ.ชัยนาท-สุพรรณบุรี </v>
          </cell>
          <cell r="V149" t="str">
            <v>21</v>
          </cell>
          <cell r="W149" t="str">
            <v>2.1 ทุติยภูมิระดับต้น</v>
          </cell>
          <cell r="AH149" t="str">
            <v>10805</v>
          </cell>
        </row>
        <row r="150">
          <cell r="A150" t="str">
            <v>001128900</v>
          </cell>
          <cell r="B150" t="str">
            <v>โรงพยาบาลเดิมบางนางบวช</v>
          </cell>
          <cell r="C150" t="str">
            <v>21002</v>
          </cell>
          <cell r="D150" t="str">
            <v>กระทรวงสาธารณสุข สำนักงานปลัดกระทรวงสาธารณสุข</v>
          </cell>
          <cell r="E150" t="str">
            <v>07</v>
          </cell>
          <cell r="F150" t="str">
            <v>โรงพยาบาลชุมชน</v>
          </cell>
          <cell r="G150" t="str">
            <v>112</v>
          </cell>
          <cell r="H150" t="str">
            <v>72</v>
          </cell>
          <cell r="I150" t="str">
            <v>จ.สุพรรณบุรี</v>
          </cell>
          <cell r="J150" t="str">
            <v>02</v>
          </cell>
          <cell r="K150" t="str">
            <v xml:space="preserve"> อ.เดิมบางนางบวช</v>
          </cell>
          <cell r="L150" t="str">
            <v>01</v>
          </cell>
          <cell r="M150" t="str">
            <v xml:space="preserve"> 'ต.เขาพระ'</v>
          </cell>
          <cell r="N150" t="str">
            <v>02</v>
          </cell>
          <cell r="O150" t="str">
            <v xml:space="preserve"> หมู่ 2</v>
          </cell>
          <cell r="P150" t="str">
            <v>01</v>
          </cell>
          <cell r="Q150" t="str">
            <v>เปิดดำเนินการ</v>
          </cell>
          <cell r="R150" t="str">
            <v xml:space="preserve">153 </v>
          </cell>
          <cell r="V150" t="str">
            <v>22</v>
          </cell>
          <cell r="W150" t="str">
            <v>2.2 ทุติยภูมิระดับกลาง</v>
          </cell>
          <cell r="AH150" t="str">
            <v>11289</v>
          </cell>
        </row>
        <row r="151">
          <cell r="A151" t="str">
            <v>001086300</v>
          </cell>
          <cell r="B151" t="str">
            <v>โรงพยาบาลปากพลี</v>
          </cell>
          <cell r="C151" t="str">
            <v>21002</v>
          </cell>
          <cell r="D151" t="str">
            <v>กระทรวงสาธารณสุข สำนักงานปลัดกระทรวงสาธารณสุข</v>
          </cell>
          <cell r="E151" t="str">
            <v>07</v>
          </cell>
          <cell r="F151" t="str">
            <v>โรงพยาบาลชุมชน</v>
          </cell>
          <cell r="G151" t="str">
            <v>10</v>
          </cell>
          <cell r="H151" t="str">
            <v>26</v>
          </cell>
          <cell r="I151" t="str">
            <v>จ.นครนายก</v>
          </cell>
          <cell r="J151" t="str">
            <v>02</v>
          </cell>
          <cell r="K151" t="str">
            <v xml:space="preserve"> อ.ปากพลี</v>
          </cell>
          <cell r="L151" t="str">
            <v>03</v>
          </cell>
          <cell r="M151" t="str">
            <v xml:space="preserve"> 'ต.ปากพลี'</v>
          </cell>
          <cell r="N151" t="str">
            <v>04</v>
          </cell>
          <cell r="O151" t="str">
            <v xml:space="preserve"> หมู่ 4</v>
          </cell>
          <cell r="P151" t="str">
            <v>01</v>
          </cell>
          <cell r="Q151" t="str">
            <v>เปิดดำเนินการ</v>
          </cell>
          <cell r="R151" t="str">
            <v xml:space="preserve">233 ม.4 </v>
          </cell>
          <cell r="V151" t="str">
            <v>21</v>
          </cell>
          <cell r="W151" t="str">
            <v>2.1 ทุติยภูมิระดับต้น</v>
          </cell>
          <cell r="AH151" t="str">
            <v>10863</v>
          </cell>
        </row>
        <row r="152">
          <cell r="A152" t="str">
            <v>001072800</v>
          </cell>
          <cell r="B152" t="str">
            <v>โรงพยาบาลดำเนินสะดวก</v>
          </cell>
          <cell r="C152" t="str">
            <v>21002</v>
          </cell>
          <cell r="D152" t="str">
            <v>กระทรวงสาธารณสุข สำนักงานปลัดกระทรวงสาธารณสุข</v>
          </cell>
          <cell r="E152" t="str">
            <v>06</v>
          </cell>
          <cell r="F152" t="str">
            <v>โรงพยาบาลทั่วไป</v>
          </cell>
          <cell r="G152" t="str">
            <v>420</v>
          </cell>
          <cell r="H152" t="str">
            <v>70</v>
          </cell>
          <cell r="I152" t="str">
            <v>จ.ราชบุรี</v>
          </cell>
          <cell r="J152" t="str">
            <v>04</v>
          </cell>
          <cell r="K152" t="str">
            <v xml:space="preserve"> อ.ดำเนินสะดวก</v>
          </cell>
          <cell r="L152" t="str">
            <v>11</v>
          </cell>
          <cell r="M152" t="str">
            <v xml:space="preserve"> 'ต.ท่านัด'</v>
          </cell>
          <cell r="N152" t="str">
            <v>04</v>
          </cell>
          <cell r="O152" t="str">
            <v xml:space="preserve"> หมู่ 4</v>
          </cell>
          <cell r="P152" t="str">
            <v>01</v>
          </cell>
          <cell r="Q152" t="str">
            <v>เปิดดำเนินการ</v>
          </cell>
          <cell r="R152" t="str">
            <v xml:space="preserve">146 </v>
          </cell>
          <cell r="S152" t="str">
            <v>70130</v>
          </cell>
          <cell r="T152" t="str">
            <v>032 246000 -15*103</v>
          </cell>
          <cell r="V152" t="str">
            <v>23</v>
          </cell>
          <cell r="W152" t="str">
            <v>2.3 ทุติยภูมิระดับสูง</v>
          </cell>
          <cell r="AH152" t="str">
            <v>10728</v>
          </cell>
        </row>
        <row r="153">
          <cell r="A153" t="str">
            <v>001105500</v>
          </cell>
          <cell r="B153" t="str">
            <v>โรงพยาบาลบรบือ</v>
          </cell>
          <cell r="C153" t="str">
            <v>21002</v>
          </cell>
          <cell r="D153" t="str">
            <v>กระทรวงสาธารณสุข สำนักงานปลัดกระทรวงสาธารณสุข</v>
          </cell>
          <cell r="E153" t="str">
            <v>07</v>
          </cell>
          <cell r="F153" t="str">
            <v>โรงพยาบาลชุมชน</v>
          </cell>
          <cell r="G153" t="str">
            <v>60</v>
          </cell>
          <cell r="H153" t="str">
            <v>44</v>
          </cell>
          <cell r="I153" t="str">
            <v>จ.มหาสารคาม</v>
          </cell>
          <cell r="J153" t="str">
            <v>06</v>
          </cell>
          <cell r="K153" t="str">
            <v xml:space="preserve"> อ.บรบือ</v>
          </cell>
          <cell r="L153" t="str">
            <v>01</v>
          </cell>
          <cell r="M153" t="str">
            <v xml:space="preserve"> 'ต.บรบือ'</v>
          </cell>
          <cell r="N153" t="str">
            <v>01</v>
          </cell>
          <cell r="O153" t="str">
            <v xml:space="preserve"> หมู่ 1</v>
          </cell>
          <cell r="P153" t="str">
            <v>01</v>
          </cell>
          <cell r="Q153" t="str">
            <v>เปิดดำเนินการ</v>
          </cell>
          <cell r="R153" t="str">
            <v xml:space="preserve">ถ.แจ้งสนิท </v>
          </cell>
          <cell r="V153" t="str">
            <v>22</v>
          </cell>
          <cell r="W153" t="str">
            <v>2.2 ทุติยภูมิระดับกลาง</v>
          </cell>
          <cell r="AH153" t="str">
            <v>11055</v>
          </cell>
        </row>
        <row r="154">
          <cell r="A154" t="str">
            <v>001128800</v>
          </cell>
          <cell r="B154" t="str">
            <v>โรงพยาบาลสถานพระบารมี</v>
          </cell>
          <cell r="C154" t="str">
            <v>21002</v>
          </cell>
          <cell r="D154" t="str">
            <v>กระทรวงสาธารณสุข สำนักงานปลัดกระทรวงสาธารณสุข</v>
          </cell>
          <cell r="E154" t="str">
            <v>07</v>
          </cell>
          <cell r="F154" t="str">
            <v>โรงพยาบาลชุมชน</v>
          </cell>
          <cell r="G154" t="str">
            <v>30</v>
          </cell>
          <cell r="H154" t="str">
            <v>71</v>
          </cell>
          <cell r="I154" t="str">
            <v>จ.กาญจนบุรี</v>
          </cell>
          <cell r="J154" t="str">
            <v>12</v>
          </cell>
          <cell r="K154" t="str">
            <v xml:space="preserve"> อ.หนองปรือ</v>
          </cell>
          <cell r="L154" t="str">
            <v>03</v>
          </cell>
          <cell r="M154" t="str">
            <v xml:space="preserve"> 'ต.สมเด็จเจริญ'</v>
          </cell>
          <cell r="N154" t="str">
            <v>01</v>
          </cell>
          <cell r="O154" t="str">
            <v xml:space="preserve"> หมู่ 1</v>
          </cell>
          <cell r="P154" t="str">
            <v>01</v>
          </cell>
          <cell r="Q154" t="str">
            <v>เปิดดำเนินการ</v>
          </cell>
          <cell r="S154" t="str">
            <v>71220</v>
          </cell>
          <cell r="T154" t="str">
            <v>034675041</v>
          </cell>
          <cell r="U154" t="str">
            <v>034675041</v>
          </cell>
          <cell r="V154" t="str">
            <v>21</v>
          </cell>
          <cell r="W154" t="str">
            <v>2.1 ทุติยภูมิระดับต้น</v>
          </cell>
          <cell r="X154" t="str">
            <v>S</v>
          </cell>
          <cell r="Y154" t="str">
            <v xml:space="preserve">บริการ  </v>
          </cell>
          <cell r="AH154" t="str">
            <v>11288</v>
          </cell>
        </row>
        <row r="155">
          <cell r="A155" t="str">
            <v>001130800</v>
          </cell>
          <cell r="B155" t="str">
            <v>โรงพยาบาลเขาย้อย</v>
          </cell>
          <cell r="C155" t="str">
            <v>21002</v>
          </cell>
          <cell r="D155" t="str">
            <v>กระทรวงสาธารณสุข สำนักงานปลัดกระทรวงสาธารณสุข</v>
          </cell>
          <cell r="E155" t="str">
            <v>07</v>
          </cell>
          <cell r="F155" t="str">
            <v>โรงพยาบาลชุมชน</v>
          </cell>
          <cell r="G155" t="str">
            <v>30</v>
          </cell>
          <cell r="H155" t="str">
            <v>76</v>
          </cell>
          <cell r="I155" t="str">
            <v>จ.เพชรบุรี</v>
          </cell>
          <cell r="J155" t="str">
            <v>02</v>
          </cell>
          <cell r="K155" t="str">
            <v xml:space="preserve"> อ.เขาย้อย</v>
          </cell>
          <cell r="L155" t="str">
            <v>01</v>
          </cell>
          <cell r="M155" t="str">
            <v xml:space="preserve"> 'ต.เขาย้อย'</v>
          </cell>
          <cell r="N155" t="str">
            <v>05</v>
          </cell>
          <cell r="O155" t="str">
            <v xml:space="preserve"> หมู่ 5</v>
          </cell>
          <cell r="P155" t="str">
            <v>01</v>
          </cell>
          <cell r="Q155" t="str">
            <v>เปิดดำเนินการ</v>
          </cell>
          <cell r="R155" t="str">
            <v xml:space="preserve">136/2 </v>
          </cell>
          <cell r="S155" t="str">
            <v>76140</v>
          </cell>
          <cell r="T155" t="str">
            <v>032562200</v>
          </cell>
          <cell r="U155" t="str">
            <v>032561110</v>
          </cell>
          <cell r="V155" t="str">
            <v>21</v>
          </cell>
          <cell r="W155" t="str">
            <v>2.1 ทุติยภูมิระดับต้น</v>
          </cell>
          <cell r="X155" t="str">
            <v>S</v>
          </cell>
          <cell r="Y155" t="str">
            <v xml:space="preserve">บริการ  </v>
          </cell>
          <cell r="AH155" t="str">
            <v>11308</v>
          </cell>
        </row>
        <row r="156">
          <cell r="A156" t="str">
            <v>001105200</v>
          </cell>
          <cell r="B156" t="str">
            <v>โรงพยาบาลโกสุมพิสัย</v>
          </cell>
          <cell r="C156" t="str">
            <v>21002</v>
          </cell>
          <cell r="D156" t="str">
            <v>กระทรวงสาธารณสุข สำนักงานปลัดกระทรวงสาธารณสุข</v>
          </cell>
          <cell r="E156" t="str">
            <v>07</v>
          </cell>
          <cell r="F156" t="str">
            <v>โรงพยาบาลชุมชน</v>
          </cell>
          <cell r="G156" t="str">
            <v>90</v>
          </cell>
          <cell r="H156" t="str">
            <v>44</v>
          </cell>
          <cell r="I156" t="str">
            <v>จ.มหาสารคาม</v>
          </cell>
          <cell r="J156" t="str">
            <v>03</v>
          </cell>
          <cell r="K156" t="str">
            <v xml:space="preserve"> อ.โกสุมพิสัย</v>
          </cell>
          <cell r="L156" t="str">
            <v>01</v>
          </cell>
          <cell r="M156" t="str">
            <v xml:space="preserve"> 'ต.หัวขวาง'</v>
          </cell>
          <cell r="N156" t="str">
            <v>13</v>
          </cell>
          <cell r="O156" t="str">
            <v xml:space="preserve"> หมู่ 13</v>
          </cell>
          <cell r="P156" t="str">
            <v>01</v>
          </cell>
          <cell r="Q156" t="str">
            <v>เปิดดำเนินการ</v>
          </cell>
          <cell r="R156" t="str">
            <v xml:space="preserve">256  ถ.ศรีโกสุม </v>
          </cell>
          <cell r="V156" t="str">
            <v>21</v>
          </cell>
          <cell r="W156" t="str">
            <v>2.1 ทุติยภูมิระดับต้น</v>
          </cell>
          <cell r="AH156" t="str">
            <v>11052</v>
          </cell>
        </row>
        <row r="157">
          <cell r="A157" t="str">
            <v>001095400</v>
          </cell>
          <cell r="B157" t="str">
            <v>โรงพยาบาลวารินชำราบ</v>
          </cell>
          <cell r="C157" t="str">
            <v>21002</v>
          </cell>
          <cell r="D157" t="str">
            <v>กระทรวงสาธารณสุข สำนักงานปลัดกระทรวงสาธารณสุข</v>
          </cell>
          <cell r="E157" t="str">
            <v>07</v>
          </cell>
          <cell r="F157" t="str">
            <v>โรงพยาบาลชุมชน</v>
          </cell>
          <cell r="G157" t="str">
            <v>60</v>
          </cell>
          <cell r="H157" t="str">
            <v>34</v>
          </cell>
          <cell r="I157" t="str">
            <v>จ.อุบลราชธานี</v>
          </cell>
          <cell r="J157" t="str">
            <v>15</v>
          </cell>
          <cell r="K157" t="str">
            <v xml:space="preserve"> อ.วารินชำราบ</v>
          </cell>
          <cell r="L157" t="str">
            <v>10</v>
          </cell>
          <cell r="M157" t="str">
            <v xml:space="preserve"> 'ต.คำน้ำแซบ'</v>
          </cell>
          <cell r="N157" t="str">
            <v>03</v>
          </cell>
          <cell r="O157" t="str">
            <v xml:space="preserve"> หมู่ 3</v>
          </cell>
          <cell r="P157" t="str">
            <v>01</v>
          </cell>
          <cell r="Q157" t="str">
            <v>เปิดดำเนินการ</v>
          </cell>
          <cell r="V157" t="str">
            <v>23</v>
          </cell>
          <cell r="W157" t="str">
            <v>2.3 ทุติยภูมิระดับสูง</v>
          </cell>
          <cell r="AH157" t="str">
            <v>10954</v>
          </cell>
        </row>
        <row r="158">
          <cell r="A158" t="str">
            <v>001089200</v>
          </cell>
          <cell r="B158" t="str">
            <v>โรงพยาบาลแก้งสนามนาง</v>
          </cell>
          <cell r="C158" t="str">
            <v>21002</v>
          </cell>
          <cell r="D158" t="str">
            <v>กระทรวงสาธารณสุข สำนักงานปลัดกระทรวงสาธารณสุข</v>
          </cell>
          <cell r="E158" t="str">
            <v>07</v>
          </cell>
          <cell r="F158" t="str">
            <v>โรงพยาบาลชุมชน</v>
          </cell>
          <cell r="G158" t="str">
            <v>30</v>
          </cell>
          <cell r="H158" t="str">
            <v>30</v>
          </cell>
          <cell r="I158" t="str">
            <v>จ.นครราชสีมา</v>
          </cell>
          <cell r="J158" t="str">
            <v>23</v>
          </cell>
          <cell r="K158" t="str">
            <v xml:space="preserve"> อ.แก้งสนามนาง</v>
          </cell>
          <cell r="L158" t="str">
            <v>01</v>
          </cell>
          <cell r="M158" t="str">
            <v xml:space="preserve"> 'ต.แก้งสนามนาง'</v>
          </cell>
          <cell r="N158" t="str">
            <v>01</v>
          </cell>
          <cell r="O158" t="str">
            <v xml:space="preserve"> หมู่ 1</v>
          </cell>
          <cell r="P158" t="str">
            <v>01</v>
          </cell>
          <cell r="Q158" t="str">
            <v>เปิดดำเนินการ</v>
          </cell>
          <cell r="R158" t="str">
            <v xml:space="preserve">111 ถ.นิเวศน์ </v>
          </cell>
          <cell r="V158" t="str">
            <v>21</v>
          </cell>
          <cell r="W158" t="str">
            <v>2.1 ทุติยภูมิระดับต้น</v>
          </cell>
          <cell r="AH158" t="str">
            <v>10892</v>
          </cell>
        </row>
        <row r="159">
          <cell r="A159" t="str">
            <v>002357800</v>
          </cell>
          <cell r="B159" t="str">
            <v>โรงพยาบาลแคนดง เฉลิมพระเกียรติ 80 พรรษา</v>
          </cell>
          <cell r="C159" t="str">
            <v>21002</v>
          </cell>
          <cell r="D159" t="str">
            <v>กระทรวงสาธารณสุข สำนักงานปลัดกระทรวงสาธารณสุข</v>
          </cell>
          <cell r="E159" t="str">
            <v>07</v>
          </cell>
          <cell r="F159" t="str">
            <v>โรงพยาบาลชุมชน</v>
          </cell>
          <cell r="G159" t="str">
            <v>30</v>
          </cell>
          <cell r="H159" t="str">
            <v>31</v>
          </cell>
          <cell r="I159" t="str">
            <v>จ.บุรีรัมย์</v>
          </cell>
          <cell r="J159" t="str">
            <v>22</v>
          </cell>
          <cell r="K159" t="str">
            <v xml:space="preserve"> อ.แคนดง</v>
          </cell>
          <cell r="L159" t="str">
            <v>01</v>
          </cell>
          <cell r="M159" t="str">
            <v xml:space="preserve"> 'ต.แคนดง'</v>
          </cell>
          <cell r="N159" t="str">
            <v>06</v>
          </cell>
          <cell r="O159" t="str">
            <v xml:space="preserve"> หมู่ 6</v>
          </cell>
          <cell r="P159" t="str">
            <v>01</v>
          </cell>
          <cell r="Q159" t="str">
            <v>เปิดดำเนินการ</v>
          </cell>
          <cell r="R159" t="str">
            <v xml:space="preserve">159  บ้านซ่องแมว </v>
          </cell>
          <cell r="V159" t="str">
            <v>21</v>
          </cell>
          <cell r="W159" t="str">
            <v>2.1 ทุติยภูมิระดับต้น</v>
          </cell>
          <cell r="Z159" t="str">
            <v>02</v>
          </cell>
          <cell r="AA159" t="str">
            <v>แก้ไขชื่อ</v>
          </cell>
          <cell r="AB159" t="str">
            <v>เพิ่มเติมชื่อ โรงพยาบาลแคนดง เป็น โรงพยาบาลแคนดงเฉลิมพระเกียรติ 80 พรรษา</v>
          </cell>
          <cell r="AH159" t="str">
            <v>23578</v>
          </cell>
        </row>
        <row r="160">
          <cell r="A160" t="str">
            <v>001070400</v>
          </cell>
          <cell r="B160" t="str">
            <v>โรงพยาบาลหนองบัวลำภู</v>
          </cell>
          <cell r="C160" t="str">
            <v>21002</v>
          </cell>
          <cell r="D160" t="str">
            <v>กระทรวงสาธารณสุข สำนักงานปลัดกระทรวงสาธารณสุข</v>
          </cell>
          <cell r="E160" t="str">
            <v>06</v>
          </cell>
          <cell r="F160" t="str">
            <v>โรงพยาบาลทั่วไป</v>
          </cell>
          <cell r="G160" t="str">
            <v>228</v>
          </cell>
          <cell r="H160" t="str">
            <v>39</v>
          </cell>
          <cell r="I160" t="str">
            <v>จ.หนองบัวลำภู</v>
          </cell>
          <cell r="J160" t="str">
            <v>01</v>
          </cell>
          <cell r="K160" t="str">
            <v xml:space="preserve"> อ.เมืองหนองบัวลำภู</v>
          </cell>
          <cell r="L160" t="str">
            <v>01</v>
          </cell>
          <cell r="M160" t="str">
            <v xml:space="preserve"> 'ต.หนองบัว'</v>
          </cell>
          <cell r="N160" t="str">
            <v>01</v>
          </cell>
          <cell r="O160" t="str">
            <v xml:space="preserve"> หมู่ 1</v>
          </cell>
          <cell r="P160" t="str">
            <v>01</v>
          </cell>
          <cell r="Q160" t="str">
            <v>เปิดดำเนินการ</v>
          </cell>
          <cell r="R160" t="str">
            <v xml:space="preserve">153 </v>
          </cell>
          <cell r="S160" t="str">
            <v>39000</v>
          </cell>
          <cell r="T160" t="str">
            <v>042311999</v>
          </cell>
          <cell r="V160" t="str">
            <v>23</v>
          </cell>
          <cell r="W160" t="str">
            <v>2.3 ทุติยภูมิระดับสูง</v>
          </cell>
          <cell r="AH160" t="str">
            <v>10704</v>
          </cell>
        </row>
        <row r="161">
          <cell r="A161" t="str">
            <v>001098800</v>
          </cell>
          <cell r="B161" t="str">
            <v>โรงพยาบาลเสนางคนิคม</v>
          </cell>
          <cell r="C161" t="str">
            <v>21002</v>
          </cell>
          <cell r="D161" t="str">
            <v>กระทรวงสาธารณสุข สำนักงานปลัดกระทรวงสาธารณสุข</v>
          </cell>
          <cell r="E161" t="str">
            <v>07</v>
          </cell>
          <cell r="F161" t="str">
            <v>โรงพยาบาลชุมชน</v>
          </cell>
          <cell r="G161" t="str">
            <v>30</v>
          </cell>
          <cell r="H161" t="str">
            <v>37</v>
          </cell>
          <cell r="I161" t="str">
            <v>จ.อำนาจเจริญ</v>
          </cell>
          <cell r="J161" t="str">
            <v>05</v>
          </cell>
          <cell r="K161" t="str">
            <v xml:space="preserve"> อ.เสนางคนิคม</v>
          </cell>
          <cell r="L161" t="str">
            <v>01</v>
          </cell>
          <cell r="M161" t="str">
            <v xml:space="preserve"> 'ต.เสนางคนิคม'</v>
          </cell>
          <cell r="N161" t="str">
            <v>01</v>
          </cell>
          <cell r="O161" t="str">
            <v xml:space="preserve"> หมู่ 1</v>
          </cell>
          <cell r="P161" t="str">
            <v>01</v>
          </cell>
          <cell r="Q161" t="str">
            <v>เปิดดำเนินการ</v>
          </cell>
          <cell r="R161" t="str">
            <v xml:space="preserve">83 ม.01 </v>
          </cell>
          <cell r="S161" t="str">
            <v>37290</v>
          </cell>
          <cell r="V161" t="str">
            <v>22</v>
          </cell>
          <cell r="W161" t="str">
            <v>2.2 ทุติยภูมิระดับกลาง</v>
          </cell>
          <cell r="AH161" t="str">
            <v>10988</v>
          </cell>
        </row>
        <row r="162">
          <cell r="A162" t="str">
            <v>001120900</v>
          </cell>
          <cell r="B162" t="str">
            <v>โรงพยาบาลโกรกพระ</v>
          </cell>
          <cell r="C162" t="str">
            <v>21002</v>
          </cell>
          <cell r="D162" t="str">
            <v>กระทรวงสาธารณสุข สำนักงานปลัดกระทรวงสาธารณสุข</v>
          </cell>
          <cell r="E162" t="str">
            <v>07</v>
          </cell>
          <cell r="F162" t="str">
            <v>โรงพยาบาลชุมชน</v>
          </cell>
          <cell r="G162" t="str">
            <v>30</v>
          </cell>
          <cell r="H162" t="str">
            <v>60</v>
          </cell>
          <cell r="I162" t="str">
            <v>จ.นครสวรรค์</v>
          </cell>
          <cell r="J162" t="str">
            <v>02</v>
          </cell>
          <cell r="K162" t="str">
            <v xml:space="preserve"> อ.โกรกพระ</v>
          </cell>
          <cell r="L162" t="str">
            <v>01</v>
          </cell>
          <cell r="M162" t="str">
            <v xml:space="preserve"> 'ต.โกรกพระ'</v>
          </cell>
          <cell r="N162" t="str">
            <v>07</v>
          </cell>
          <cell r="O162" t="str">
            <v xml:space="preserve"> หมู่ 7</v>
          </cell>
          <cell r="P162" t="str">
            <v>01</v>
          </cell>
          <cell r="Q162" t="str">
            <v>เปิดดำเนินการ</v>
          </cell>
          <cell r="R162" t="str">
            <v xml:space="preserve">15 </v>
          </cell>
          <cell r="S162" t="str">
            <v>60170</v>
          </cell>
          <cell r="V162" t="str">
            <v>21</v>
          </cell>
          <cell r="W162" t="str">
            <v>2.1 ทุติยภูมิระดับต้น</v>
          </cell>
          <cell r="AH162" t="str">
            <v>11209</v>
          </cell>
        </row>
        <row r="163">
          <cell r="A163" t="str">
            <v>001111300</v>
          </cell>
          <cell r="B163" t="str">
            <v>โรงพยาบาลนิคมคำสร้อย</v>
          </cell>
          <cell r="C163" t="str">
            <v>21002</v>
          </cell>
          <cell r="D163" t="str">
            <v>กระทรวงสาธารณสุข สำนักงานปลัดกระทรวงสาธารณสุข</v>
          </cell>
          <cell r="E163" t="str">
            <v>07</v>
          </cell>
          <cell r="F163" t="str">
            <v>โรงพยาบาลชุมชน</v>
          </cell>
          <cell r="G163" t="str">
            <v>30</v>
          </cell>
          <cell r="H163" t="str">
            <v>49</v>
          </cell>
          <cell r="I163" t="str">
            <v>จ.มุกดาหาร</v>
          </cell>
          <cell r="J163" t="str">
            <v>02</v>
          </cell>
          <cell r="K163" t="str">
            <v xml:space="preserve"> อ.นิคมคำสร้อย</v>
          </cell>
          <cell r="L163" t="str">
            <v>01</v>
          </cell>
          <cell r="M163" t="str">
            <v xml:space="preserve"> 'ต.นิคมคำสร้อย'</v>
          </cell>
          <cell r="N163" t="str">
            <v>11</v>
          </cell>
          <cell r="O163" t="str">
            <v xml:space="preserve"> หมู่ 11</v>
          </cell>
          <cell r="P163" t="str">
            <v>01</v>
          </cell>
          <cell r="Q163" t="str">
            <v>เปิดดำเนินการ</v>
          </cell>
          <cell r="R163" t="str">
            <v>52 ถ.สุขาภิบาล 7</v>
          </cell>
          <cell r="S163" t="str">
            <v>49130</v>
          </cell>
          <cell r="T163" t="str">
            <v>042681324</v>
          </cell>
          <cell r="U163" t="str">
            <v>042638359</v>
          </cell>
          <cell r="V163" t="str">
            <v>21</v>
          </cell>
          <cell r="W163" t="str">
            <v>2.1 ทุติยภูมิระดับต้น</v>
          </cell>
          <cell r="AH163" t="str">
            <v>11113</v>
          </cell>
        </row>
        <row r="164">
          <cell r="A164" t="str">
            <v>002470400</v>
          </cell>
          <cell r="B164" t="str">
            <v>โรงพยาบาลกุดรัง</v>
          </cell>
          <cell r="C164" t="str">
            <v>21002</v>
          </cell>
          <cell r="D164" t="str">
            <v>กระทรวงสาธารณสุข สำนักงานปลัดกระทรวงสาธารณสุข</v>
          </cell>
          <cell r="E164" t="str">
            <v>07</v>
          </cell>
          <cell r="F164" t="str">
            <v>โรงพยาบาลชุมชน</v>
          </cell>
          <cell r="G164" t="str">
            <v>30</v>
          </cell>
          <cell r="H164" t="str">
            <v>44</v>
          </cell>
          <cell r="I164" t="str">
            <v>จ.มหาสารคาม</v>
          </cell>
          <cell r="J164" t="str">
            <v>12</v>
          </cell>
          <cell r="K164" t="str">
            <v xml:space="preserve"> อ.กุดรัง</v>
          </cell>
          <cell r="L164" t="str">
            <v>01</v>
          </cell>
          <cell r="M164" t="str">
            <v xml:space="preserve"> 'ต.กุดรัง'</v>
          </cell>
          <cell r="N164" t="str">
            <v>10</v>
          </cell>
          <cell r="O164" t="str">
            <v xml:space="preserve"> หมู่ 10</v>
          </cell>
          <cell r="P164" t="str">
            <v>01</v>
          </cell>
          <cell r="Q164" t="str">
            <v>เปิดดำเนินการ</v>
          </cell>
          <cell r="R164" t="str">
            <v>บ้านโสกขุ่น</v>
          </cell>
          <cell r="S164" t="str">
            <v>44130</v>
          </cell>
          <cell r="T164" t="str">
            <v>043777972</v>
          </cell>
          <cell r="U164" t="str">
            <v>043728195'</v>
          </cell>
          <cell r="V164" t="str">
            <v>043728044</v>
          </cell>
          <cell r="Y164" t="str">
            <v>S</v>
          </cell>
          <cell r="Z164" t="str">
            <v xml:space="preserve">บริการ  </v>
          </cell>
          <cell r="AA164" t="str">
            <v>09</v>
          </cell>
          <cell r="AB164" t="str">
            <v>อื่นๆ</v>
          </cell>
          <cell r="AD164" t="str">
            <v>2011-06-23</v>
          </cell>
          <cell r="AF164" t="str">
            <v>2011-04-01</v>
          </cell>
          <cell r="AH164" t="str">
            <v>24704</v>
          </cell>
        </row>
        <row r="165">
          <cell r="A165" t="str">
            <v>001104000</v>
          </cell>
          <cell r="B165" t="str">
            <v>โรงพยาบาลบึงกาฬ</v>
          </cell>
          <cell r="C165" t="str">
            <v>21002</v>
          </cell>
          <cell r="D165" t="str">
            <v>กระทรวงสาธารณสุข สำนักงานปลัดกระทรวงสาธารณสุข</v>
          </cell>
          <cell r="E165" t="str">
            <v>06</v>
          </cell>
          <cell r="F165" t="str">
            <v>โรงพยาบาลทั่วไป</v>
          </cell>
          <cell r="G165" t="str">
            <v>171</v>
          </cell>
          <cell r="H165" t="str">
            <v>38</v>
          </cell>
          <cell r="I165" t="str">
            <v>จ.บึงกาฬ</v>
          </cell>
          <cell r="J165" t="str">
            <v>01</v>
          </cell>
          <cell r="K165" t="str">
            <v xml:space="preserve"> อ.เมืองบึงกาฬ</v>
          </cell>
          <cell r="L165" t="str">
            <v>01</v>
          </cell>
          <cell r="M165" t="str">
            <v xml:space="preserve"> 'ต.บึงกาฬ'</v>
          </cell>
          <cell r="N165" t="str">
            <v>01</v>
          </cell>
          <cell r="O165" t="str">
            <v xml:space="preserve"> หมู่ 1</v>
          </cell>
          <cell r="P165" t="str">
            <v>01</v>
          </cell>
          <cell r="Q165" t="str">
            <v>เปิดดำเนินการ</v>
          </cell>
          <cell r="R165" t="str">
            <v xml:space="preserve">255  </v>
          </cell>
          <cell r="T165" t="str">
            <v>042491161</v>
          </cell>
          <cell r="U165" t="str">
            <v>042491278</v>
          </cell>
          <cell r="V165" t="str">
            <v>23</v>
          </cell>
          <cell r="W165" t="str">
            <v>2.3 ทุติยภูมิระดับสูง</v>
          </cell>
          <cell r="X165" t="str">
            <v>S</v>
          </cell>
          <cell r="Y165" t="str">
            <v xml:space="preserve">บริการ  </v>
          </cell>
          <cell r="Z165" t="str">
            <v>03</v>
          </cell>
          <cell r="AA165" t="str">
            <v>แก้ไขรหัส</v>
          </cell>
          <cell r="AB165" t="str">
            <v>เพิ่มเตียง 90 เป็น 171 เป็นรพ.ทั่วไป</v>
          </cell>
          <cell r="AH165" t="str">
            <v>11040</v>
          </cell>
        </row>
        <row r="166">
          <cell r="A166" t="str">
            <v>001112800</v>
          </cell>
          <cell r="B166" t="str">
            <v>โรงพยาบาลสันป่าตอง</v>
          </cell>
          <cell r="C166" t="str">
            <v>21002</v>
          </cell>
          <cell r="D166" t="str">
            <v>กระทรวงสาธารณสุข สำนักงานปลัดกระทรวงสาธารณสุข</v>
          </cell>
          <cell r="E166" t="str">
            <v>07</v>
          </cell>
          <cell r="F166" t="str">
            <v>โรงพยาบาลชุมชน</v>
          </cell>
          <cell r="G166" t="str">
            <v>120</v>
          </cell>
          <cell r="H166" t="str">
            <v>50</v>
          </cell>
          <cell r="I166" t="str">
            <v>จ.เชียงใหม่</v>
          </cell>
          <cell r="J166" t="str">
            <v>12</v>
          </cell>
          <cell r="K166" t="str">
            <v xml:space="preserve"> อ.สันป่าตอง</v>
          </cell>
          <cell r="L166" t="str">
            <v>01</v>
          </cell>
          <cell r="M166" t="str">
            <v xml:space="preserve"> 'ต.ยุหว่า'</v>
          </cell>
          <cell r="N166" t="str">
            <v>09</v>
          </cell>
          <cell r="O166" t="str">
            <v xml:space="preserve"> หมู่ 9</v>
          </cell>
          <cell r="P166" t="str">
            <v>01</v>
          </cell>
          <cell r="Q166" t="str">
            <v>เปิดดำเนินการ</v>
          </cell>
          <cell r="R166" t="str">
            <v xml:space="preserve">149 ม.9 ถ.เชียงใหม่-ฮอด  </v>
          </cell>
          <cell r="S166" t="str">
            <v>50120</v>
          </cell>
          <cell r="V166" t="str">
            <v>21</v>
          </cell>
          <cell r="W166" t="str">
            <v>2.1 ทุติยภูมิระดับต้น</v>
          </cell>
          <cell r="AH166" t="str">
            <v>11128</v>
          </cell>
        </row>
        <row r="167">
          <cell r="A167" t="str">
            <v>001113700</v>
          </cell>
          <cell r="B167" t="str">
            <v>โรงพยาบาลไชยปราการ</v>
          </cell>
          <cell r="C167" t="str">
            <v>21002</v>
          </cell>
          <cell r="D167" t="str">
            <v>กระทรวงสาธารณสุข สำนักงานปลัดกระทรวงสาธารณสุข</v>
          </cell>
          <cell r="E167" t="str">
            <v>07</v>
          </cell>
          <cell r="F167" t="str">
            <v>โรงพยาบาลชุมชน</v>
          </cell>
          <cell r="G167" t="str">
            <v>42</v>
          </cell>
          <cell r="H167" t="str">
            <v>50</v>
          </cell>
          <cell r="I167" t="str">
            <v>จ.เชียงใหม่</v>
          </cell>
          <cell r="J167" t="str">
            <v>21</v>
          </cell>
          <cell r="K167" t="str">
            <v xml:space="preserve"> อ.ไชยปราการ</v>
          </cell>
          <cell r="L167" t="str">
            <v>02</v>
          </cell>
          <cell r="M167" t="str">
            <v xml:space="preserve"> 'ต.ศรีดงเย็น'</v>
          </cell>
          <cell r="N167" t="str">
            <v>03</v>
          </cell>
          <cell r="O167" t="str">
            <v xml:space="preserve"> หมู่ 3</v>
          </cell>
          <cell r="P167" t="str">
            <v>01</v>
          </cell>
          <cell r="Q167" t="str">
            <v>เปิดดำเนินการ</v>
          </cell>
          <cell r="R167" t="str">
            <v xml:space="preserve">131 ม.3 ถ.เชียงใหม่-ฝาง </v>
          </cell>
          <cell r="S167" t="str">
            <v>50320</v>
          </cell>
          <cell r="V167" t="str">
            <v>21</v>
          </cell>
          <cell r="W167" t="str">
            <v>2.1 ทุติยภูมิระดับต้น</v>
          </cell>
          <cell r="AH167" t="str">
            <v>11137</v>
          </cell>
        </row>
        <row r="168">
          <cell r="A168" t="str">
            <v>001117600</v>
          </cell>
          <cell r="B168" t="str">
            <v>โรงพยาบาลท่าวังผา</v>
          </cell>
          <cell r="C168" t="str">
            <v>21002</v>
          </cell>
          <cell r="D168" t="str">
            <v>กระทรวงสาธารณสุข สำนักงานปลัดกระทรวงสาธารณสุข</v>
          </cell>
          <cell r="E168" t="str">
            <v>07</v>
          </cell>
          <cell r="F168" t="str">
            <v>โรงพยาบาลชุมชน</v>
          </cell>
          <cell r="G168" t="str">
            <v>30</v>
          </cell>
          <cell r="H168" t="str">
            <v>55</v>
          </cell>
          <cell r="I168" t="str">
            <v>จ.น่าน</v>
          </cell>
          <cell r="J168" t="str">
            <v>06</v>
          </cell>
          <cell r="K168" t="str">
            <v xml:space="preserve"> อ.ท่าวังผา</v>
          </cell>
          <cell r="L168" t="str">
            <v>09</v>
          </cell>
          <cell r="M168" t="str">
            <v xml:space="preserve"> 'ต.ท่าวังผา'</v>
          </cell>
          <cell r="N168" t="str">
            <v>06</v>
          </cell>
          <cell r="O168" t="str">
            <v xml:space="preserve"> หมู่ 6</v>
          </cell>
          <cell r="P168" t="str">
            <v>01</v>
          </cell>
          <cell r="Q168" t="str">
            <v>เปิดดำเนินการ</v>
          </cell>
          <cell r="R168" t="str">
            <v xml:space="preserve">เลขที่ 84   </v>
          </cell>
          <cell r="V168" t="str">
            <v>22</v>
          </cell>
          <cell r="W168" t="str">
            <v>2.2 ทุติยภูมิระดับกลาง</v>
          </cell>
          <cell r="AH168" t="str">
            <v>11176</v>
          </cell>
        </row>
        <row r="169">
          <cell r="A169" t="str">
            <v>001135000</v>
          </cell>
          <cell r="B169" t="str">
            <v>โรงพยาบาลบางไทร</v>
          </cell>
          <cell r="C169" t="str">
            <v>21002</v>
          </cell>
          <cell r="D169" t="str">
            <v>กระทรวงสาธารณสุข สำนักงานปลัดกระทรวงสาธารณสุข</v>
          </cell>
          <cell r="E169" t="str">
            <v>07</v>
          </cell>
          <cell r="F169" t="str">
            <v>โรงพยาบาลชุมชน</v>
          </cell>
          <cell r="G169" t="str">
            <v>10</v>
          </cell>
          <cell r="H169" t="str">
            <v>82</v>
          </cell>
          <cell r="I169" t="str">
            <v>จ.พังงา</v>
          </cell>
          <cell r="J169" t="str">
            <v>05</v>
          </cell>
          <cell r="K169" t="str">
            <v xml:space="preserve"> อ.ตะกั่วป่า</v>
          </cell>
          <cell r="L169" t="str">
            <v>03</v>
          </cell>
          <cell r="M169" t="str">
            <v xml:space="preserve"> 'ต.บางไทร'</v>
          </cell>
          <cell r="N169" t="str">
            <v>04</v>
          </cell>
          <cell r="O169" t="str">
            <v xml:space="preserve"> หมู่ 4</v>
          </cell>
          <cell r="P169" t="str">
            <v>01</v>
          </cell>
          <cell r="Q169" t="str">
            <v>เปิดดำเนินการ</v>
          </cell>
          <cell r="R169" t="str">
            <v>12/1</v>
          </cell>
          <cell r="S169" t="str">
            <v>82110</v>
          </cell>
          <cell r="T169" t="str">
            <v>076461078</v>
          </cell>
          <cell r="U169" t="str">
            <v>076461079</v>
          </cell>
          <cell r="V169" t="str">
            <v>21</v>
          </cell>
          <cell r="W169" t="str">
            <v>2.1 ทุติยภูมิระดับต้น</v>
          </cell>
          <cell r="AH169" t="str">
            <v>11350</v>
          </cell>
        </row>
        <row r="170">
          <cell r="A170" t="str">
            <v>002467300</v>
          </cell>
          <cell r="B170" t="str">
            <v>โรงพยาบาลศรีนครินทร์(ปัญญานันทภิขุ)</v>
          </cell>
          <cell r="C170" t="str">
            <v>21002</v>
          </cell>
          <cell r="D170" t="str">
            <v>กระทรวงสาธารณสุข สำนักงานปลัดกระทรวงสาธารณสุข</v>
          </cell>
          <cell r="E170" t="str">
            <v>07</v>
          </cell>
          <cell r="F170" t="str">
            <v>โรงพยาบาลชุมชน</v>
          </cell>
          <cell r="G170" t="str">
            <v>30</v>
          </cell>
          <cell r="H170" t="str">
            <v>93</v>
          </cell>
          <cell r="I170" t="str">
            <v>จ.พัทลุง</v>
          </cell>
          <cell r="J170" t="str">
            <v>11</v>
          </cell>
          <cell r="K170" t="str">
            <v xml:space="preserve"> อ.ศรีนครินทร์</v>
          </cell>
          <cell r="L170" t="str">
            <v>02</v>
          </cell>
          <cell r="M170" t="str">
            <v xml:space="preserve"> 'ต.บ้านนา'</v>
          </cell>
          <cell r="N170" t="str">
            <v>03</v>
          </cell>
          <cell r="O170" t="str">
            <v xml:space="preserve"> หมู่ 3</v>
          </cell>
          <cell r="P170" t="str">
            <v>01</v>
          </cell>
          <cell r="Q170" t="str">
            <v>เปิดดำเนินการ</v>
          </cell>
          <cell r="S170" t="str">
            <v>93000</v>
          </cell>
          <cell r="V170" t="str">
            <v>21</v>
          </cell>
          <cell r="W170" t="str">
            <v>2.1 ทุติยภูมิระดับต้น</v>
          </cell>
          <cell r="X170" t="str">
            <v>S</v>
          </cell>
          <cell r="Y170" t="str">
            <v xml:space="preserve">บริการ  </v>
          </cell>
          <cell r="AC170" t="str">
            <v>2011-02-15</v>
          </cell>
          <cell r="AE170" t="str">
            <v>2011-05-02</v>
          </cell>
          <cell r="AH170" t="str">
            <v>24673</v>
          </cell>
        </row>
        <row r="171">
          <cell r="A171" t="str">
            <v>001075800</v>
          </cell>
          <cell r="B171" t="str">
            <v>โรงพยาบาลบางบัวทอง</v>
          </cell>
          <cell r="C171" t="str">
            <v>21002</v>
          </cell>
          <cell r="D171" t="str">
            <v>กระทรวงสาธารณสุข สำนักงานปลัดกระทรวงสาธารณสุข</v>
          </cell>
          <cell r="E171" t="str">
            <v>07</v>
          </cell>
          <cell r="F171" t="str">
            <v>โรงพยาบาลชุมชน</v>
          </cell>
          <cell r="G171" t="str">
            <v>30</v>
          </cell>
          <cell r="H171" t="str">
            <v>12</v>
          </cell>
          <cell r="I171" t="str">
            <v>จ.นนทบุรี</v>
          </cell>
          <cell r="J171" t="str">
            <v>04</v>
          </cell>
          <cell r="K171" t="str">
            <v xml:space="preserve"> อ.บางบัวทอง</v>
          </cell>
          <cell r="L171" t="str">
            <v>01</v>
          </cell>
          <cell r="M171" t="str">
            <v xml:space="preserve"> 'ต.โสนลอย'</v>
          </cell>
          <cell r="N171" t="str">
            <v>03</v>
          </cell>
          <cell r="O171" t="str">
            <v xml:space="preserve"> หมู่ 3</v>
          </cell>
          <cell r="P171" t="str">
            <v>01</v>
          </cell>
          <cell r="Q171" t="str">
            <v>เปิดดำเนินการ</v>
          </cell>
          <cell r="R171" t="str">
            <v>บางกรวยไทรน้อย</v>
          </cell>
          <cell r="S171" t="str">
            <v>11110</v>
          </cell>
          <cell r="T171" t="str">
            <v>025717899</v>
          </cell>
          <cell r="U171" t="str">
            <v>029201005</v>
          </cell>
          <cell r="V171" t="str">
            <v>22</v>
          </cell>
          <cell r="W171" t="str">
            <v>2.2 ทุติยภูมิระดับกลาง</v>
          </cell>
          <cell r="X171" t="str">
            <v>S</v>
          </cell>
          <cell r="Y171" t="str">
            <v xml:space="preserve">บริการ  </v>
          </cell>
          <cell r="AH171" t="str">
            <v>10758</v>
          </cell>
        </row>
        <row r="172">
          <cell r="A172" t="str">
            <v>002468900</v>
          </cell>
          <cell r="B172" t="str">
            <v>โรงพยาบาลกรงปินัง</v>
          </cell>
          <cell r="C172" t="str">
            <v>21002</v>
          </cell>
          <cell r="D172" t="str">
            <v>กระทรวงสาธารณสุข สำนักงานปลัดกระทรวงสาธารณสุข</v>
          </cell>
          <cell r="E172" t="str">
            <v>07</v>
          </cell>
          <cell r="F172" t="str">
            <v>โรงพยาบาลชุมชน</v>
          </cell>
          <cell r="G172" t="str">
            <v>30</v>
          </cell>
          <cell r="H172" t="str">
            <v>95</v>
          </cell>
          <cell r="I172" t="str">
            <v>จ.ยะลา</v>
          </cell>
          <cell r="J172" t="str">
            <v>08</v>
          </cell>
          <cell r="K172" t="str">
            <v xml:space="preserve"> อ.กรงปินัง</v>
          </cell>
          <cell r="L172" t="str">
            <v>02</v>
          </cell>
          <cell r="M172" t="str">
            <v xml:space="preserve"> 'ต.สะเอะ'</v>
          </cell>
          <cell r="N172" t="str">
            <v>03</v>
          </cell>
          <cell r="O172" t="str">
            <v xml:space="preserve"> หมู่ 3</v>
          </cell>
          <cell r="P172" t="str">
            <v>01</v>
          </cell>
          <cell r="Q172" t="str">
            <v>เปิดดำเนินการ</v>
          </cell>
          <cell r="R172" t="str">
            <v>122</v>
          </cell>
          <cell r="S172" t="str">
            <v>95000</v>
          </cell>
          <cell r="T172" t="str">
            <v>073212008*224</v>
          </cell>
          <cell r="X172" t="str">
            <v>S</v>
          </cell>
          <cell r="Y172" t="str">
            <v xml:space="preserve">บริการ  </v>
          </cell>
          <cell r="Z172" t="str">
            <v>02</v>
          </cell>
          <cell r="AA172" t="str">
            <v>แก้ไขชื่อ</v>
          </cell>
          <cell r="AB172" t="str">
            <v>รพ.กรงปีนัง เป็น รพ.กรงปินัง</v>
          </cell>
          <cell r="AC172" t="str">
            <v>2011-04-18</v>
          </cell>
          <cell r="AE172" t="str">
            <v>2011-04-01</v>
          </cell>
          <cell r="AH172" t="str">
            <v>24689</v>
          </cell>
        </row>
        <row r="173">
          <cell r="A173" t="str">
            <v>001104100</v>
          </cell>
          <cell r="B173" t="str">
            <v>โรงพยาบาลพรเจริญ</v>
          </cell>
          <cell r="C173" t="str">
            <v>21002</v>
          </cell>
          <cell r="D173" t="str">
            <v>กระทรวงสาธารณสุข สำนักงานปลัดกระทรวงสาธารณสุข</v>
          </cell>
          <cell r="E173" t="str">
            <v>07</v>
          </cell>
          <cell r="F173" t="str">
            <v>โรงพยาบาลชุมชน</v>
          </cell>
          <cell r="G173" t="str">
            <v>30</v>
          </cell>
          <cell r="H173" t="str">
            <v>38</v>
          </cell>
          <cell r="I173" t="str">
            <v>จ.บึงกาฬ</v>
          </cell>
          <cell r="J173" t="str">
            <v>02</v>
          </cell>
          <cell r="K173" t="str">
            <v xml:space="preserve"> อ.พรเจริญ</v>
          </cell>
          <cell r="L173" t="str">
            <v>03</v>
          </cell>
          <cell r="M173" t="str">
            <v xml:space="preserve"> 'ต.พรเจริญ'</v>
          </cell>
          <cell r="N173" t="str">
            <v>08</v>
          </cell>
          <cell r="O173" t="str">
            <v xml:space="preserve"> หมู่ 8</v>
          </cell>
          <cell r="P173" t="str">
            <v>01</v>
          </cell>
          <cell r="Q173" t="str">
            <v>เปิดดำเนินการ</v>
          </cell>
          <cell r="R173" t="str">
            <v xml:space="preserve">1  </v>
          </cell>
          <cell r="T173" t="str">
            <v>042487099</v>
          </cell>
          <cell r="U173" t="str">
            <v>042487100</v>
          </cell>
          <cell r="V173" t="str">
            <v>21</v>
          </cell>
          <cell r="W173" t="str">
            <v>2.1 ทุติยภูมิระดับต้น</v>
          </cell>
          <cell r="X173" t="str">
            <v>S</v>
          </cell>
          <cell r="Y173" t="str">
            <v xml:space="preserve">บริการ  </v>
          </cell>
          <cell r="Z173" t="str">
            <v>01</v>
          </cell>
          <cell r="AA173" t="str">
            <v>ตั้งใหม่</v>
          </cell>
          <cell r="AH173" t="str">
            <v>11041</v>
          </cell>
        </row>
        <row r="174">
          <cell r="A174" t="str">
            <v>001067200</v>
          </cell>
          <cell r="B174" t="str">
            <v>โรงพยาบาลลำปาง</v>
          </cell>
          <cell r="C174" t="str">
            <v>21002</v>
          </cell>
          <cell r="D174" t="str">
            <v>กระทรวงสาธารณสุข สำนักงานปลัดกระทรวงสาธารณสุข</v>
          </cell>
          <cell r="E174" t="str">
            <v>05</v>
          </cell>
          <cell r="F174" t="str">
            <v>โรงพยาบาลศูนย์</v>
          </cell>
          <cell r="G174" t="str">
            <v>803</v>
          </cell>
          <cell r="H174" t="str">
            <v>52</v>
          </cell>
          <cell r="I174" t="str">
            <v>จ.ลำปาง</v>
          </cell>
          <cell r="J174" t="str">
            <v>01</v>
          </cell>
          <cell r="K174" t="str">
            <v xml:space="preserve"> อ.เมืองลำปาง</v>
          </cell>
          <cell r="L174" t="str">
            <v>02</v>
          </cell>
          <cell r="M174" t="str">
            <v xml:space="preserve"> 'ต.หัวเวียง'</v>
          </cell>
          <cell r="N174" t="str">
            <v>00</v>
          </cell>
          <cell r="O174" t="str">
            <v xml:space="preserve"> หมู่ 0</v>
          </cell>
          <cell r="P174" t="str">
            <v>01</v>
          </cell>
          <cell r="Q174" t="str">
            <v>เปิดดำเนินการ</v>
          </cell>
          <cell r="R174" t="str">
            <v xml:space="preserve">280  ถ.ป่าขาม </v>
          </cell>
          <cell r="S174" t="str">
            <v>52000</v>
          </cell>
          <cell r="T174" t="str">
            <v>054-237400</v>
          </cell>
          <cell r="V174" t="str">
            <v>31</v>
          </cell>
          <cell r="W174" t="str">
            <v>3.1 ตติยภูมิ</v>
          </cell>
          <cell r="AH174" t="str">
            <v>10672</v>
          </cell>
        </row>
        <row r="175">
          <cell r="A175" t="str">
            <v>001067800</v>
          </cell>
          <cell r="B175" t="str">
            <v>โรงพยาบาลเจ้าพระยายมราช</v>
          </cell>
          <cell r="C175" t="str">
            <v>21002</v>
          </cell>
          <cell r="D175" t="str">
            <v>กระทรวงสาธารณสุข สำนักงานปลัดกระทรวงสาธารณสุข</v>
          </cell>
          <cell r="E175" t="str">
            <v>05</v>
          </cell>
          <cell r="F175" t="str">
            <v>โรงพยาบาลศูนย์</v>
          </cell>
          <cell r="G175" t="str">
            <v>602</v>
          </cell>
          <cell r="H175" t="str">
            <v>72</v>
          </cell>
          <cell r="I175" t="str">
            <v>จ.สุพรรณบุรี</v>
          </cell>
          <cell r="J175" t="str">
            <v>01</v>
          </cell>
          <cell r="K175" t="str">
            <v xml:space="preserve"> อ.เมืองสุพรรณบุรี</v>
          </cell>
          <cell r="L175" t="str">
            <v>01</v>
          </cell>
          <cell r="M175" t="str">
            <v xml:space="preserve"> 'ต.ท่าพี่เลี้ยง'</v>
          </cell>
          <cell r="N175" t="str">
            <v>00</v>
          </cell>
          <cell r="O175" t="str">
            <v xml:space="preserve"> หมู่ 0</v>
          </cell>
          <cell r="P175" t="str">
            <v>01</v>
          </cell>
          <cell r="Q175" t="str">
            <v>เปิดดำเนินการ</v>
          </cell>
          <cell r="R175" t="str">
            <v xml:space="preserve">950 ถ.พระพันวษา </v>
          </cell>
          <cell r="S175" t="str">
            <v>72000</v>
          </cell>
          <cell r="T175" t="str">
            <v>035-524096*1806</v>
          </cell>
          <cell r="V175" t="str">
            <v>31</v>
          </cell>
          <cell r="W175" t="str">
            <v>3.1 ตติยภูมิ</v>
          </cell>
          <cell r="AH175" t="str">
            <v>10678</v>
          </cell>
        </row>
        <row r="176">
          <cell r="A176" t="str">
            <v>001068000</v>
          </cell>
          <cell r="B176" t="str">
            <v>โรงพยาบาลมหาราชนครศรีธรรมราช</v>
          </cell>
          <cell r="C176" t="str">
            <v>21002</v>
          </cell>
          <cell r="D176" t="str">
            <v>กระทรวงสาธารณสุข สำนักงานปลัดกระทรวงสาธารณสุข</v>
          </cell>
          <cell r="E176" t="str">
            <v>05</v>
          </cell>
          <cell r="F176" t="str">
            <v>โรงพยาบาลศูนย์</v>
          </cell>
          <cell r="G176" t="str">
            <v>863</v>
          </cell>
          <cell r="H176" t="str">
            <v>80</v>
          </cell>
          <cell r="I176" t="str">
            <v>จ.นครศรีธรรมราช</v>
          </cell>
          <cell r="J176" t="str">
            <v>01</v>
          </cell>
          <cell r="K176" t="str">
            <v xml:space="preserve"> อ.เมืองนครศรีธรรมราช</v>
          </cell>
          <cell r="L176" t="str">
            <v>01</v>
          </cell>
          <cell r="M176" t="str">
            <v xml:space="preserve"> 'ต.ในเมือง'</v>
          </cell>
          <cell r="N176" t="str">
            <v>00</v>
          </cell>
          <cell r="O176" t="str">
            <v xml:space="preserve"> หมู่ 0</v>
          </cell>
          <cell r="P176" t="str">
            <v>01</v>
          </cell>
          <cell r="Q176" t="str">
            <v>เปิดดำเนินการ</v>
          </cell>
          <cell r="R176" t="str">
            <v xml:space="preserve">198 ถ.ราชดำเนิน </v>
          </cell>
          <cell r="S176" t="str">
            <v>8000</v>
          </cell>
          <cell r="T176" t="str">
            <v>075-340250-2107</v>
          </cell>
          <cell r="V176" t="str">
            <v>31</v>
          </cell>
          <cell r="W176" t="str">
            <v>3.1 ตติยภูมิ</v>
          </cell>
          <cell r="AH176" t="str">
            <v>10680</v>
          </cell>
        </row>
        <row r="177">
          <cell r="A177" t="str">
            <v>001127700</v>
          </cell>
          <cell r="B177" t="str">
            <v>โรงพยาบาลวัดเพลง</v>
          </cell>
          <cell r="C177" t="str">
            <v>21002</v>
          </cell>
          <cell r="D177" t="str">
            <v>กระทรวงสาธารณสุข สำนักงานปลัดกระทรวงสาธารณสุข</v>
          </cell>
          <cell r="E177" t="str">
            <v>07</v>
          </cell>
          <cell r="F177" t="str">
            <v>โรงพยาบาลชุมชน</v>
          </cell>
          <cell r="G177" t="str">
            <v>30</v>
          </cell>
          <cell r="H177" t="str">
            <v>70</v>
          </cell>
          <cell r="I177" t="str">
            <v>จ.ราชบุรี</v>
          </cell>
          <cell r="J177" t="str">
            <v>09</v>
          </cell>
          <cell r="K177" t="str">
            <v xml:space="preserve"> อ.วัดเพลง</v>
          </cell>
          <cell r="L177" t="str">
            <v>03</v>
          </cell>
          <cell r="M177" t="str">
            <v xml:space="preserve"> 'ต.วัดเพลง'</v>
          </cell>
          <cell r="N177" t="str">
            <v>05</v>
          </cell>
          <cell r="O177" t="str">
            <v xml:space="preserve"> หมู่ 5</v>
          </cell>
          <cell r="P177" t="str">
            <v>01</v>
          </cell>
          <cell r="Q177" t="str">
            <v>เปิดดำเนินการ</v>
          </cell>
          <cell r="R177" t="str">
            <v xml:space="preserve">123 </v>
          </cell>
          <cell r="V177" t="str">
            <v>22</v>
          </cell>
          <cell r="W177" t="str">
            <v>2.2 ทุติยภูมิระดับกลาง</v>
          </cell>
          <cell r="Z177" t="str">
            <v>11</v>
          </cell>
          <cell r="AA177" t="str">
            <v>ยกฐานะหน่วยงาน</v>
          </cell>
          <cell r="AH177" t="str">
            <v>11277</v>
          </cell>
        </row>
        <row r="178">
          <cell r="A178" t="str">
            <v>001069500</v>
          </cell>
          <cell r="B178" t="str">
            <v>โรงพยาบาลพระพุทธบาท</v>
          </cell>
          <cell r="C178" t="str">
            <v>21002</v>
          </cell>
          <cell r="D178" t="str">
            <v>กระทรวงสาธารณสุข สำนักงานปลัดกระทรวงสาธารณสุข</v>
          </cell>
          <cell r="E178" t="str">
            <v>06</v>
          </cell>
          <cell r="F178" t="str">
            <v>โรงพยาบาลทั่วไป</v>
          </cell>
          <cell r="G178" t="str">
            <v>315</v>
          </cell>
          <cell r="H178" t="str">
            <v>19</v>
          </cell>
          <cell r="I178" t="str">
            <v>จ.สระบุรี</v>
          </cell>
          <cell r="J178" t="str">
            <v>09</v>
          </cell>
          <cell r="K178" t="str">
            <v xml:space="preserve"> อ.พระพุทธบาท</v>
          </cell>
          <cell r="L178" t="str">
            <v>03</v>
          </cell>
          <cell r="M178" t="str">
            <v xml:space="preserve"> 'ต.ธารเกษม'</v>
          </cell>
          <cell r="N178" t="str">
            <v>08</v>
          </cell>
          <cell r="O178" t="str">
            <v xml:space="preserve"> หมู่ 8</v>
          </cell>
          <cell r="P178" t="str">
            <v>01</v>
          </cell>
          <cell r="Q178" t="str">
            <v>เปิดดำเนินการ</v>
          </cell>
          <cell r="R178" t="str">
            <v xml:space="preserve">86 </v>
          </cell>
          <cell r="S178" t="str">
            <v>18120</v>
          </cell>
          <cell r="T178" t="str">
            <v>036266166</v>
          </cell>
          <cell r="V178" t="str">
            <v>23</v>
          </cell>
          <cell r="W178" t="str">
            <v>2.3 ทุติยภูมิระดับสูง</v>
          </cell>
          <cell r="AH178" t="str">
            <v>10695</v>
          </cell>
        </row>
        <row r="179">
          <cell r="A179" t="str">
            <v>001075600</v>
          </cell>
          <cell r="B179" t="str">
            <v>โรงพยาบาลบางกรวย</v>
          </cell>
          <cell r="C179" t="str">
            <v>21002</v>
          </cell>
          <cell r="D179" t="str">
            <v>กระทรวงสาธารณสุข สำนักงานปลัดกระทรวงสาธารณสุข</v>
          </cell>
          <cell r="E179" t="str">
            <v>07</v>
          </cell>
          <cell r="F179" t="str">
            <v>โรงพยาบาลชุมชน</v>
          </cell>
          <cell r="G179" t="str">
            <v>30</v>
          </cell>
          <cell r="H179" t="str">
            <v>12</v>
          </cell>
          <cell r="I179" t="str">
            <v>จ.นนทบุรี</v>
          </cell>
          <cell r="J179" t="str">
            <v>02</v>
          </cell>
          <cell r="K179" t="str">
            <v xml:space="preserve"> อ.บางกรวย</v>
          </cell>
          <cell r="L179" t="str">
            <v>01</v>
          </cell>
          <cell r="M179" t="str">
            <v xml:space="preserve"> 'ต.วัดชลอ'</v>
          </cell>
          <cell r="N179" t="str">
            <v>08</v>
          </cell>
          <cell r="O179" t="str">
            <v xml:space="preserve"> หมู่ 8</v>
          </cell>
          <cell r="P179" t="str">
            <v>01</v>
          </cell>
          <cell r="Q179" t="str">
            <v>เปิดดำเนินการ</v>
          </cell>
          <cell r="R179" t="str">
            <v xml:space="preserve">44  ถ.กรุงนนท์-วงถนอม </v>
          </cell>
          <cell r="S179" t="str">
            <v>11130</v>
          </cell>
          <cell r="T179" t="str">
            <v>024471999</v>
          </cell>
          <cell r="U179" t="str">
            <v>024430564</v>
          </cell>
          <cell r="V179" t="str">
            <v>21</v>
          </cell>
          <cell r="W179" t="str">
            <v>2.1 ทุติยภูมิระดับต้น</v>
          </cell>
          <cell r="X179" t="str">
            <v>S</v>
          </cell>
          <cell r="Y179" t="str">
            <v xml:space="preserve">บริการ  </v>
          </cell>
          <cell r="AH179" t="str">
            <v>10756</v>
          </cell>
        </row>
        <row r="180">
          <cell r="A180" t="str">
            <v>001070100</v>
          </cell>
          <cell r="B180" t="str">
            <v>โรงพยาบาลยโสธร</v>
          </cell>
          <cell r="C180" t="str">
            <v>21002</v>
          </cell>
          <cell r="D180" t="str">
            <v>กระทรวงสาธารณสุข สำนักงานปลัดกระทรวงสาธารณสุข</v>
          </cell>
          <cell r="E180" t="str">
            <v>06</v>
          </cell>
          <cell r="F180" t="str">
            <v>โรงพยาบาลทั่วไป</v>
          </cell>
          <cell r="G180" t="str">
            <v>370</v>
          </cell>
          <cell r="H180" t="str">
            <v>35</v>
          </cell>
          <cell r="I180" t="str">
            <v>จ.ยโสธร</v>
          </cell>
          <cell r="J180" t="str">
            <v>01</v>
          </cell>
          <cell r="K180" t="str">
            <v xml:space="preserve"> อ.เมืองยโสธร</v>
          </cell>
          <cell r="L180" t="str">
            <v>03</v>
          </cell>
          <cell r="M180" t="str">
            <v xml:space="preserve"> 'ต.ตาดทอง'</v>
          </cell>
          <cell r="N180" t="str">
            <v>08</v>
          </cell>
          <cell r="O180" t="str">
            <v xml:space="preserve"> หมู่ 8</v>
          </cell>
          <cell r="P180" t="str">
            <v>01</v>
          </cell>
          <cell r="Q180" t="str">
            <v>เปิดดำเนินการ</v>
          </cell>
          <cell r="R180" t="str">
            <v xml:space="preserve">26 ถ.แจ้งสนิท </v>
          </cell>
          <cell r="S180" t="str">
            <v>35000</v>
          </cell>
          <cell r="T180" t="str">
            <v>045714040-3</v>
          </cell>
          <cell r="V180" t="str">
            <v>23</v>
          </cell>
          <cell r="W180" t="str">
            <v>2.3 ทุติยภูมิระดับสูง</v>
          </cell>
          <cell r="AH180" t="str">
            <v>10701</v>
          </cell>
        </row>
        <row r="181">
          <cell r="A181" t="str">
            <v>001145100</v>
          </cell>
          <cell r="B181" t="str">
            <v>โรงพยาบาลสมเด็จพระยุพราชธาตุพนม</v>
          </cell>
          <cell r="C181" t="str">
            <v>21002</v>
          </cell>
          <cell r="D181" t="str">
            <v>กระทรวงสาธารณสุข สำนักงานปลัดกระทรวงสาธารณสุข</v>
          </cell>
          <cell r="E181" t="str">
            <v>07</v>
          </cell>
          <cell r="F181" t="str">
            <v>โรงพยาบาลชุมชน</v>
          </cell>
          <cell r="G181" t="str">
            <v>90</v>
          </cell>
          <cell r="H181" t="str">
            <v>48</v>
          </cell>
          <cell r="I181" t="str">
            <v>จ.นครพนม</v>
          </cell>
          <cell r="J181" t="str">
            <v>05</v>
          </cell>
          <cell r="K181" t="str">
            <v xml:space="preserve"> อ.ธาตุพนม</v>
          </cell>
          <cell r="L181" t="str">
            <v>01</v>
          </cell>
          <cell r="M181" t="str">
            <v xml:space="preserve"> 'ต.ธาตุพนม'</v>
          </cell>
          <cell r="N181" t="str">
            <v>07</v>
          </cell>
          <cell r="O181" t="str">
            <v xml:space="preserve"> หมู่ 7</v>
          </cell>
          <cell r="P181" t="str">
            <v>01</v>
          </cell>
          <cell r="Q181" t="str">
            <v>เปิดดำเนินการ</v>
          </cell>
          <cell r="V181" t="str">
            <v>22</v>
          </cell>
          <cell r="W181" t="str">
            <v>2.2 ทุติยภูมิระดับกลาง</v>
          </cell>
          <cell r="AH181" t="str">
            <v>11451</v>
          </cell>
        </row>
        <row r="182">
          <cell r="A182" t="str">
            <v>001075700</v>
          </cell>
          <cell r="B182" t="str">
            <v>โรงพยาบาลบางใหญ่</v>
          </cell>
          <cell r="C182" t="str">
            <v>21002</v>
          </cell>
          <cell r="D182" t="str">
            <v>กระทรวงสาธารณสุข สำนักงานปลัดกระทรวงสาธารณสุข</v>
          </cell>
          <cell r="E182" t="str">
            <v>07</v>
          </cell>
          <cell r="F182" t="str">
            <v>โรงพยาบาลชุมชน</v>
          </cell>
          <cell r="G182" t="str">
            <v>30</v>
          </cell>
          <cell r="H182" t="str">
            <v>12</v>
          </cell>
          <cell r="I182" t="str">
            <v>จ.นนทบุรี</v>
          </cell>
          <cell r="J182" t="str">
            <v>03</v>
          </cell>
          <cell r="K182" t="str">
            <v xml:space="preserve"> อ.บางใหญ่</v>
          </cell>
          <cell r="L182" t="str">
            <v>01</v>
          </cell>
          <cell r="M182" t="str">
            <v xml:space="preserve"> 'ต.บางม่วง'</v>
          </cell>
          <cell r="N182" t="str">
            <v>03</v>
          </cell>
          <cell r="O182" t="str">
            <v xml:space="preserve"> หมู่ 3</v>
          </cell>
          <cell r="P182" t="str">
            <v>01</v>
          </cell>
          <cell r="Q182" t="str">
            <v>เปิดดำเนินการ</v>
          </cell>
          <cell r="R182" t="str">
            <v>ถ.กาญจนาภิเษก</v>
          </cell>
          <cell r="S182" t="str">
            <v>11140</v>
          </cell>
          <cell r="T182" t="str">
            <v>024033350</v>
          </cell>
          <cell r="U182" t="str">
            <v>0259516238</v>
          </cell>
          <cell r="V182" t="str">
            <v>22</v>
          </cell>
          <cell r="W182" t="str">
            <v>2.2 ทุติยภูมิระดับกลาง</v>
          </cell>
          <cell r="X182" t="str">
            <v>S</v>
          </cell>
          <cell r="Y182" t="str">
            <v xml:space="preserve">บริการ  </v>
          </cell>
          <cell r="AH182" t="str">
            <v>10757</v>
          </cell>
        </row>
        <row r="183">
          <cell r="A183" t="str">
            <v>001125300</v>
          </cell>
          <cell r="B183" t="str">
            <v>โรงพยาบาลบางกระทุ่ม</v>
          </cell>
          <cell r="C183" t="str">
            <v>21002</v>
          </cell>
          <cell r="D183" t="str">
            <v>กระทรวงสาธารณสุข สำนักงานปลัดกระทรวงสาธารณสุข</v>
          </cell>
          <cell r="E183" t="str">
            <v>07</v>
          </cell>
          <cell r="F183" t="str">
            <v>โรงพยาบาลชุมชน</v>
          </cell>
          <cell r="G183" t="str">
            <v>30</v>
          </cell>
          <cell r="H183" t="str">
            <v>65</v>
          </cell>
          <cell r="I183" t="str">
            <v>จ.พิษณุโลก</v>
          </cell>
          <cell r="J183" t="str">
            <v>05</v>
          </cell>
          <cell r="K183" t="str">
            <v xml:space="preserve"> อ.บางกระทุ่ม</v>
          </cell>
          <cell r="L183" t="str">
            <v>06</v>
          </cell>
          <cell r="M183" t="str">
            <v xml:space="preserve"> 'ต.ไผ่ล้อม'</v>
          </cell>
          <cell r="N183" t="str">
            <v>11</v>
          </cell>
          <cell r="O183" t="str">
            <v xml:space="preserve"> หมู่ 11</v>
          </cell>
          <cell r="P183" t="str">
            <v>01</v>
          </cell>
          <cell r="Q183" t="str">
            <v>เปิดดำเนินการ</v>
          </cell>
          <cell r="R183" t="str">
            <v>100 ม.11 บ้านยางโทน</v>
          </cell>
          <cell r="V183" t="str">
            <v>21</v>
          </cell>
          <cell r="W183" t="str">
            <v>2.1 ทุติยภูมิระดับต้น</v>
          </cell>
          <cell r="AH183" t="str">
            <v>11253</v>
          </cell>
        </row>
        <row r="184">
          <cell r="A184" t="str">
            <v>001070200</v>
          </cell>
          <cell r="B184" t="str">
            <v>โรงพยาบาลชัยภูมิ</v>
          </cell>
          <cell r="C184" t="str">
            <v>21002</v>
          </cell>
          <cell r="D184" t="str">
            <v>กระทรวงสาธารณสุข สำนักงานปลัดกระทรวงสาธารณสุข</v>
          </cell>
          <cell r="E184" t="str">
            <v>06</v>
          </cell>
          <cell r="F184" t="str">
            <v>โรงพยาบาลทั่วไป</v>
          </cell>
          <cell r="G184" t="str">
            <v>444</v>
          </cell>
          <cell r="H184" t="str">
            <v>36</v>
          </cell>
          <cell r="I184" t="str">
            <v>จ.ชัยภูมิ</v>
          </cell>
          <cell r="J184" t="str">
            <v>01</v>
          </cell>
          <cell r="K184" t="str">
            <v xml:space="preserve"> อ.เมืองชัยภูมิ</v>
          </cell>
          <cell r="L184" t="str">
            <v>01</v>
          </cell>
          <cell r="M184" t="str">
            <v xml:space="preserve"> 'ต.ในเมือง'</v>
          </cell>
          <cell r="N184" t="str">
            <v>05</v>
          </cell>
          <cell r="O184" t="str">
            <v xml:space="preserve"> หมู่ 5</v>
          </cell>
          <cell r="P184" t="str">
            <v>01</v>
          </cell>
          <cell r="Q184" t="str">
            <v>เปิดดำเนินการ</v>
          </cell>
          <cell r="R184" t="str">
            <v xml:space="preserve">12 ถ.บรรณาการ </v>
          </cell>
          <cell r="S184" t="str">
            <v>36000</v>
          </cell>
          <cell r="T184" t="str">
            <v>044837100-4</v>
          </cell>
          <cell r="V184" t="str">
            <v>23</v>
          </cell>
          <cell r="W184" t="str">
            <v>2.3 ทุติยภูมิระดับสูง</v>
          </cell>
          <cell r="AH184" t="str">
            <v>10702</v>
          </cell>
        </row>
        <row r="185">
          <cell r="A185" t="str">
            <v>001070300</v>
          </cell>
          <cell r="B185" t="str">
            <v>โรงพยาบาลอำนาจเจริญ</v>
          </cell>
          <cell r="C185" t="str">
            <v>21002</v>
          </cell>
          <cell r="D185" t="str">
            <v>กระทรวงสาธารณสุข สำนักงานปลัดกระทรวงสาธารณสุข</v>
          </cell>
          <cell r="E185" t="str">
            <v>06</v>
          </cell>
          <cell r="F185" t="str">
            <v>โรงพยาบาลทั่วไป</v>
          </cell>
          <cell r="G185" t="str">
            <v>160</v>
          </cell>
          <cell r="H185" t="str">
            <v>37</v>
          </cell>
          <cell r="I185" t="str">
            <v>จ.อำนาจเจริญ</v>
          </cell>
          <cell r="J185" t="str">
            <v>01</v>
          </cell>
          <cell r="K185" t="str">
            <v xml:space="preserve"> อ.เมืองอำนาจเจริญ</v>
          </cell>
          <cell r="L185" t="str">
            <v>01</v>
          </cell>
          <cell r="M185" t="str">
            <v xml:space="preserve"> 'ต.บุ่ง'</v>
          </cell>
          <cell r="N185" t="str">
            <v>06</v>
          </cell>
          <cell r="O185" t="str">
            <v xml:space="preserve"> หมู่ 6</v>
          </cell>
          <cell r="P185" t="str">
            <v>01</v>
          </cell>
          <cell r="Q185" t="str">
            <v>เปิดดำเนินการ</v>
          </cell>
          <cell r="R185" t="str">
            <v xml:space="preserve">291  ถ.อรุณประเสริฐ </v>
          </cell>
          <cell r="S185" t="str">
            <v>37000</v>
          </cell>
          <cell r="T185" t="str">
            <v>045511940-8</v>
          </cell>
          <cell r="V185" t="str">
            <v>23</v>
          </cell>
          <cell r="W185" t="str">
            <v>2.3 ทุติยภูมิระดับสูง</v>
          </cell>
          <cell r="AH185" t="str">
            <v>10703</v>
          </cell>
        </row>
        <row r="186">
          <cell r="A186" t="str">
            <v>001070900</v>
          </cell>
          <cell r="B186" t="str">
            <v>โรงพยาบาลกาฬสินธุ์</v>
          </cell>
          <cell r="C186" t="str">
            <v>21002</v>
          </cell>
          <cell r="D186" t="str">
            <v>กระทรวงสาธารณสุข สำนักงานปลัดกระทรวงสาธารณสุข</v>
          </cell>
          <cell r="E186" t="str">
            <v>06</v>
          </cell>
          <cell r="F186" t="str">
            <v>โรงพยาบาลทั่วไป</v>
          </cell>
          <cell r="G186" t="str">
            <v>505</v>
          </cell>
          <cell r="H186" t="str">
            <v>46</v>
          </cell>
          <cell r="I186" t="str">
            <v>จ.กาฬสินธุ์</v>
          </cell>
          <cell r="J186" t="str">
            <v>01</v>
          </cell>
          <cell r="K186" t="str">
            <v xml:space="preserve"> อ.เมืองกาฬสินธุ์</v>
          </cell>
          <cell r="L186" t="str">
            <v>01</v>
          </cell>
          <cell r="M186" t="str">
            <v xml:space="preserve"> 'ต.กาฬสินธุ์'</v>
          </cell>
          <cell r="N186" t="str">
            <v>00</v>
          </cell>
          <cell r="O186" t="str">
            <v xml:space="preserve"> หมู่ 0</v>
          </cell>
          <cell r="P186" t="str">
            <v>01</v>
          </cell>
          <cell r="Q186" t="str">
            <v>เปิดดำเนินการ</v>
          </cell>
          <cell r="R186" t="str">
            <v xml:space="preserve">ถนนกาฬสินธุ์   </v>
          </cell>
          <cell r="S186" t="str">
            <v>46000</v>
          </cell>
          <cell r="T186" t="str">
            <v>043812980</v>
          </cell>
          <cell r="V186" t="str">
            <v>23</v>
          </cell>
          <cell r="W186" t="str">
            <v>2.3 ทุติยภูมิระดับสูง</v>
          </cell>
          <cell r="AH186" t="str">
            <v>10709</v>
          </cell>
        </row>
        <row r="187">
          <cell r="A187" t="str">
            <v>001071100</v>
          </cell>
          <cell r="B187" t="str">
            <v>โรงพยาบาลนครพนม</v>
          </cell>
          <cell r="C187" t="str">
            <v>21002</v>
          </cell>
          <cell r="D187" t="str">
            <v>กระทรวงสาธารณสุข สำนักงานปลัดกระทรวงสาธารณสุข</v>
          </cell>
          <cell r="E187" t="str">
            <v>06</v>
          </cell>
          <cell r="F187" t="str">
            <v>โรงพยาบาลทั่วไป</v>
          </cell>
          <cell r="G187" t="str">
            <v>306</v>
          </cell>
          <cell r="H187" t="str">
            <v>48</v>
          </cell>
          <cell r="I187" t="str">
            <v>จ.นครพนม</v>
          </cell>
          <cell r="J187" t="str">
            <v>01</v>
          </cell>
          <cell r="K187" t="str">
            <v xml:space="preserve"> อ.เมืองนครพนม</v>
          </cell>
          <cell r="L187" t="str">
            <v>01</v>
          </cell>
          <cell r="M187" t="str">
            <v xml:space="preserve"> 'ต.ในเมือง'</v>
          </cell>
          <cell r="N187" t="str">
            <v>00</v>
          </cell>
          <cell r="O187" t="str">
            <v xml:space="preserve"> หมู่ 0</v>
          </cell>
          <cell r="P187" t="str">
            <v>01</v>
          </cell>
          <cell r="Q187" t="str">
            <v>เปิดดำเนินการ</v>
          </cell>
          <cell r="R187" t="str">
            <v>270 ถ.อภิบาลบัญชา</v>
          </cell>
          <cell r="S187" t="str">
            <v>48000</v>
          </cell>
          <cell r="T187" t="str">
            <v>042511424</v>
          </cell>
          <cell r="V187" t="str">
            <v>23</v>
          </cell>
          <cell r="W187" t="str">
            <v>2.3 ทุติยภูมิระดับสูง</v>
          </cell>
          <cell r="AH187" t="str">
            <v>10711</v>
          </cell>
        </row>
        <row r="188">
          <cell r="A188" t="str">
            <v>001074400</v>
          </cell>
          <cell r="B188" t="str">
            <v>โรงพยาบาลชุมพรเขตรอุดมศักดิ์</v>
          </cell>
          <cell r="C188" t="str">
            <v>21002</v>
          </cell>
          <cell r="D188" t="str">
            <v>กระทรวงสาธารณสุข สำนักงานปลัดกระทรวงสาธารณสุข</v>
          </cell>
          <cell r="E188" t="str">
            <v>06</v>
          </cell>
          <cell r="F188" t="str">
            <v>โรงพยาบาลทั่วไป</v>
          </cell>
          <cell r="G188" t="str">
            <v>509</v>
          </cell>
          <cell r="H188" t="str">
            <v>86</v>
          </cell>
          <cell r="I188" t="str">
            <v>จ.ชุมพร</v>
          </cell>
          <cell r="J188" t="str">
            <v>01</v>
          </cell>
          <cell r="K188" t="str">
            <v xml:space="preserve"> อ.เมืองชุมพร</v>
          </cell>
          <cell r="L188" t="str">
            <v>01</v>
          </cell>
          <cell r="M188" t="str">
            <v xml:space="preserve"> 'ต.ท่าตะเภา'</v>
          </cell>
          <cell r="N188" t="str">
            <v>00</v>
          </cell>
          <cell r="O188" t="str">
            <v xml:space="preserve"> หมู่ 0</v>
          </cell>
          <cell r="P188" t="str">
            <v>01</v>
          </cell>
          <cell r="Q188" t="str">
            <v>เปิดดำเนินการ</v>
          </cell>
          <cell r="R188" t="str">
            <v xml:space="preserve">4008 ถ.พิดิษฐ์พยาบาล </v>
          </cell>
          <cell r="S188" t="str">
            <v>86000</v>
          </cell>
          <cell r="V188" t="str">
            <v>31</v>
          </cell>
          <cell r="W188" t="str">
            <v>3.1 ตติยภูมิ</v>
          </cell>
          <cell r="AH188" t="str">
            <v>10744</v>
          </cell>
        </row>
        <row r="189">
          <cell r="A189" t="str">
            <v>001073300</v>
          </cell>
          <cell r="B189" t="str">
            <v>โรงพยาบาลสมเด็จพระสังฆราชองค์ที่17</v>
          </cell>
          <cell r="C189" t="str">
            <v>21002</v>
          </cell>
          <cell r="D189" t="str">
            <v>กระทรวงสาธารณสุข สำนักงานปลัดกระทรวงสาธารณสุข</v>
          </cell>
          <cell r="E189" t="str">
            <v>06</v>
          </cell>
          <cell r="F189" t="str">
            <v>โรงพยาบาลทั่วไป</v>
          </cell>
          <cell r="G189" t="str">
            <v>210</v>
          </cell>
          <cell r="H189" t="str">
            <v>72</v>
          </cell>
          <cell r="I189" t="str">
            <v>จ.สุพรรณบุรี</v>
          </cell>
          <cell r="J189" t="str">
            <v>07</v>
          </cell>
          <cell r="K189" t="str">
            <v xml:space="preserve"> อ.สองพี่น้อง</v>
          </cell>
          <cell r="L189" t="str">
            <v>01</v>
          </cell>
          <cell r="M189" t="str">
            <v xml:space="preserve"> 'ต.สองพี่น้อง'</v>
          </cell>
          <cell r="N189" t="str">
            <v>00</v>
          </cell>
          <cell r="O189" t="str">
            <v xml:space="preserve"> หมู่ 0</v>
          </cell>
          <cell r="P189" t="str">
            <v>01</v>
          </cell>
          <cell r="Q189" t="str">
            <v>เปิดดำเนินการ</v>
          </cell>
          <cell r="R189" t="str">
            <v xml:space="preserve">ถ.บางลี่-หนองวัลย์เปรี่ยง </v>
          </cell>
          <cell r="S189" t="str">
            <v>72110</v>
          </cell>
          <cell r="V189" t="str">
            <v>23</v>
          </cell>
          <cell r="W189" t="str">
            <v>2.3 ทุติยภูมิระดับสูง</v>
          </cell>
          <cell r="AH189" t="str">
            <v>10733</v>
          </cell>
        </row>
        <row r="190">
          <cell r="A190" t="str">
            <v>001078600</v>
          </cell>
          <cell r="B190" t="str">
            <v>โรงพยาบาลแสวงหา</v>
          </cell>
          <cell r="C190" t="str">
            <v>21002</v>
          </cell>
          <cell r="D190" t="str">
            <v>กระทรวงสาธารณสุข สำนักงานปลัดกระทรวงสาธารณสุข</v>
          </cell>
          <cell r="E190" t="str">
            <v>07</v>
          </cell>
          <cell r="F190" t="str">
            <v>โรงพยาบาลชุมชน</v>
          </cell>
          <cell r="G190" t="str">
            <v>30</v>
          </cell>
          <cell r="H190" t="str">
            <v>15</v>
          </cell>
          <cell r="I190" t="str">
            <v>จ.อ่างทอง</v>
          </cell>
          <cell r="J190" t="str">
            <v>05</v>
          </cell>
          <cell r="K190" t="str">
            <v xml:space="preserve"> อ.แสวงหา</v>
          </cell>
          <cell r="L190" t="str">
            <v>01</v>
          </cell>
          <cell r="M190" t="str">
            <v xml:space="preserve"> 'ต.แสวงหา'</v>
          </cell>
          <cell r="N190" t="str">
            <v>01</v>
          </cell>
          <cell r="O190" t="str">
            <v xml:space="preserve"> หมู่ 1</v>
          </cell>
          <cell r="P190" t="str">
            <v>01</v>
          </cell>
          <cell r="Q190" t="str">
            <v>เปิดดำเนินการ</v>
          </cell>
          <cell r="R190" t="str">
            <v xml:space="preserve">106 ม.1 </v>
          </cell>
          <cell r="S190" t="str">
            <v>14150</v>
          </cell>
          <cell r="V190" t="str">
            <v>21</v>
          </cell>
          <cell r="W190" t="str">
            <v>2.1 ทุติยภูมิระดับต้น</v>
          </cell>
          <cell r="AH190" t="str">
            <v>10786</v>
          </cell>
        </row>
        <row r="191">
          <cell r="A191" t="str">
            <v>001078700</v>
          </cell>
          <cell r="B191" t="str">
            <v>โรงพยาบาลวิเศษชัยชาญ</v>
          </cell>
          <cell r="C191" t="str">
            <v>21002</v>
          </cell>
          <cell r="D191" t="str">
            <v>กระทรวงสาธารณสุข สำนักงานปลัดกระทรวงสาธารณสุข</v>
          </cell>
          <cell r="E191" t="str">
            <v>07</v>
          </cell>
          <cell r="F191" t="str">
            <v>โรงพยาบาลชุมชน</v>
          </cell>
          <cell r="G191" t="str">
            <v>90</v>
          </cell>
          <cell r="H191" t="str">
            <v>15</v>
          </cell>
          <cell r="I191" t="str">
            <v>จ.อ่างทอง</v>
          </cell>
          <cell r="J191" t="str">
            <v>06</v>
          </cell>
          <cell r="K191" t="str">
            <v xml:space="preserve"> อ.วิเศษชัยชาญ</v>
          </cell>
          <cell r="L191" t="str">
            <v>02</v>
          </cell>
          <cell r="M191" t="str">
            <v xml:space="preserve"> 'ต.ศาลเจ้าโรงทอง'</v>
          </cell>
          <cell r="N191" t="str">
            <v>04</v>
          </cell>
          <cell r="O191" t="str">
            <v xml:space="preserve"> หมู่ 4</v>
          </cell>
          <cell r="P191" t="str">
            <v>01</v>
          </cell>
          <cell r="Q191" t="str">
            <v>เปิดดำเนินการ</v>
          </cell>
          <cell r="V191" t="str">
            <v>22</v>
          </cell>
          <cell r="W191" t="str">
            <v>2.2 ทุติยภูมิระดับกลาง</v>
          </cell>
          <cell r="AH191" t="str">
            <v>10787</v>
          </cell>
        </row>
        <row r="192">
          <cell r="A192" t="str">
            <v>001078500</v>
          </cell>
          <cell r="B192" t="str">
            <v>โรงพยาบาลโพธิ์ทอง</v>
          </cell>
          <cell r="C192" t="str">
            <v>21002</v>
          </cell>
          <cell r="D192" t="str">
            <v>กระทรวงสาธารณสุข สำนักงานปลัดกระทรวงสาธารณสุข</v>
          </cell>
          <cell r="E192" t="str">
            <v>07</v>
          </cell>
          <cell r="F192" t="str">
            <v>โรงพยาบาลชุมชน</v>
          </cell>
          <cell r="G192" t="str">
            <v>30</v>
          </cell>
          <cell r="H192" t="str">
            <v>15</v>
          </cell>
          <cell r="I192" t="str">
            <v>จ.อ่างทอง</v>
          </cell>
          <cell r="J192" t="str">
            <v>04</v>
          </cell>
          <cell r="K192" t="str">
            <v xml:space="preserve"> อ.โพธิ์ทอง</v>
          </cell>
          <cell r="L192" t="str">
            <v>01</v>
          </cell>
          <cell r="M192" t="str">
            <v xml:space="preserve"> 'ต.อ่างแก้ว'</v>
          </cell>
          <cell r="N192" t="str">
            <v>04</v>
          </cell>
          <cell r="O192" t="str">
            <v xml:space="preserve"> หมู่ 4</v>
          </cell>
          <cell r="P192" t="str">
            <v>01</v>
          </cell>
          <cell r="Q192" t="str">
            <v>เปิดดำเนินการ</v>
          </cell>
          <cell r="V192" t="str">
            <v>21</v>
          </cell>
          <cell r="W192" t="str">
            <v>2.1 ทุติยภูมิระดับต้น</v>
          </cell>
          <cell r="AH192" t="str">
            <v>10785</v>
          </cell>
        </row>
        <row r="193">
          <cell r="A193" t="str">
            <v>001080300</v>
          </cell>
          <cell r="B193" t="str">
            <v>โรงพยาบาลวัดสิงห์</v>
          </cell>
          <cell r="C193" t="str">
            <v>21002</v>
          </cell>
          <cell r="D193" t="str">
            <v>กระทรวงสาธารณสุข สำนักงานปลัดกระทรวงสาธารณสุข</v>
          </cell>
          <cell r="E193" t="str">
            <v>07</v>
          </cell>
          <cell r="F193" t="str">
            <v>โรงพยาบาลชุมชน</v>
          </cell>
          <cell r="G193" t="str">
            <v>38</v>
          </cell>
          <cell r="H193" t="str">
            <v>18</v>
          </cell>
          <cell r="I193" t="str">
            <v>จ.ชัยนาท</v>
          </cell>
          <cell r="J193" t="str">
            <v>03</v>
          </cell>
          <cell r="K193" t="str">
            <v xml:space="preserve"> อ.วัดสิงห์</v>
          </cell>
          <cell r="L193" t="str">
            <v>01</v>
          </cell>
          <cell r="M193" t="str">
            <v xml:space="preserve"> 'ต.วัดสิงห์'</v>
          </cell>
          <cell r="N193" t="str">
            <v>00</v>
          </cell>
          <cell r="O193" t="str">
            <v xml:space="preserve"> หมู่ 0</v>
          </cell>
          <cell r="P193" t="str">
            <v>01</v>
          </cell>
          <cell r="Q193" t="str">
            <v>เปิดดำเนินการ</v>
          </cell>
          <cell r="R193" t="str">
            <v xml:space="preserve">16 ถ.จวนวิไล </v>
          </cell>
          <cell r="V193" t="str">
            <v>21</v>
          </cell>
          <cell r="W193" t="str">
            <v>2.1 ทุติยภูมิระดับต้น</v>
          </cell>
          <cell r="AH193" t="str">
            <v>10803</v>
          </cell>
        </row>
        <row r="194">
          <cell r="A194" t="str">
            <v>001079600</v>
          </cell>
          <cell r="B194" t="str">
            <v>โรงพยาบาลลำสนธิ</v>
          </cell>
          <cell r="C194" t="str">
            <v>21002</v>
          </cell>
          <cell r="D194" t="str">
            <v>กระทรวงสาธารณสุข สำนักงานปลัดกระทรวงสาธารณสุข</v>
          </cell>
          <cell r="E194" t="str">
            <v>07</v>
          </cell>
          <cell r="F194" t="str">
            <v>โรงพยาบาลชุมชน</v>
          </cell>
          <cell r="G194" t="str">
            <v>30</v>
          </cell>
          <cell r="H194" t="str">
            <v>16</v>
          </cell>
          <cell r="I194" t="str">
            <v>จ.ลพบุรี</v>
          </cell>
          <cell r="J194" t="str">
            <v>10</v>
          </cell>
          <cell r="K194" t="str">
            <v xml:space="preserve"> อ.ลำสนธิ</v>
          </cell>
          <cell r="L194" t="str">
            <v>03</v>
          </cell>
          <cell r="M194" t="str">
            <v xml:space="preserve"> 'ต.หนองรี'</v>
          </cell>
          <cell r="N194" t="str">
            <v>11</v>
          </cell>
          <cell r="O194" t="str">
            <v xml:space="preserve"> หมู่ 11</v>
          </cell>
          <cell r="P194" t="str">
            <v>01</v>
          </cell>
          <cell r="Q194" t="str">
            <v>เปิดดำเนินการ</v>
          </cell>
          <cell r="R194" t="str">
            <v>79 ถนนสุระนารายณ์</v>
          </cell>
          <cell r="S194" t="str">
            <v>15190</v>
          </cell>
          <cell r="T194" t="str">
            <v>036-633185</v>
          </cell>
          <cell r="U194" t="str">
            <v>036-633183</v>
          </cell>
          <cell r="V194" t="str">
            <v>21</v>
          </cell>
          <cell r="W194" t="str">
            <v>2.1 ทุติยภูมิระดับต้น</v>
          </cell>
          <cell r="X194" t="str">
            <v>S</v>
          </cell>
          <cell r="Y194" t="str">
            <v xml:space="preserve">บริการ  </v>
          </cell>
          <cell r="AH194" t="str">
            <v>10796</v>
          </cell>
        </row>
        <row r="195">
          <cell r="A195" t="str">
            <v>001079500</v>
          </cell>
          <cell r="B195" t="str">
            <v>โรงพยาบาลโคกเจริญ</v>
          </cell>
          <cell r="C195" t="str">
            <v>21002</v>
          </cell>
          <cell r="D195" t="str">
            <v>กระทรวงสาธารณสุข สำนักงานปลัดกระทรวงสาธารณสุข</v>
          </cell>
          <cell r="E195" t="str">
            <v>07</v>
          </cell>
          <cell r="F195" t="str">
            <v>โรงพยาบาลชุมชน</v>
          </cell>
          <cell r="G195" t="str">
            <v>16</v>
          </cell>
          <cell r="H195" t="str">
            <v>16</v>
          </cell>
          <cell r="I195" t="str">
            <v>จ.ลพบุรี</v>
          </cell>
          <cell r="J195" t="str">
            <v>09</v>
          </cell>
          <cell r="K195" t="str">
            <v xml:space="preserve"> อ.โคกเจริญ</v>
          </cell>
          <cell r="L195" t="str">
            <v>01</v>
          </cell>
          <cell r="M195" t="str">
            <v xml:space="preserve"> 'ต.โคกเจริญ'</v>
          </cell>
          <cell r="N195" t="str">
            <v>02</v>
          </cell>
          <cell r="O195" t="str">
            <v xml:space="preserve"> หมู่ 2</v>
          </cell>
          <cell r="P195" t="str">
            <v>01</v>
          </cell>
          <cell r="Q195" t="str">
            <v>เปิดดำเนินการ</v>
          </cell>
          <cell r="R195" t="str">
            <v>111</v>
          </cell>
          <cell r="S195" t="str">
            <v>15250</v>
          </cell>
          <cell r="T195" t="str">
            <v>036-641106</v>
          </cell>
          <cell r="U195" t="str">
            <v>036-651102</v>
          </cell>
          <cell r="V195" t="str">
            <v>21</v>
          </cell>
          <cell r="W195" t="str">
            <v>2.1 ทุติยภูมิระดับต้น</v>
          </cell>
          <cell r="X195" t="str">
            <v>S</v>
          </cell>
          <cell r="Y195" t="str">
            <v xml:space="preserve">บริการ  </v>
          </cell>
          <cell r="AH195" t="str">
            <v>10795</v>
          </cell>
        </row>
        <row r="196">
          <cell r="A196" t="str">
            <v>001079800</v>
          </cell>
          <cell r="B196" t="str">
            <v>โรงพยาบาลบางระจัน</v>
          </cell>
          <cell r="C196" t="str">
            <v>21002</v>
          </cell>
          <cell r="D196" t="str">
            <v>กระทรวงสาธารณสุข สำนักงานปลัดกระทรวงสาธารณสุข</v>
          </cell>
          <cell r="E196" t="str">
            <v>07</v>
          </cell>
          <cell r="F196" t="str">
            <v>โรงพยาบาลชุมชน</v>
          </cell>
          <cell r="G196" t="str">
            <v>30</v>
          </cell>
          <cell r="H196" t="str">
            <v>17</v>
          </cell>
          <cell r="I196" t="str">
            <v>จ.สิงห์บุรี</v>
          </cell>
          <cell r="J196" t="str">
            <v>02</v>
          </cell>
          <cell r="K196" t="str">
            <v xml:space="preserve"> อ.บางระจัน</v>
          </cell>
          <cell r="L196" t="str">
            <v>03</v>
          </cell>
          <cell r="M196" t="str">
            <v xml:space="preserve"> 'ต.เชิงกลัด'</v>
          </cell>
          <cell r="N196" t="str">
            <v>06</v>
          </cell>
          <cell r="O196" t="str">
            <v xml:space="preserve"> หมู่ 6</v>
          </cell>
          <cell r="P196" t="str">
            <v>01</v>
          </cell>
          <cell r="Q196" t="str">
            <v>เปิดดำเนินการ</v>
          </cell>
          <cell r="R196" t="str">
            <v xml:space="preserve">41 </v>
          </cell>
          <cell r="S196" t="str">
            <v>16130</v>
          </cell>
          <cell r="T196" t="str">
            <v>036-591486</v>
          </cell>
          <cell r="U196" t="str">
            <v>036-544434</v>
          </cell>
          <cell r="V196" t="str">
            <v>21</v>
          </cell>
          <cell r="W196" t="str">
            <v>2.1 ทุติยภูมิระดับต้น</v>
          </cell>
          <cell r="X196" t="str">
            <v>S</v>
          </cell>
          <cell r="Y196" t="str">
            <v xml:space="preserve">บริการ  </v>
          </cell>
          <cell r="AH196" t="str">
            <v>10798</v>
          </cell>
        </row>
        <row r="197">
          <cell r="A197" t="str">
            <v>001082100</v>
          </cell>
          <cell r="B197" t="str">
            <v>โรงพยาบาลพานทอง</v>
          </cell>
          <cell r="C197" t="str">
            <v>21002</v>
          </cell>
          <cell r="D197" t="str">
            <v>กระทรวงสาธารณสุข สำนักงานปลัดกระทรวงสาธารณสุข</v>
          </cell>
          <cell r="E197" t="str">
            <v>07</v>
          </cell>
          <cell r="F197" t="str">
            <v>โรงพยาบาลชุมชน</v>
          </cell>
          <cell r="G197" t="str">
            <v>60</v>
          </cell>
          <cell r="H197" t="str">
            <v>20</v>
          </cell>
          <cell r="I197" t="str">
            <v>จ.ชลบุรี</v>
          </cell>
          <cell r="J197" t="str">
            <v>05</v>
          </cell>
          <cell r="K197" t="str">
            <v xml:space="preserve"> อ.พานทอง</v>
          </cell>
          <cell r="L197" t="str">
            <v>01</v>
          </cell>
          <cell r="M197" t="str">
            <v xml:space="preserve"> 'ต.พานทอง'</v>
          </cell>
          <cell r="N197" t="str">
            <v>08</v>
          </cell>
          <cell r="O197" t="str">
            <v xml:space="preserve"> หมู่ 8</v>
          </cell>
          <cell r="P197" t="str">
            <v>01</v>
          </cell>
          <cell r="Q197" t="str">
            <v>เปิดดำเนินการ</v>
          </cell>
          <cell r="R197" t="str">
            <v xml:space="preserve">  เลขที่ 1/10</v>
          </cell>
          <cell r="V197" t="str">
            <v>21</v>
          </cell>
          <cell r="W197" t="str">
            <v>2.1 ทุติยภูมิระดับต้น</v>
          </cell>
          <cell r="AH197" t="str">
            <v>10821</v>
          </cell>
        </row>
        <row r="198">
          <cell r="A198" t="str">
            <v>001082000</v>
          </cell>
          <cell r="B198" t="str">
            <v>โรงพยาบาลวัดญาณสังวราราม</v>
          </cell>
          <cell r="C198" t="str">
            <v>21002</v>
          </cell>
          <cell r="D198" t="str">
            <v>กระทรวงสาธารณสุข สำนักงานปลัดกระทรวงสาธารณสุข</v>
          </cell>
          <cell r="E198" t="str">
            <v>07</v>
          </cell>
          <cell r="F198" t="str">
            <v>โรงพยาบาลชุมชน</v>
          </cell>
          <cell r="G198" t="str">
            <v>30</v>
          </cell>
          <cell r="H198" t="str">
            <v>20</v>
          </cell>
          <cell r="I198" t="str">
            <v>จ.ชลบุรี</v>
          </cell>
          <cell r="J198" t="str">
            <v>04</v>
          </cell>
          <cell r="K198" t="str">
            <v xml:space="preserve"> อ.บางละมุง</v>
          </cell>
          <cell r="L198" t="str">
            <v>06</v>
          </cell>
          <cell r="M198" t="str">
            <v xml:space="preserve"> 'ต.ห้วยใหญ่'</v>
          </cell>
          <cell r="N198" t="str">
            <v>11</v>
          </cell>
          <cell r="O198" t="str">
            <v xml:space="preserve"> หมู่ 11</v>
          </cell>
          <cell r="P198" t="str">
            <v>01</v>
          </cell>
          <cell r="Q198" t="str">
            <v>เปิดดำเนินการ</v>
          </cell>
          <cell r="V198" t="str">
            <v>21</v>
          </cell>
          <cell r="W198" t="str">
            <v>2.1 ทุติยภูมิระดับต้น</v>
          </cell>
          <cell r="AH198" t="str">
            <v>10820</v>
          </cell>
        </row>
        <row r="199">
          <cell r="A199" t="str">
            <v>001082400</v>
          </cell>
          <cell r="B199" t="str">
            <v>โรงพยาบาลเกาะสีชัง</v>
          </cell>
          <cell r="C199" t="str">
            <v>21002</v>
          </cell>
          <cell r="D199" t="str">
            <v>กระทรวงสาธารณสุข สำนักงานปลัดกระทรวงสาธารณสุข</v>
          </cell>
          <cell r="E199" t="str">
            <v>07</v>
          </cell>
          <cell r="F199" t="str">
            <v>โรงพยาบาลชุมชน</v>
          </cell>
          <cell r="G199" t="str">
            <v>30</v>
          </cell>
          <cell r="H199" t="str">
            <v>20</v>
          </cell>
          <cell r="I199" t="str">
            <v>จ.ชลบุรี</v>
          </cell>
          <cell r="J199" t="str">
            <v>08</v>
          </cell>
          <cell r="K199" t="str">
            <v xml:space="preserve"> อ.เกาะสีชัง</v>
          </cell>
          <cell r="L199" t="str">
            <v>01</v>
          </cell>
          <cell r="M199" t="str">
            <v xml:space="preserve"> 'ต.ท่าเทววงษ์'</v>
          </cell>
          <cell r="N199" t="str">
            <v>01</v>
          </cell>
          <cell r="O199" t="str">
            <v xml:space="preserve"> หมู่ 1</v>
          </cell>
          <cell r="P199" t="str">
            <v>01</v>
          </cell>
          <cell r="Q199" t="str">
            <v>เปิดดำเนินการ</v>
          </cell>
          <cell r="V199" t="str">
            <v>21</v>
          </cell>
          <cell r="W199" t="str">
            <v>2.1 ทุติยภูมิระดับต้น</v>
          </cell>
          <cell r="AH199" t="str">
            <v>10824</v>
          </cell>
        </row>
        <row r="200">
          <cell r="A200" t="str">
            <v>001089100</v>
          </cell>
          <cell r="B200" t="str">
            <v xml:space="preserve">โรงพยาบาลหนองบุญมาก </v>
          </cell>
          <cell r="C200" t="str">
            <v>21002</v>
          </cell>
          <cell r="D200" t="str">
            <v>กระทรวงสาธารณสุข สำนักงานปลัดกระทรวงสาธารณสุข</v>
          </cell>
          <cell r="E200" t="str">
            <v>07</v>
          </cell>
          <cell r="F200" t="str">
            <v>โรงพยาบาลชุมชน</v>
          </cell>
          <cell r="G200" t="str">
            <v>30</v>
          </cell>
          <cell r="H200" t="str">
            <v>30</v>
          </cell>
          <cell r="I200" t="str">
            <v>จ.นครราชสีมา</v>
          </cell>
          <cell r="J200" t="str">
            <v>22</v>
          </cell>
          <cell r="K200" t="str">
            <v xml:space="preserve"> อ.หนองบุญมาก</v>
          </cell>
          <cell r="L200" t="str">
            <v>04</v>
          </cell>
          <cell r="M200" t="str">
            <v xml:space="preserve"> 'ต.หนองหัวแรต'</v>
          </cell>
          <cell r="N200" t="str">
            <v>04</v>
          </cell>
          <cell r="O200" t="str">
            <v xml:space="preserve"> หมู่ 4</v>
          </cell>
          <cell r="P200" t="str">
            <v>01</v>
          </cell>
          <cell r="Q200" t="str">
            <v>เปิดดำเนินการ</v>
          </cell>
          <cell r="R200" t="str">
            <v>198 ม.4 ถ.โชคชัย - เดชอุดม</v>
          </cell>
          <cell r="V200" t="str">
            <v>21</v>
          </cell>
          <cell r="W200" t="str">
            <v>2.1 ทุติยภูมิระดับต้น</v>
          </cell>
          <cell r="Z200" t="str">
            <v>02</v>
          </cell>
          <cell r="AA200" t="str">
            <v>แก้ไขชื่อ</v>
          </cell>
          <cell r="AB200" t="str">
            <v xml:space="preserve">เปลี่ยนชื่อจากโรงพยาบาลหนองบุนนาก เป็น โรงพยาบาลหนองบุญมาก </v>
          </cell>
          <cell r="AH200" t="str">
            <v>10891</v>
          </cell>
        </row>
        <row r="201">
          <cell r="A201" t="str">
            <v>001088400</v>
          </cell>
          <cell r="B201" t="str">
            <v>โรงพยาบาลพิมาย</v>
          </cell>
          <cell r="C201" t="str">
            <v>21002</v>
          </cell>
          <cell r="D201" t="str">
            <v>กระทรวงสาธารณสุข สำนักงานปลัดกระทรวงสาธารณสุข</v>
          </cell>
          <cell r="E201" t="str">
            <v>07</v>
          </cell>
          <cell r="F201" t="str">
            <v>โรงพยาบาลชุมชน</v>
          </cell>
          <cell r="G201" t="str">
            <v>90</v>
          </cell>
          <cell r="H201" t="str">
            <v>30</v>
          </cell>
          <cell r="I201" t="str">
            <v>จ.นครราชสีมา</v>
          </cell>
          <cell r="J201" t="str">
            <v>15</v>
          </cell>
          <cell r="K201" t="str">
            <v xml:space="preserve"> อ.พิมาย</v>
          </cell>
          <cell r="L201" t="str">
            <v>01</v>
          </cell>
          <cell r="M201" t="str">
            <v xml:space="preserve"> 'ต.ในเมือง'</v>
          </cell>
          <cell r="N201" t="str">
            <v>01</v>
          </cell>
          <cell r="O201" t="str">
            <v xml:space="preserve"> หมู่ 1</v>
          </cell>
          <cell r="P201" t="str">
            <v>01</v>
          </cell>
          <cell r="Q201" t="str">
            <v>เปิดดำเนินการ</v>
          </cell>
          <cell r="R201" t="str">
            <v>138 ม.1  ถ.พิมาย - ตลาดแค</v>
          </cell>
          <cell r="V201" t="str">
            <v>23</v>
          </cell>
          <cell r="W201" t="str">
            <v>2.3 ทุติยภูมิระดับสูง</v>
          </cell>
          <cell r="AH201" t="str">
            <v>10884</v>
          </cell>
        </row>
        <row r="202">
          <cell r="A202" t="str">
            <v>001086600</v>
          </cell>
          <cell r="B202" t="str">
            <v>โรงพยาบาลคลองหาด</v>
          </cell>
          <cell r="C202" t="str">
            <v>21002</v>
          </cell>
          <cell r="D202" t="str">
            <v>กระทรวงสาธารณสุข สำนักงานปลัดกระทรวงสาธารณสุข</v>
          </cell>
          <cell r="E202" t="str">
            <v>07</v>
          </cell>
          <cell r="F202" t="str">
            <v>โรงพยาบาลชุมชน</v>
          </cell>
          <cell r="G202" t="str">
            <v>30</v>
          </cell>
          <cell r="H202" t="str">
            <v>27</v>
          </cell>
          <cell r="I202" t="str">
            <v>จ.สระแก้ว</v>
          </cell>
          <cell r="J202" t="str">
            <v>02</v>
          </cell>
          <cell r="K202" t="str">
            <v xml:space="preserve"> อ.คลองหาด</v>
          </cell>
          <cell r="L202" t="str">
            <v>01</v>
          </cell>
          <cell r="M202" t="str">
            <v xml:space="preserve"> 'ต.คลองหาด'</v>
          </cell>
          <cell r="N202" t="str">
            <v>01</v>
          </cell>
          <cell r="O202" t="str">
            <v xml:space="preserve"> หมู่ 1</v>
          </cell>
          <cell r="P202" t="str">
            <v>01</v>
          </cell>
          <cell r="Q202" t="str">
            <v>เปิดดำเนินการ</v>
          </cell>
          <cell r="R202" t="str">
            <v xml:space="preserve">628 </v>
          </cell>
          <cell r="V202" t="str">
            <v>21</v>
          </cell>
          <cell r="W202" t="str">
            <v>2.1 ทุติยภูมิระดับต้น</v>
          </cell>
          <cell r="AH202" t="str">
            <v>10866</v>
          </cell>
        </row>
        <row r="203">
          <cell r="A203" t="str">
            <v>001085900</v>
          </cell>
          <cell r="B203" t="str">
            <v>โรงพยาบาลบ้านสร้าง</v>
          </cell>
          <cell r="C203" t="str">
            <v>21002</v>
          </cell>
          <cell r="D203" t="str">
            <v>กระทรวงสาธารณสุข สำนักงานปลัดกระทรวงสาธารณสุข</v>
          </cell>
          <cell r="E203" t="str">
            <v>07</v>
          </cell>
          <cell r="F203" t="str">
            <v>โรงพยาบาลชุมชน</v>
          </cell>
          <cell r="G203" t="str">
            <v>30</v>
          </cell>
          <cell r="H203" t="str">
            <v>25</v>
          </cell>
          <cell r="I203" t="str">
            <v>จ.ปราจีนบุรี</v>
          </cell>
          <cell r="J203" t="str">
            <v>06</v>
          </cell>
          <cell r="K203" t="str">
            <v xml:space="preserve"> อ.บ้านสร้าง</v>
          </cell>
          <cell r="L203" t="str">
            <v>02</v>
          </cell>
          <cell r="M203" t="str">
            <v xml:space="preserve"> 'ต.บางกระเบา'</v>
          </cell>
          <cell r="N203" t="str">
            <v>01</v>
          </cell>
          <cell r="O203" t="str">
            <v xml:space="preserve"> หมู่ 1</v>
          </cell>
          <cell r="P203" t="str">
            <v>01</v>
          </cell>
          <cell r="Q203" t="str">
            <v>เปิดดำเนินการ</v>
          </cell>
          <cell r="V203" t="str">
            <v>21</v>
          </cell>
          <cell r="W203" t="str">
            <v>2.1 ทุติยภูมิระดับต้น</v>
          </cell>
          <cell r="AH203" t="str">
            <v>10859</v>
          </cell>
        </row>
        <row r="204">
          <cell r="A204" t="str">
            <v>001086000</v>
          </cell>
          <cell r="B204" t="str">
            <v>โรงพยาบาลประจันตคาม</v>
          </cell>
          <cell r="C204" t="str">
            <v>21002</v>
          </cell>
          <cell r="D204" t="str">
            <v>กระทรวงสาธารณสุข สำนักงานปลัดกระทรวงสาธารณสุข</v>
          </cell>
          <cell r="E204" t="str">
            <v>07</v>
          </cell>
          <cell r="F204" t="str">
            <v>โรงพยาบาลชุมชน</v>
          </cell>
          <cell r="G204" t="str">
            <v>30</v>
          </cell>
          <cell r="H204" t="str">
            <v>25</v>
          </cell>
          <cell r="I204" t="str">
            <v>จ.ปราจีนบุรี</v>
          </cell>
          <cell r="J204" t="str">
            <v>07</v>
          </cell>
          <cell r="K204" t="str">
            <v xml:space="preserve"> อ.ประจันตคาม</v>
          </cell>
          <cell r="L204" t="str">
            <v>01</v>
          </cell>
          <cell r="M204" t="str">
            <v xml:space="preserve"> 'ต.ประจันตคาม'</v>
          </cell>
          <cell r="N204" t="str">
            <v>04</v>
          </cell>
          <cell r="O204" t="str">
            <v xml:space="preserve"> หมู่ 4</v>
          </cell>
          <cell r="P204" t="str">
            <v>01</v>
          </cell>
          <cell r="Q204" t="str">
            <v>เปิดดำเนินการ</v>
          </cell>
          <cell r="R204" t="str">
            <v xml:space="preserve">101 </v>
          </cell>
          <cell r="V204" t="str">
            <v>21</v>
          </cell>
          <cell r="W204" t="str">
            <v>2.1 ทุติยภูมิระดับต้น</v>
          </cell>
          <cell r="AH204" t="str">
            <v>10860</v>
          </cell>
        </row>
        <row r="205">
          <cell r="A205" t="str">
            <v>001086100</v>
          </cell>
          <cell r="B205" t="str">
            <v>โรงพยาบาลศรีมหาโพธิ</v>
          </cell>
          <cell r="C205" t="str">
            <v>21002</v>
          </cell>
          <cell r="D205" t="str">
            <v>กระทรวงสาธารณสุข สำนักงานปลัดกระทรวงสาธารณสุข</v>
          </cell>
          <cell r="E205" t="str">
            <v>07</v>
          </cell>
          <cell r="F205" t="str">
            <v>โรงพยาบาลชุมชน</v>
          </cell>
          <cell r="G205" t="str">
            <v>60</v>
          </cell>
          <cell r="H205" t="str">
            <v>25</v>
          </cell>
          <cell r="I205" t="str">
            <v>จ.ปราจีนบุรี</v>
          </cell>
          <cell r="J205" t="str">
            <v>08</v>
          </cell>
          <cell r="K205" t="str">
            <v xml:space="preserve"> อ.ศรีมหาโพธิ</v>
          </cell>
          <cell r="L205" t="str">
            <v>01</v>
          </cell>
          <cell r="M205" t="str">
            <v xml:space="preserve"> 'ต.ศรีมหาโพธิ'</v>
          </cell>
          <cell r="N205" t="str">
            <v>09</v>
          </cell>
          <cell r="O205" t="str">
            <v xml:space="preserve"> หมู่ 9</v>
          </cell>
          <cell r="P205" t="str">
            <v>01</v>
          </cell>
          <cell r="Q205" t="str">
            <v>เปิดดำเนินการ</v>
          </cell>
          <cell r="R205" t="str">
            <v xml:space="preserve">114 </v>
          </cell>
          <cell r="V205" t="str">
            <v>21</v>
          </cell>
          <cell r="W205" t="str">
            <v>2.1 ทุติยภูมิระดับต้น</v>
          </cell>
          <cell r="AH205" t="str">
            <v>10861</v>
          </cell>
        </row>
        <row r="206">
          <cell r="A206" t="str">
            <v>001089300</v>
          </cell>
          <cell r="B206" t="str">
            <v>โรงพยาบาลโนนแดง</v>
          </cell>
          <cell r="C206" t="str">
            <v>21002</v>
          </cell>
          <cell r="D206" t="str">
            <v>กระทรวงสาธารณสุข สำนักงานปลัดกระทรวงสาธารณสุข</v>
          </cell>
          <cell r="E206" t="str">
            <v>07</v>
          </cell>
          <cell r="F206" t="str">
            <v>โรงพยาบาลชุมชน</v>
          </cell>
          <cell r="G206" t="str">
            <v>30</v>
          </cell>
          <cell r="H206" t="str">
            <v>30</v>
          </cell>
          <cell r="I206" t="str">
            <v>จ.นครราชสีมา</v>
          </cell>
          <cell r="J206" t="str">
            <v>24</v>
          </cell>
          <cell r="K206" t="str">
            <v xml:space="preserve"> อ.โนนแดง</v>
          </cell>
          <cell r="L206" t="str">
            <v>01</v>
          </cell>
          <cell r="M206" t="str">
            <v xml:space="preserve"> 'ต.โนนแดง'</v>
          </cell>
          <cell r="N206" t="str">
            <v>09</v>
          </cell>
          <cell r="O206" t="str">
            <v xml:space="preserve"> หมู่ 9</v>
          </cell>
          <cell r="P206" t="str">
            <v>01</v>
          </cell>
          <cell r="Q206" t="str">
            <v>เปิดดำเนินการ</v>
          </cell>
          <cell r="R206" t="str">
            <v xml:space="preserve">113 </v>
          </cell>
          <cell r="V206" t="str">
            <v>21</v>
          </cell>
          <cell r="W206" t="str">
            <v>2.1 ทุติยภูมิระดับต้น</v>
          </cell>
          <cell r="AH206" t="str">
            <v>10893</v>
          </cell>
        </row>
        <row r="207">
          <cell r="A207" t="str">
            <v>001089400</v>
          </cell>
          <cell r="B207" t="str">
            <v>โรงพยาบาลวังน้ำเขียว</v>
          </cell>
          <cell r="C207" t="str">
            <v>21002</v>
          </cell>
          <cell r="D207" t="str">
            <v>กระทรวงสาธารณสุข สำนักงานปลัดกระทรวงสาธารณสุข</v>
          </cell>
          <cell r="E207" t="str">
            <v>07</v>
          </cell>
          <cell r="F207" t="str">
            <v>โรงพยาบาลชุมชน</v>
          </cell>
          <cell r="G207" t="str">
            <v>10</v>
          </cell>
          <cell r="H207" t="str">
            <v>30</v>
          </cell>
          <cell r="I207" t="str">
            <v>จ.นครราชสีมา</v>
          </cell>
          <cell r="J207" t="str">
            <v>25</v>
          </cell>
          <cell r="K207" t="str">
            <v xml:space="preserve"> อ.วังน้ำเขียว</v>
          </cell>
          <cell r="L207" t="str">
            <v>05</v>
          </cell>
          <cell r="M207" t="str">
            <v xml:space="preserve"> 'ต.ไทยสามัคคี'</v>
          </cell>
          <cell r="N207" t="str">
            <v>03</v>
          </cell>
          <cell r="O207" t="str">
            <v xml:space="preserve"> หมู่ 3</v>
          </cell>
          <cell r="P207" t="str">
            <v>01</v>
          </cell>
          <cell r="Q207" t="str">
            <v>เปิดดำเนินการ</v>
          </cell>
          <cell r="R207" t="str">
            <v xml:space="preserve">ถ.ราชสีมา - กบินทร์บุรี  </v>
          </cell>
          <cell r="V207" t="str">
            <v>21</v>
          </cell>
          <cell r="W207" t="str">
            <v>2.1 ทุติยภูมิระดับต้น</v>
          </cell>
          <cell r="AH207" t="str">
            <v>10894</v>
          </cell>
        </row>
        <row r="208">
          <cell r="A208" t="str">
            <v>001087500</v>
          </cell>
          <cell r="B208" t="str">
            <v>โรงพยาบาลจักราช</v>
          </cell>
          <cell r="C208" t="str">
            <v>21002</v>
          </cell>
          <cell r="D208" t="str">
            <v>กระทรวงสาธารณสุข สำนักงานปลัดกระทรวงสาธารณสุข</v>
          </cell>
          <cell r="E208" t="str">
            <v>07</v>
          </cell>
          <cell r="F208" t="str">
            <v>โรงพยาบาลชุมชน</v>
          </cell>
          <cell r="G208" t="str">
            <v>30</v>
          </cell>
          <cell r="H208" t="str">
            <v>30</v>
          </cell>
          <cell r="I208" t="str">
            <v>จ.นครราชสีมา</v>
          </cell>
          <cell r="J208" t="str">
            <v>06</v>
          </cell>
          <cell r="K208" t="str">
            <v xml:space="preserve"> อ.จักราช</v>
          </cell>
          <cell r="L208" t="str">
            <v>01</v>
          </cell>
          <cell r="M208" t="str">
            <v xml:space="preserve"> 'ต.จักราช'</v>
          </cell>
          <cell r="N208" t="str">
            <v>04</v>
          </cell>
          <cell r="O208" t="str">
            <v xml:space="preserve"> หมู่ 4</v>
          </cell>
          <cell r="P208" t="str">
            <v>01</v>
          </cell>
          <cell r="Q208" t="str">
            <v>เปิดดำเนินการ</v>
          </cell>
          <cell r="R208" t="str">
            <v xml:space="preserve">272 </v>
          </cell>
          <cell r="V208" t="str">
            <v>22</v>
          </cell>
          <cell r="W208" t="str">
            <v>2.2 ทุติยภูมิระดับกลาง</v>
          </cell>
          <cell r="AH208" t="str">
            <v>10875</v>
          </cell>
        </row>
        <row r="209">
          <cell r="A209" t="str">
            <v>001089900</v>
          </cell>
          <cell r="B209" t="str">
            <v>โรงพยาบาลละหานทราย</v>
          </cell>
          <cell r="C209" t="str">
            <v>21002</v>
          </cell>
          <cell r="D209" t="str">
            <v>กระทรวงสาธารณสุข สำนักงานปลัดกระทรวงสาธารณสุข</v>
          </cell>
          <cell r="E209" t="str">
            <v>07</v>
          </cell>
          <cell r="F209" t="str">
            <v>โรงพยาบาลชุมชน</v>
          </cell>
          <cell r="G209" t="str">
            <v>90</v>
          </cell>
          <cell r="H209" t="str">
            <v>31</v>
          </cell>
          <cell r="I209" t="str">
            <v>จ.บุรีรัมย์</v>
          </cell>
          <cell r="J209" t="str">
            <v>06</v>
          </cell>
          <cell r="K209" t="str">
            <v xml:space="preserve"> อ.ละหานทราย</v>
          </cell>
          <cell r="L209" t="str">
            <v>01</v>
          </cell>
          <cell r="M209" t="str">
            <v xml:space="preserve"> 'ต.ละหานทราย'</v>
          </cell>
          <cell r="N209" t="str">
            <v>08</v>
          </cell>
          <cell r="O209" t="str">
            <v xml:space="preserve"> หมู่ 8</v>
          </cell>
          <cell r="P209" t="str">
            <v>01</v>
          </cell>
          <cell r="Q209" t="str">
            <v>เปิดดำเนินการ</v>
          </cell>
          <cell r="R209" t="str">
            <v xml:space="preserve">55 </v>
          </cell>
          <cell r="V209" t="str">
            <v>22</v>
          </cell>
          <cell r="W209" t="str">
            <v>2.2 ทุติยภูมิระดับกลาง</v>
          </cell>
          <cell r="AH209" t="str">
            <v>10899</v>
          </cell>
        </row>
        <row r="210">
          <cell r="A210" t="str">
            <v>001092400</v>
          </cell>
          <cell r="B210" t="str">
            <v>โรงพยาบาลลำดวน</v>
          </cell>
          <cell r="C210" t="str">
            <v>21002</v>
          </cell>
          <cell r="D210" t="str">
            <v>กระทรวงสาธารณสุข สำนักงานปลัดกระทรวงสาธารณสุข</v>
          </cell>
          <cell r="E210" t="str">
            <v>07</v>
          </cell>
          <cell r="F210" t="str">
            <v>โรงพยาบาลชุมชน</v>
          </cell>
          <cell r="G210" t="str">
            <v>60</v>
          </cell>
          <cell r="H210" t="str">
            <v>32</v>
          </cell>
          <cell r="I210" t="str">
            <v>จ.สุรินทร์</v>
          </cell>
          <cell r="J210" t="str">
            <v>11</v>
          </cell>
          <cell r="K210" t="str">
            <v xml:space="preserve"> อ.ลำดวน</v>
          </cell>
          <cell r="L210" t="str">
            <v>01</v>
          </cell>
          <cell r="M210" t="str">
            <v xml:space="preserve"> 'ต.ลำดวน'</v>
          </cell>
          <cell r="N210" t="str">
            <v>03</v>
          </cell>
          <cell r="O210" t="str">
            <v xml:space="preserve"> หมู่ 3</v>
          </cell>
          <cell r="P210" t="str">
            <v>01</v>
          </cell>
          <cell r="Q210" t="str">
            <v>เปิดดำเนินการ</v>
          </cell>
          <cell r="R210" t="str">
            <v xml:space="preserve">80  ถ.สุรินทร์-สังขะ </v>
          </cell>
          <cell r="V210" t="str">
            <v>21</v>
          </cell>
          <cell r="W210" t="str">
            <v>2.1 ทุติยภูมิระดับต้น</v>
          </cell>
          <cell r="AH210" t="str">
            <v>10924</v>
          </cell>
        </row>
        <row r="211">
          <cell r="A211" t="str">
            <v>001092500</v>
          </cell>
          <cell r="B211" t="str">
            <v>โรงพยาบาลสำโรงทาบ</v>
          </cell>
          <cell r="C211" t="str">
            <v>21002</v>
          </cell>
          <cell r="D211" t="str">
            <v>กระทรวงสาธารณสุข สำนักงานปลัดกระทรวงสาธารณสุข</v>
          </cell>
          <cell r="E211" t="str">
            <v>07</v>
          </cell>
          <cell r="F211" t="str">
            <v>โรงพยาบาลชุมชน</v>
          </cell>
          <cell r="G211" t="str">
            <v>30</v>
          </cell>
          <cell r="H211" t="str">
            <v>32</v>
          </cell>
          <cell r="I211" t="str">
            <v>จ.สุรินทร์</v>
          </cell>
          <cell r="J211" t="str">
            <v>12</v>
          </cell>
          <cell r="K211" t="str">
            <v xml:space="preserve"> อ.สำโรงทาบ</v>
          </cell>
          <cell r="L211" t="str">
            <v>02</v>
          </cell>
          <cell r="M211" t="str">
            <v xml:space="preserve"> 'ต.หนองไผ่ล้อม'</v>
          </cell>
          <cell r="N211" t="str">
            <v>01</v>
          </cell>
          <cell r="O211" t="str">
            <v xml:space="preserve"> หมู่ 1</v>
          </cell>
          <cell r="P211" t="str">
            <v>01</v>
          </cell>
          <cell r="Q211" t="str">
            <v>เปิดดำเนินการ</v>
          </cell>
          <cell r="R211" t="str">
            <v xml:space="preserve">272  ถ.ขามสามัคคี </v>
          </cell>
          <cell r="V211" t="str">
            <v>21</v>
          </cell>
          <cell r="W211" t="str">
            <v>2.1 ทุติยภูมิระดับต้น</v>
          </cell>
          <cell r="AH211" t="str">
            <v>10925</v>
          </cell>
        </row>
        <row r="212">
          <cell r="A212" t="str">
            <v>001092600</v>
          </cell>
          <cell r="B212" t="str">
            <v>โรงพยาบาลบัวเชด</v>
          </cell>
          <cell r="C212" t="str">
            <v>21002</v>
          </cell>
          <cell r="D212" t="str">
            <v>กระทรวงสาธารณสุข สำนักงานปลัดกระทรวงสาธารณสุข</v>
          </cell>
          <cell r="E212" t="str">
            <v>07</v>
          </cell>
          <cell r="F212" t="str">
            <v>โรงพยาบาลชุมชน</v>
          </cell>
          <cell r="G212" t="str">
            <v>30</v>
          </cell>
          <cell r="H212" t="str">
            <v>32</v>
          </cell>
          <cell r="I212" t="str">
            <v>จ.สุรินทร์</v>
          </cell>
          <cell r="J212" t="str">
            <v>13</v>
          </cell>
          <cell r="K212" t="str">
            <v xml:space="preserve"> อ.บัวเชด</v>
          </cell>
          <cell r="L212" t="str">
            <v>01</v>
          </cell>
          <cell r="M212" t="str">
            <v xml:space="preserve"> 'ต.บัวเชด'</v>
          </cell>
          <cell r="N212" t="str">
            <v>01</v>
          </cell>
          <cell r="O212" t="str">
            <v xml:space="preserve"> หมู่ 1</v>
          </cell>
          <cell r="P212" t="str">
            <v>01</v>
          </cell>
          <cell r="Q212" t="str">
            <v>เปิดดำเนินการ</v>
          </cell>
          <cell r="V212" t="str">
            <v>21</v>
          </cell>
          <cell r="W212" t="str">
            <v>2.1 ทุติยภูมิระดับต้น</v>
          </cell>
          <cell r="AH212" t="str">
            <v>10926</v>
          </cell>
        </row>
        <row r="213">
          <cell r="A213" t="str">
            <v>001098300</v>
          </cell>
          <cell r="B213" t="str">
            <v>โรงพยาบาลเนินสง่า</v>
          </cell>
          <cell r="C213" t="str">
            <v>21002</v>
          </cell>
          <cell r="D213" t="str">
            <v>กระทรวงสาธารณสุข สำนักงานปลัดกระทรวงสาธารณสุข</v>
          </cell>
          <cell r="E213" t="str">
            <v>07</v>
          </cell>
          <cell r="F213" t="str">
            <v>โรงพยาบาลชุมชน</v>
          </cell>
          <cell r="G213" t="str">
            <v>30</v>
          </cell>
          <cell r="H213" t="str">
            <v>36</v>
          </cell>
          <cell r="I213" t="str">
            <v>จ.ชัยภูมิ</v>
          </cell>
          <cell r="J213" t="str">
            <v>15</v>
          </cell>
          <cell r="K213" t="str">
            <v xml:space="preserve"> อ.เนินสง่า</v>
          </cell>
          <cell r="L213" t="str">
            <v>01</v>
          </cell>
          <cell r="M213" t="str">
            <v xml:space="preserve"> 'ต.หนองฉิม'</v>
          </cell>
          <cell r="N213" t="str">
            <v>05</v>
          </cell>
          <cell r="O213" t="str">
            <v xml:space="preserve"> หมู่ 5</v>
          </cell>
          <cell r="P213" t="str">
            <v>01</v>
          </cell>
          <cell r="Q213" t="str">
            <v>เปิดดำเนินการ</v>
          </cell>
          <cell r="R213" t="str">
            <v xml:space="preserve">180 ม. 5 </v>
          </cell>
          <cell r="S213" t="str">
            <v>36130</v>
          </cell>
          <cell r="V213" t="str">
            <v>21</v>
          </cell>
          <cell r="W213" t="str">
            <v>2.1 ทุติยภูมิระดับต้น</v>
          </cell>
          <cell r="AH213" t="str">
            <v>10983</v>
          </cell>
        </row>
        <row r="214">
          <cell r="A214" t="str">
            <v>001097300</v>
          </cell>
          <cell r="B214" t="str">
            <v>โรงพยาบาลหนองบัวแดง</v>
          </cell>
          <cell r="C214" t="str">
            <v>21002</v>
          </cell>
          <cell r="D214" t="str">
            <v>กระทรวงสาธารณสุข สำนักงานปลัดกระทรวงสาธารณสุข</v>
          </cell>
          <cell r="E214" t="str">
            <v>07</v>
          </cell>
          <cell r="F214" t="str">
            <v>โรงพยาบาลชุมชน</v>
          </cell>
          <cell r="G214" t="str">
            <v>30</v>
          </cell>
          <cell r="H214" t="str">
            <v>36</v>
          </cell>
          <cell r="I214" t="str">
            <v>จ.ชัยภูมิ</v>
          </cell>
          <cell r="J214" t="str">
            <v>05</v>
          </cell>
          <cell r="K214" t="str">
            <v xml:space="preserve"> อ.หนองบัวแดง</v>
          </cell>
          <cell r="L214" t="str">
            <v>01</v>
          </cell>
          <cell r="M214" t="str">
            <v xml:space="preserve"> 'ต.หนองบัวแดง'</v>
          </cell>
          <cell r="N214" t="str">
            <v>02</v>
          </cell>
          <cell r="O214" t="str">
            <v xml:space="preserve"> หมู่ 2</v>
          </cell>
          <cell r="P214" t="str">
            <v>01</v>
          </cell>
          <cell r="Q214" t="str">
            <v>เปิดดำเนินการ</v>
          </cell>
          <cell r="R214" t="str">
            <v xml:space="preserve">431 </v>
          </cell>
          <cell r="V214" t="str">
            <v>22</v>
          </cell>
          <cell r="W214" t="str">
            <v>2.2 ทุติยภูมิระดับกลาง</v>
          </cell>
          <cell r="AH214" t="str">
            <v>10973</v>
          </cell>
        </row>
        <row r="215">
          <cell r="A215" t="str">
            <v>001099200</v>
          </cell>
          <cell r="B215" t="str">
            <v>โรงพยาบาลโนนสัง</v>
          </cell>
          <cell r="C215" t="str">
            <v>21002</v>
          </cell>
          <cell r="D215" t="str">
            <v>กระทรวงสาธารณสุข สำนักงานปลัดกระทรวงสาธารณสุข</v>
          </cell>
          <cell r="E215" t="str">
            <v>07</v>
          </cell>
          <cell r="F215" t="str">
            <v>โรงพยาบาลชุมชน</v>
          </cell>
          <cell r="G215" t="str">
            <v>30</v>
          </cell>
          <cell r="H215" t="str">
            <v>39</v>
          </cell>
          <cell r="I215" t="str">
            <v>จ.หนองบัวลำภู</v>
          </cell>
          <cell r="J215" t="str">
            <v>03</v>
          </cell>
          <cell r="K215" t="str">
            <v xml:space="preserve"> อ.โนนสัง</v>
          </cell>
          <cell r="L215" t="str">
            <v>01</v>
          </cell>
          <cell r="M215" t="str">
            <v xml:space="preserve"> 'ต.โนนสัง'</v>
          </cell>
          <cell r="N215" t="str">
            <v>15</v>
          </cell>
          <cell r="O215" t="str">
            <v xml:space="preserve"> หมู่ 15</v>
          </cell>
          <cell r="P215" t="str">
            <v>01</v>
          </cell>
          <cell r="Q215" t="str">
            <v>เปิดดำเนินการ</v>
          </cell>
          <cell r="V215" t="str">
            <v>21</v>
          </cell>
          <cell r="W215" t="str">
            <v>2.1 ทุติยภูมิระดับต้น</v>
          </cell>
          <cell r="AH215" t="str">
            <v>10992</v>
          </cell>
        </row>
        <row r="216">
          <cell r="A216" t="str">
            <v>001099300</v>
          </cell>
          <cell r="B216" t="str">
            <v>โรงพยาบาลศรีบุญเรือง</v>
          </cell>
          <cell r="C216" t="str">
            <v>21002</v>
          </cell>
          <cell r="D216" t="str">
            <v>กระทรวงสาธารณสุข สำนักงานปลัดกระทรวงสาธารณสุข</v>
          </cell>
          <cell r="E216" t="str">
            <v>07</v>
          </cell>
          <cell r="F216" t="str">
            <v>โรงพยาบาลชุมชน</v>
          </cell>
          <cell r="G216" t="str">
            <v>60</v>
          </cell>
          <cell r="H216" t="str">
            <v>39</v>
          </cell>
          <cell r="I216" t="str">
            <v>จ.หนองบัวลำภู</v>
          </cell>
          <cell r="J216" t="str">
            <v>04</v>
          </cell>
          <cell r="K216" t="str">
            <v xml:space="preserve"> อ.ศรีบุญเรือง</v>
          </cell>
          <cell r="L216" t="str">
            <v>01</v>
          </cell>
          <cell r="M216" t="str">
            <v xml:space="preserve"> 'ต.เมืองใหม่'</v>
          </cell>
          <cell r="N216" t="str">
            <v>07</v>
          </cell>
          <cell r="O216" t="str">
            <v xml:space="preserve"> หมู่ 7</v>
          </cell>
          <cell r="P216" t="str">
            <v>01</v>
          </cell>
          <cell r="Q216" t="str">
            <v>เปิดดำเนินการ</v>
          </cell>
          <cell r="R216" t="str">
            <v xml:space="preserve">106 </v>
          </cell>
          <cell r="V216" t="str">
            <v>21</v>
          </cell>
          <cell r="W216" t="str">
            <v>2.1 ทุติยภูมิระดับต้น</v>
          </cell>
          <cell r="AH216" t="str">
            <v>10993</v>
          </cell>
        </row>
        <row r="217">
          <cell r="A217" t="str">
            <v>001099400</v>
          </cell>
          <cell r="B217" t="str">
            <v>โรงพยาบาลสุวรรณคูหา</v>
          </cell>
          <cell r="C217" t="str">
            <v>21002</v>
          </cell>
          <cell r="D217" t="str">
            <v>กระทรวงสาธารณสุข สำนักงานปลัดกระทรวงสาธารณสุข</v>
          </cell>
          <cell r="E217" t="str">
            <v>07</v>
          </cell>
          <cell r="F217" t="str">
            <v>โรงพยาบาลชุมชน</v>
          </cell>
          <cell r="G217" t="str">
            <v>30</v>
          </cell>
          <cell r="H217" t="str">
            <v>39</v>
          </cell>
          <cell r="I217" t="str">
            <v>จ.หนองบัวลำภู</v>
          </cell>
          <cell r="J217" t="str">
            <v>05</v>
          </cell>
          <cell r="K217" t="str">
            <v xml:space="preserve"> อ.สุวรรณคูหา</v>
          </cell>
          <cell r="L217" t="str">
            <v>06</v>
          </cell>
          <cell r="M217" t="str">
            <v xml:space="preserve"> 'ต.สุวรรณคูหา'</v>
          </cell>
          <cell r="N217" t="str">
            <v>06</v>
          </cell>
          <cell r="O217" t="str">
            <v xml:space="preserve"> หมู่ 6</v>
          </cell>
          <cell r="P217" t="str">
            <v>01</v>
          </cell>
          <cell r="Q217" t="str">
            <v>เปิดดำเนินการ</v>
          </cell>
          <cell r="R217" t="str">
            <v xml:space="preserve">ถ.พระไชยเชษฐา </v>
          </cell>
          <cell r="V217" t="str">
            <v>21</v>
          </cell>
          <cell r="W217" t="str">
            <v>2.1 ทุติยภูมิระดับต้น</v>
          </cell>
          <cell r="AH217" t="str">
            <v>10994</v>
          </cell>
        </row>
        <row r="218">
          <cell r="A218" t="str">
            <v>001100700</v>
          </cell>
          <cell r="B218" t="str">
            <v>โรงพยาบาลหนองสองห้อง</v>
          </cell>
          <cell r="C218" t="str">
            <v>21002</v>
          </cell>
          <cell r="D218" t="str">
            <v>กระทรวงสาธารณสุข สำนักงานปลัดกระทรวงสาธารณสุข</v>
          </cell>
          <cell r="E218" t="str">
            <v>07</v>
          </cell>
          <cell r="F218" t="str">
            <v>โรงพยาบาลชุมชน</v>
          </cell>
          <cell r="G218" t="str">
            <v>30</v>
          </cell>
          <cell r="H218" t="str">
            <v>40</v>
          </cell>
          <cell r="I218" t="str">
            <v>จ.ขอนแก่น</v>
          </cell>
          <cell r="J218" t="str">
            <v>15</v>
          </cell>
          <cell r="K218" t="str">
            <v xml:space="preserve"> อ.หนองสองห้อง</v>
          </cell>
          <cell r="L218" t="str">
            <v>01</v>
          </cell>
          <cell r="M218" t="str">
            <v xml:space="preserve"> 'ต.หนองสองห้อง'</v>
          </cell>
          <cell r="N218" t="str">
            <v>16</v>
          </cell>
          <cell r="O218" t="str">
            <v xml:space="preserve"> หมู่ 16</v>
          </cell>
          <cell r="P218" t="str">
            <v>01</v>
          </cell>
          <cell r="Q218" t="str">
            <v>เปิดดำเนินการ</v>
          </cell>
          <cell r="R218" t="str">
            <v xml:space="preserve">803 </v>
          </cell>
          <cell r="S218" t="str">
            <v>40190</v>
          </cell>
          <cell r="T218" t="str">
            <v>043491010</v>
          </cell>
          <cell r="V218" t="str">
            <v>21</v>
          </cell>
          <cell r="W218" t="str">
            <v>2.1 ทุติยภูมิระดับต้น</v>
          </cell>
          <cell r="X218" t="str">
            <v>S</v>
          </cell>
          <cell r="Y218" t="str">
            <v xml:space="preserve">บริการ  </v>
          </cell>
          <cell r="AH218" t="str">
            <v>11007</v>
          </cell>
        </row>
        <row r="219">
          <cell r="A219" t="str">
            <v>001101200</v>
          </cell>
          <cell r="B219" t="str">
            <v>โรงพยาบาลภูผาม่าน</v>
          </cell>
          <cell r="C219" t="str">
            <v>21002</v>
          </cell>
          <cell r="D219" t="str">
            <v>กระทรวงสาธารณสุข สำนักงานปลัดกระทรวงสาธารณสุข</v>
          </cell>
          <cell r="E219" t="str">
            <v>07</v>
          </cell>
          <cell r="F219" t="str">
            <v>โรงพยาบาลชุมชน</v>
          </cell>
          <cell r="G219" t="str">
            <v>30</v>
          </cell>
          <cell r="H219" t="str">
            <v>40</v>
          </cell>
          <cell r="I219" t="str">
            <v>จ.ขอนแก่น</v>
          </cell>
          <cell r="J219" t="str">
            <v>20</v>
          </cell>
          <cell r="K219" t="str">
            <v xml:space="preserve"> อ.ภูผาม่าน</v>
          </cell>
          <cell r="L219" t="str">
            <v>03</v>
          </cell>
          <cell r="M219" t="str">
            <v xml:space="preserve"> 'ต.ภูผาม่าน'</v>
          </cell>
          <cell r="N219" t="str">
            <v>01</v>
          </cell>
          <cell r="O219" t="str">
            <v xml:space="preserve"> หมู่ 1</v>
          </cell>
          <cell r="P219" t="str">
            <v>01</v>
          </cell>
          <cell r="Q219" t="str">
            <v>เปิดดำเนินการ</v>
          </cell>
          <cell r="R219" t="str">
            <v xml:space="preserve">39 </v>
          </cell>
          <cell r="S219" t="str">
            <v>40350</v>
          </cell>
          <cell r="T219" t="str">
            <v>043396011</v>
          </cell>
          <cell r="V219" t="str">
            <v>21</v>
          </cell>
          <cell r="W219" t="str">
            <v>2.1 ทุติยภูมิระดับต้น</v>
          </cell>
          <cell r="X219" t="str">
            <v>S</v>
          </cell>
          <cell r="Y219" t="str">
            <v xml:space="preserve">บริการ  </v>
          </cell>
          <cell r="AH219" t="str">
            <v>11012</v>
          </cell>
        </row>
        <row r="220">
          <cell r="A220" t="str">
            <v>001101700</v>
          </cell>
          <cell r="B220" t="str">
            <v>โรงพยาบาลโนนสะอาด</v>
          </cell>
          <cell r="C220" t="str">
            <v>21002</v>
          </cell>
          <cell r="D220" t="str">
            <v>กระทรวงสาธารณสุข สำนักงานปลัดกระทรวงสาธารณสุข</v>
          </cell>
          <cell r="E220" t="str">
            <v>07</v>
          </cell>
          <cell r="F220" t="str">
            <v>โรงพยาบาลชุมชน</v>
          </cell>
          <cell r="G220" t="str">
            <v>30</v>
          </cell>
          <cell r="H220" t="str">
            <v>41</v>
          </cell>
          <cell r="I220" t="str">
            <v>จ.อุดรธานี</v>
          </cell>
          <cell r="J220" t="str">
            <v>05</v>
          </cell>
          <cell r="K220" t="str">
            <v xml:space="preserve"> อ.โนนสะอาด</v>
          </cell>
          <cell r="L220" t="str">
            <v>01</v>
          </cell>
          <cell r="M220" t="str">
            <v xml:space="preserve"> 'ต.โนนสะอาด'</v>
          </cell>
          <cell r="N220" t="str">
            <v>02</v>
          </cell>
          <cell r="O220" t="str">
            <v xml:space="preserve"> หมู่ 2</v>
          </cell>
          <cell r="P220" t="str">
            <v>01</v>
          </cell>
          <cell r="Q220" t="str">
            <v>เปิดดำเนินการ</v>
          </cell>
          <cell r="V220" t="str">
            <v>21</v>
          </cell>
          <cell r="W220" t="str">
            <v>2.1 ทุติยภูมิระดับต้น</v>
          </cell>
          <cell r="AH220" t="str">
            <v>11017</v>
          </cell>
        </row>
        <row r="221">
          <cell r="A221" t="str">
            <v>001102200</v>
          </cell>
          <cell r="B221" t="str">
            <v>โรงพยาบาลวังสามหมอ</v>
          </cell>
          <cell r="C221" t="str">
            <v>21002</v>
          </cell>
          <cell r="D221" t="str">
            <v>กระทรวงสาธารณสุข สำนักงานปลัดกระทรวงสาธารณสุข</v>
          </cell>
          <cell r="E221" t="str">
            <v>07</v>
          </cell>
          <cell r="F221" t="str">
            <v>โรงพยาบาลชุมชน</v>
          </cell>
          <cell r="G221" t="str">
            <v>30</v>
          </cell>
          <cell r="H221" t="str">
            <v>41</v>
          </cell>
          <cell r="I221" t="str">
            <v>จ.อุดรธานี</v>
          </cell>
          <cell r="J221" t="str">
            <v>10</v>
          </cell>
          <cell r="K221" t="str">
            <v xml:space="preserve"> อ.วังสามหมอ</v>
          </cell>
          <cell r="L221" t="str">
            <v>06</v>
          </cell>
          <cell r="M221" t="str">
            <v xml:space="preserve"> 'ต.วังสามหมอ'</v>
          </cell>
          <cell r="N221" t="str">
            <v>11</v>
          </cell>
          <cell r="O221" t="str">
            <v xml:space="preserve"> หมู่ 11</v>
          </cell>
          <cell r="P221" t="str">
            <v>01</v>
          </cell>
          <cell r="Q221" t="str">
            <v>เปิดดำเนินการ</v>
          </cell>
          <cell r="R221" t="str">
            <v xml:space="preserve">108  ถ.ศรีธาตุ-วังสามหมอ </v>
          </cell>
          <cell r="S221" t="str">
            <v>41280</v>
          </cell>
          <cell r="V221" t="str">
            <v>21</v>
          </cell>
          <cell r="W221" t="str">
            <v>2.1 ทุติยภูมิระดับต้น</v>
          </cell>
          <cell r="AH221" t="str">
            <v>11022</v>
          </cell>
        </row>
        <row r="222">
          <cell r="A222" t="str">
            <v>001105100</v>
          </cell>
          <cell r="B222" t="str">
            <v>โรงพยาบาลแกดำ</v>
          </cell>
          <cell r="C222" t="str">
            <v>21002</v>
          </cell>
          <cell r="D222" t="str">
            <v>กระทรวงสาธารณสุข สำนักงานปลัดกระทรวงสาธารณสุข</v>
          </cell>
          <cell r="E222" t="str">
            <v>07</v>
          </cell>
          <cell r="F222" t="str">
            <v>โรงพยาบาลชุมชน</v>
          </cell>
          <cell r="G222" t="str">
            <v>30</v>
          </cell>
          <cell r="H222" t="str">
            <v>44</v>
          </cell>
          <cell r="I222" t="str">
            <v>จ.มหาสารคาม</v>
          </cell>
          <cell r="J222" t="str">
            <v>02</v>
          </cell>
          <cell r="K222" t="str">
            <v xml:space="preserve"> อ.แกดำ</v>
          </cell>
          <cell r="L222" t="str">
            <v>01</v>
          </cell>
          <cell r="M222" t="str">
            <v xml:space="preserve"> 'ต.แกดำ'</v>
          </cell>
          <cell r="N222" t="str">
            <v>07</v>
          </cell>
          <cell r="O222" t="str">
            <v xml:space="preserve"> หมู่ 7</v>
          </cell>
          <cell r="P222" t="str">
            <v>01</v>
          </cell>
          <cell r="Q222" t="str">
            <v>เปิดดำเนินการ</v>
          </cell>
          <cell r="R222" t="str">
            <v xml:space="preserve">155 </v>
          </cell>
          <cell r="V222" t="str">
            <v>21</v>
          </cell>
          <cell r="W222" t="str">
            <v>2.1 ทุติยภูมิระดับต้น</v>
          </cell>
          <cell r="AH222" t="str">
            <v>11051</v>
          </cell>
        </row>
        <row r="223">
          <cell r="A223" t="str">
            <v>001101600</v>
          </cell>
          <cell r="B223" t="str">
            <v>โรงพยาบาลห้วยเกิ้ง</v>
          </cell>
          <cell r="C223" t="str">
            <v>21002</v>
          </cell>
          <cell r="D223" t="str">
            <v>กระทรวงสาธารณสุข สำนักงานปลัดกระทรวงสาธารณสุข</v>
          </cell>
          <cell r="E223" t="str">
            <v>07</v>
          </cell>
          <cell r="F223" t="str">
            <v>โรงพยาบาลชุมชน</v>
          </cell>
          <cell r="G223" t="str">
            <v>10</v>
          </cell>
          <cell r="H223" t="str">
            <v>41</v>
          </cell>
          <cell r="I223" t="str">
            <v>จ.อุดรธานี</v>
          </cell>
          <cell r="J223" t="str">
            <v>04</v>
          </cell>
          <cell r="K223" t="str">
            <v xml:space="preserve"> อ.กุมภวาปี</v>
          </cell>
          <cell r="L223" t="str">
            <v>07</v>
          </cell>
          <cell r="M223" t="str">
            <v xml:space="preserve"> 'ต.ห้วยเกิ้ง'</v>
          </cell>
          <cell r="N223" t="str">
            <v>04</v>
          </cell>
          <cell r="O223" t="str">
            <v xml:space="preserve"> หมู่ 4</v>
          </cell>
          <cell r="P223" t="str">
            <v>01</v>
          </cell>
          <cell r="Q223" t="str">
            <v>เปิดดำเนินการ</v>
          </cell>
          <cell r="S223" t="str">
            <v>41000</v>
          </cell>
          <cell r="V223" t="str">
            <v>21</v>
          </cell>
          <cell r="W223" t="str">
            <v>2.1 ทุติยภูมิระดับต้น</v>
          </cell>
          <cell r="AH223" t="str">
            <v>11016</v>
          </cell>
        </row>
        <row r="224">
          <cell r="A224" t="str">
            <v>001105700</v>
          </cell>
          <cell r="B224" t="str">
            <v>โรงพยาบาลพยัคฆภูมิพิสัย</v>
          </cell>
          <cell r="C224" t="str">
            <v>21002</v>
          </cell>
          <cell r="D224" t="str">
            <v>กระทรวงสาธารณสุข สำนักงานปลัดกระทรวงสาธารณสุข</v>
          </cell>
          <cell r="E224" t="str">
            <v>07</v>
          </cell>
          <cell r="F224" t="str">
            <v>โรงพยาบาลชุมชน</v>
          </cell>
          <cell r="G224" t="str">
            <v>90</v>
          </cell>
          <cell r="H224" t="str">
            <v>44</v>
          </cell>
          <cell r="I224" t="str">
            <v>จ.มหาสารคาม</v>
          </cell>
          <cell r="J224" t="str">
            <v>08</v>
          </cell>
          <cell r="K224" t="str">
            <v xml:space="preserve"> อ.พยัคฆภูมิพิสัย</v>
          </cell>
          <cell r="L224" t="str">
            <v>01</v>
          </cell>
          <cell r="M224" t="str">
            <v xml:space="preserve"> 'ต.ปะหลาน'</v>
          </cell>
          <cell r="N224" t="str">
            <v>01</v>
          </cell>
          <cell r="O224" t="str">
            <v xml:space="preserve"> หมู่ 1</v>
          </cell>
          <cell r="P224" t="str">
            <v>01</v>
          </cell>
          <cell r="Q224" t="str">
            <v>เปิดดำเนินการ</v>
          </cell>
          <cell r="R224" t="str">
            <v xml:space="preserve">693  ถ.นุตจรัส </v>
          </cell>
          <cell r="V224" t="str">
            <v>22</v>
          </cell>
          <cell r="W224" t="str">
            <v>2.2 ทุติยภูมิระดับกลาง</v>
          </cell>
          <cell r="AH224" t="str">
            <v>11057</v>
          </cell>
        </row>
        <row r="225">
          <cell r="A225" t="str">
            <v>001105800</v>
          </cell>
          <cell r="B225" t="str">
            <v>โรงพยาบาลวาปีปทุม</v>
          </cell>
          <cell r="C225" t="str">
            <v>21002</v>
          </cell>
          <cell r="D225" t="str">
            <v>กระทรวงสาธารณสุข สำนักงานปลัดกระทรวงสาธารณสุข</v>
          </cell>
          <cell r="E225" t="str">
            <v>07</v>
          </cell>
          <cell r="F225" t="str">
            <v>โรงพยาบาลชุมชน</v>
          </cell>
          <cell r="G225" t="str">
            <v>90</v>
          </cell>
          <cell r="H225" t="str">
            <v>44</v>
          </cell>
          <cell r="I225" t="str">
            <v>จ.มหาสารคาม</v>
          </cell>
          <cell r="J225" t="str">
            <v>09</v>
          </cell>
          <cell r="K225" t="str">
            <v xml:space="preserve"> อ.วาปีปทุม</v>
          </cell>
          <cell r="L225" t="str">
            <v>01</v>
          </cell>
          <cell r="M225" t="str">
            <v xml:space="preserve"> 'ต.หนองแสง'</v>
          </cell>
          <cell r="N225" t="str">
            <v>02</v>
          </cell>
          <cell r="O225" t="str">
            <v xml:space="preserve"> หมู่ 2</v>
          </cell>
          <cell r="P225" t="str">
            <v>01</v>
          </cell>
          <cell r="Q225" t="str">
            <v>เปิดดำเนินการ</v>
          </cell>
          <cell r="R225" t="str">
            <v xml:space="preserve">ถ.วานี-พยัคฆ์ </v>
          </cell>
          <cell r="V225" t="str">
            <v>21</v>
          </cell>
          <cell r="W225" t="str">
            <v>2.1 ทุติยภูมิระดับต้น</v>
          </cell>
          <cell r="Z225" t="str">
            <v>06</v>
          </cell>
          <cell r="AA225" t="str">
            <v>แก้ไข/เปลี่ยนแปลงจำนวนเตียง</v>
          </cell>
          <cell r="AB225" t="str">
            <v>เพิ่มจำนวนเตียง จาก 60 เป็น 90 ตามหนังสือสำนักบริหารการสาธารณสุขที่ สธ0228.042/6246 วันที่ 20 พย.55</v>
          </cell>
          <cell r="AH225" t="str">
            <v>11058</v>
          </cell>
        </row>
        <row r="226">
          <cell r="A226" t="str">
            <v>001105400</v>
          </cell>
          <cell r="B226" t="str">
            <v>โรงพยาบาลเชียงยืน</v>
          </cell>
          <cell r="C226" t="str">
            <v>21002</v>
          </cell>
          <cell r="D226" t="str">
            <v>กระทรวงสาธารณสุข สำนักงานปลัดกระทรวงสาธารณสุข</v>
          </cell>
          <cell r="E226" t="str">
            <v>07</v>
          </cell>
          <cell r="F226" t="str">
            <v>โรงพยาบาลชุมชน</v>
          </cell>
          <cell r="G226" t="str">
            <v>30</v>
          </cell>
          <cell r="H226" t="str">
            <v>44</v>
          </cell>
          <cell r="I226" t="str">
            <v>จ.มหาสารคาม</v>
          </cell>
          <cell r="J226" t="str">
            <v>05</v>
          </cell>
          <cell r="K226" t="str">
            <v xml:space="preserve"> อ.เชียงยืน</v>
          </cell>
          <cell r="L226" t="str">
            <v>01</v>
          </cell>
          <cell r="M226" t="str">
            <v xml:space="preserve"> 'ต.เชียงยืน'</v>
          </cell>
          <cell r="N226" t="str">
            <v>05</v>
          </cell>
          <cell r="O226" t="str">
            <v xml:space="preserve"> หมู่ 5</v>
          </cell>
          <cell r="P226" t="str">
            <v>01</v>
          </cell>
          <cell r="Q226" t="str">
            <v>เปิดดำเนินการ</v>
          </cell>
          <cell r="R226" t="str">
            <v xml:space="preserve">ถ.แสงอาวุธ </v>
          </cell>
          <cell r="V226" t="str">
            <v>21</v>
          </cell>
          <cell r="W226" t="str">
            <v>2.1 ทุติยภูมิระดับต้น</v>
          </cell>
          <cell r="AH226" t="str">
            <v>11054</v>
          </cell>
        </row>
        <row r="227">
          <cell r="A227" t="str">
            <v>001105600</v>
          </cell>
          <cell r="B227" t="str">
            <v>โรงพยาบาลนาเชือก</v>
          </cell>
          <cell r="C227" t="str">
            <v>21002</v>
          </cell>
          <cell r="D227" t="str">
            <v>กระทรวงสาธารณสุข สำนักงานปลัดกระทรวงสาธารณสุข</v>
          </cell>
          <cell r="E227" t="str">
            <v>07</v>
          </cell>
          <cell r="F227" t="str">
            <v>โรงพยาบาลชุมชน</v>
          </cell>
          <cell r="G227" t="str">
            <v>30</v>
          </cell>
          <cell r="H227" t="str">
            <v>44</v>
          </cell>
          <cell r="I227" t="str">
            <v>จ.มหาสารคาม</v>
          </cell>
          <cell r="J227" t="str">
            <v>07</v>
          </cell>
          <cell r="K227" t="str">
            <v xml:space="preserve"> อ.นาเชือก</v>
          </cell>
          <cell r="L227" t="str">
            <v>01</v>
          </cell>
          <cell r="M227" t="str">
            <v xml:space="preserve"> 'ต.นาเชือก'</v>
          </cell>
          <cell r="N227" t="str">
            <v>02</v>
          </cell>
          <cell r="O227" t="str">
            <v xml:space="preserve"> หมู่ 2</v>
          </cell>
          <cell r="P227" t="str">
            <v>01</v>
          </cell>
          <cell r="Q227" t="str">
            <v>เปิดดำเนินการ</v>
          </cell>
          <cell r="R227" t="str">
            <v xml:space="preserve">52  ถ.นาเชือก-พยัคฒภูมิพิสัย </v>
          </cell>
          <cell r="V227" t="str">
            <v>21</v>
          </cell>
          <cell r="W227" t="str">
            <v>2.1 ทุติยภูมิระดับต้น</v>
          </cell>
          <cell r="AH227" t="str">
            <v>11056</v>
          </cell>
        </row>
        <row r="228">
          <cell r="A228" t="str">
            <v>001108700</v>
          </cell>
          <cell r="B228" t="str">
            <v>โรงพยาบาลสมเด็จ</v>
          </cell>
          <cell r="C228" t="str">
            <v>21002</v>
          </cell>
          <cell r="D228" t="str">
            <v>กระทรวงสาธารณสุข สำนักงานปลัดกระทรวงสาธารณสุข</v>
          </cell>
          <cell r="E228" t="str">
            <v>07</v>
          </cell>
          <cell r="F228" t="str">
            <v>โรงพยาบาลชุมชน</v>
          </cell>
          <cell r="G228" t="str">
            <v>90</v>
          </cell>
          <cell r="H228" t="str">
            <v>46</v>
          </cell>
          <cell r="I228" t="str">
            <v>จ.กาฬสินธุ์</v>
          </cell>
          <cell r="J228" t="str">
            <v>13</v>
          </cell>
          <cell r="K228" t="str">
            <v xml:space="preserve"> อ.สมเด็จ</v>
          </cell>
          <cell r="L228" t="str">
            <v>01</v>
          </cell>
          <cell r="M228" t="str">
            <v xml:space="preserve"> 'ต.สมเด็จ'</v>
          </cell>
          <cell r="N228" t="str">
            <v>02</v>
          </cell>
          <cell r="O228" t="str">
            <v xml:space="preserve"> หมู่ 2</v>
          </cell>
          <cell r="P228" t="str">
            <v>01</v>
          </cell>
          <cell r="Q228" t="str">
            <v>เปิดดำเนินการ</v>
          </cell>
          <cell r="R228" t="str">
            <v xml:space="preserve">398 </v>
          </cell>
          <cell r="V228" t="str">
            <v>22</v>
          </cell>
          <cell r="W228" t="str">
            <v>2.2 ทุติยภูมิระดับกลาง</v>
          </cell>
          <cell r="AH228" t="str">
            <v>11087</v>
          </cell>
        </row>
        <row r="229">
          <cell r="A229" t="str">
            <v>001105900</v>
          </cell>
          <cell r="B229" t="str">
            <v>โรงพยาบาลนาดูน</v>
          </cell>
          <cell r="C229" t="str">
            <v>21002</v>
          </cell>
          <cell r="D229" t="str">
            <v>กระทรวงสาธารณสุข สำนักงานปลัดกระทรวงสาธารณสุข</v>
          </cell>
          <cell r="E229" t="str">
            <v>07</v>
          </cell>
          <cell r="F229" t="str">
            <v>โรงพยาบาลชุมชน</v>
          </cell>
          <cell r="G229" t="str">
            <v>30</v>
          </cell>
          <cell r="H229" t="str">
            <v>44</v>
          </cell>
          <cell r="I229" t="str">
            <v>จ.มหาสารคาม</v>
          </cell>
          <cell r="J229" t="str">
            <v>10</v>
          </cell>
          <cell r="K229" t="str">
            <v xml:space="preserve"> อ.นาดูน</v>
          </cell>
          <cell r="L229" t="str">
            <v>01</v>
          </cell>
          <cell r="M229" t="str">
            <v xml:space="preserve"> 'ต.นาดูน'</v>
          </cell>
          <cell r="N229" t="str">
            <v>09</v>
          </cell>
          <cell r="O229" t="str">
            <v xml:space="preserve"> หมู่ 9</v>
          </cell>
          <cell r="P229" t="str">
            <v>01</v>
          </cell>
          <cell r="Q229" t="str">
            <v>เปิดดำเนินการ</v>
          </cell>
          <cell r="R229" t="str">
            <v xml:space="preserve">170  ถ.กลางเมือง </v>
          </cell>
          <cell r="V229" t="str">
            <v>21</v>
          </cell>
          <cell r="W229" t="str">
            <v>2.1 ทุติยภูมิระดับต้น</v>
          </cell>
          <cell r="AH229" t="str">
            <v>11059</v>
          </cell>
        </row>
        <row r="230">
          <cell r="A230" t="str">
            <v>001108200</v>
          </cell>
          <cell r="B230" t="str">
            <v>โรงพยาบาลห้วยเม็ก</v>
          </cell>
          <cell r="C230" t="str">
            <v>21002</v>
          </cell>
          <cell r="D230" t="str">
            <v>กระทรวงสาธารณสุข สำนักงานปลัดกระทรวงสาธารณสุข</v>
          </cell>
          <cell r="E230" t="str">
            <v>07</v>
          </cell>
          <cell r="F230" t="str">
            <v>โรงพยาบาลชุมชน</v>
          </cell>
          <cell r="G230" t="str">
            <v>10</v>
          </cell>
          <cell r="H230" t="str">
            <v>46</v>
          </cell>
          <cell r="I230" t="str">
            <v>จ.กาฬสินธุ์</v>
          </cell>
          <cell r="J230" t="str">
            <v>08</v>
          </cell>
          <cell r="K230" t="str">
            <v xml:space="preserve"> อ.ห้วยเม็ก</v>
          </cell>
          <cell r="L230" t="str">
            <v>01</v>
          </cell>
          <cell r="M230" t="str">
            <v xml:space="preserve"> 'ต.ห้วยเม็ก'</v>
          </cell>
          <cell r="N230" t="str">
            <v>04</v>
          </cell>
          <cell r="O230" t="str">
            <v xml:space="preserve"> หมู่ 4</v>
          </cell>
          <cell r="P230" t="str">
            <v>01</v>
          </cell>
          <cell r="Q230" t="str">
            <v>เปิดดำเนินการ</v>
          </cell>
          <cell r="R230" t="str">
            <v xml:space="preserve">55 </v>
          </cell>
          <cell r="V230" t="str">
            <v>21</v>
          </cell>
          <cell r="W230" t="str">
            <v>2.1 ทุติยภูมิระดับต้น</v>
          </cell>
          <cell r="AH230" t="str">
            <v>11082</v>
          </cell>
        </row>
        <row r="231">
          <cell r="A231" t="str">
            <v>001108000</v>
          </cell>
          <cell r="B231" t="str">
            <v>โรงพยาบาลเขาวง</v>
          </cell>
          <cell r="C231" t="str">
            <v>21002</v>
          </cell>
          <cell r="D231" t="str">
            <v>กระทรวงสาธารณสุข สำนักงานปลัดกระทรวงสาธารณสุข</v>
          </cell>
          <cell r="E231" t="str">
            <v>07</v>
          </cell>
          <cell r="F231" t="str">
            <v>โรงพยาบาลชุมชน</v>
          </cell>
          <cell r="G231" t="str">
            <v>30</v>
          </cell>
          <cell r="H231" t="str">
            <v>46</v>
          </cell>
          <cell r="I231" t="str">
            <v>จ.กาฬสินธุ์</v>
          </cell>
          <cell r="J231" t="str">
            <v>06</v>
          </cell>
          <cell r="K231" t="str">
            <v xml:space="preserve"> อ.เขาวง</v>
          </cell>
          <cell r="L231" t="str">
            <v>01</v>
          </cell>
          <cell r="M231" t="str">
            <v xml:space="preserve"> 'ต.คุ้มเก่า'</v>
          </cell>
          <cell r="N231" t="str">
            <v>03</v>
          </cell>
          <cell r="O231" t="str">
            <v xml:space="preserve"> หมู่ 3</v>
          </cell>
          <cell r="P231" t="str">
            <v>01</v>
          </cell>
          <cell r="Q231" t="str">
            <v>เปิดดำเนินการ</v>
          </cell>
          <cell r="R231" t="str">
            <v xml:space="preserve">249 </v>
          </cell>
          <cell r="V231" t="str">
            <v>21</v>
          </cell>
          <cell r="W231" t="str">
            <v>2.1 ทุติยภูมิระดับต้น</v>
          </cell>
          <cell r="AH231" t="str">
            <v>11080</v>
          </cell>
        </row>
        <row r="232">
          <cell r="A232" t="str">
            <v>001107900</v>
          </cell>
          <cell r="B232" t="str">
            <v>โรงพยาบาลร่องคำ</v>
          </cell>
          <cell r="C232" t="str">
            <v>21002</v>
          </cell>
          <cell r="D232" t="str">
            <v>กระทรวงสาธารณสุข สำนักงานปลัดกระทรวงสาธารณสุข</v>
          </cell>
          <cell r="E232" t="str">
            <v>07</v>
          </cell>
          <cell r="F232" t="str">
            <v>โรงพยาบาลชุมชน</v>
          </cell>
          <cell r="G232" t="str">
            <v>30</v>
          </cell>
          <cell r="H232" t="str">
            <v>46</v>
          </cell>
          <cell r="I232" t="str">
            <v>จ.กาฬสินธุ์</v>
          </cell>
          <cell r="J232" t="str">
            <v>04</v>
          </cell>
          <cell r="K232" t="str">
            <v xml:space="preserve"> อ.ร่องคำ</v>
          </cell>
          <cell r="L232" t="str">
            <v>01</v>
          </cell>
          <cell r="M232" t="str">
            <v xml:space="preserve"> 'ต.ร่องคำ'</v>
          </cell>
          <cell r="N232" t="str">
            <v>01</v>
          </cell>
          <cell r="O232" t="str">
            <v xml:space="preserve"> หมู่ 1</v>
          </cell>
          <cell r="P232" t="str">
            <v>01</v>
          </cell>
          <cell r="Q232" t="str">
            <v>เปิดดำเนินการ</v>
          </cell>
          <cell r="R232" t="str">
            <v>101</v>
          </cell>
          <cell r="V232" t="str">
            <v>21</v>
          </cell>
          <cell r="W232" t="str">
            <v>2.1 ทุติยภูมิระดับต้น</v>
          </cell>
          <cell r="AH232" t="str">
            <v>11079</v>
          </cell>
        </row>
        <row r="233">
          <cell r="A233" t="str">
            <v>001108100</v>
          </cell>
          <cell r="B233" t="str">
            <v>โรงพยาบาลยางตลาด</v>
          </cell>
          <cell r="C233" t="str">
            <v>21002</v>
          </cell>
          <cell r="D233" t="str">
            <v>กระทรวงสาธารณสุข สำนักงานปลัดกระทรวงสาธารณสุข</v>
          </cell>
          <cell r="E233" t="str">
            <v>07</v>
          </cell>
          <cell r="F233" t="str">
            <v>โรงพยาบาลชุมชน</v>
          </cell>
          <cell r="G233" t="str">
            <v>60</v>
          </cell>
          <cell r="H233" t="str">
            <v>46</v>
          </cell>
          <cell r="I233" t="str">
            <v>จ.กาฬสินธุ์</v>
          </cell>
          <cell r="J233" t="str">
            <v>07</v>
          </cell>
          <cell r="K233" t="str">
            <v xml:space="preserve"> อ.ยางตลาด</v>
          </cell>
          <cell r="L233" t="str">
            <v>01</v>
          </cell>
          <cell r="M233" t="str">
            <v xml:space="preserve"> 'ต.ยางตลาด'</v>
          </cell>
          <cell r="N233" t="str">
            <v>20</v>
          </cell>
          <cell r="O233" t="str">
            <v xml:space="preserve"> หมู่ 20</v>
          </cell>
          <cell r="P233" t="str">
            <v>01</v>
          </cell>
          <cell r="Q233" t="str">
            <v>เปิดดำเนินการ</v>
          </cell>
          <cell r="R233" t="str">
            <v xml:space="preserve">87 </v>
          </cell>
          <cell r="V233" t="str">
            <v>21</v>
          </cell>
          <cell r="W233" t="str">
            <v>2.1 ทุติยภูมิระดับต้น</v>
          </cell>
          <cell r="AH233" t="str">
            <v>11081</v>
          </cell>
        </row>
        <row r="234">
          <cell r="A234" t="str">
            <v>001107800</v>
          </cell>
          <cell r="B234" t="str">
            <v>โรงพยาบาลกมลาไสย</v>
          </cell>
          <cell r="C234" t="str">
            <v>21002</v>
          </cell>
          <cell r="D234" t="str">
            <v>กระทรวงสาธารณสุข สำนักงานปลัดกระทรวงสาธารณสุข</v>
          </cell>
          <cell r="E234" t="str">
            <v>07</v>
          </cell>
          <cell r="F234" t="str">
            <v>โรงพยาบาลชุมชน</v>
          </cell>
          <cell r="G234" t="str">
            <v>30</v>
          </cell>
          <cell r="H234" t="str">
            <v>46</v>
          </cell>
          <cell r="I234" t="str">
            <v>จ.กาฬสินธุ์</v>
          </cell>
          <cell r="J234" t="str">
            <v>03</v>
          </cell>
          <cell r="K234" t="str">
            <v xml:space="preserve"> อ.กมลาไสย</v>
          </cell>
          <cell r="L234" t="str">
            <v>01</v>
          </cell>
          <cell r="M234" t="str">
            <v xml:space="preserve"> 'ต.กมลาไสย'</v>
          </cell>
          <cell r="N234" t="str">
            <v>11</v>
          </cell>
          <cell r="O234" t="str">
            <v xml:space="preserve"> หมู่ 11</v>
          </cell>
          <cell r="P234" t="str">
            <v>01</v>
          </cell>
          <cell r="Q234" t="str">
            <v>เปิดดำเนินการ</v>
          </cell>
          <cell r="R234" t="str">
            <v>111 ม.11 ถนนกมลาไสย-หนองแปน</v>
          </cell>
          <cell r="V234" t="str">
            <v>21</v>
          </cell>
          <cell r="W234" t="str">
            <v>2.1 ทุติยภูมิระดับต้น</v>
          </cell>
          <cell r="AH234" t="str">
            <v>11078</v>
          </cell>
        </row>
        <row r="235">
          <cell r="A235" t="str">
            <v>001111600</v>
          </cell>
          <cell r="B235" t="str">
            <v>โรงพยาบาลคำชะอี</v>
          </cell>
          <cell r="C235" t="str">
            <v>21002</v>
          </cell>
          <cell r="D235" t="str">
            <v>กระทรวงสาธารณสุข สำนักงานปลัดกระทรวงสาธารณสุข</v>
          </cell>
          <cell r="E235" t="str">
            <v>07</v>
          </cell>
          <cell r="F235" t="str">
            <v>โรงพยาบาลชุมชน</v>
          </cell>
          <cell r="G235" t="str">
            <v>30</v>
          </cell>
          <cell r="H235" t="str">
            <v>49</v>
          </cell>
          <cell r="I235" t="str">
            <v>จ.มุกดาหาร</v>
          </cell>
          <cell r="J235" t="str">
            <v>05</v>
          </cell>
          <cell r="K235" t="str">
            <v xml:space="preserve"> อ.คำชะอี</v>
          </cell>
          <cell r="L235" t="str">
            <v>03</v>
          </cell>
          <cell r="M235" t="str">
            <v xml:space="preserve"> 'ต.บ้านซ่ง'</v>
          </cell>
          <cell r="N235" t="str">
            <v>02</v>
          </cell>
          <cell r="O235" t="str">
            <v xml:space="preserve"> หมู่ 2</v>
          </cell>
          <cell r="P235" t="str">
            <v>01</v>
          </cell>
          <cell r="Q235" t="str">
            <v>เปิดดำเนินการ</v>
          </cell>
          <cell r="R235" t="str">
            <v xml:space="preserve">55 ม.2 ถ.มุก-กุฉินารายณ์ </v>
          </cell>
          <cell r="S235" t="str">
            <v>49110</v>
          </cell>
          <cell r="T235" t="str">
            <v>042691085</v>
          </cell>
          <cell r="U235" t="str">
            <v>042637176</v>
          </cell>
          <cell r="V235" t="str">
            <v>21</v>
          </cell>
          <cell r="W235" t="str">
            <v>2.1 ทุติยภูมิระดับต้น</v>
          </cell>
          <cell r="AH235" t="str">
            <v>11116</v>
          </cell>
        </row>
        <row r="236">
          <cell r="A236" t="str">
            <v>001111800</v>
          </cell>
          <cell r="B236" t="str">
            <v>โรงพยาบาลหนองสูง</v>
          </cell>
          <cell r="C236" t="str">
            <v>21002</v>
          </cell>
          <cell r="D236" t="str">
            <v>กระทรวงสาธารณสุข สำนักงานปลัดกระทรวงสาธารณสุข</v>
          </cell>
          <cell r="E236" t="str">
            <v>07</v>
          </cell>
          <cell r="F236" t="str">
            <v>โรงพยาบาลชุมชน</v>
          </cell>
          <cell r="G236" t="str">
            <v>30</v>
          </cell>
          <cell r="H236" t="str">
            <v>49</v>
          </cell>
          <cell r="I236" t="str">
            <v>จ.มุกดาหาร</v>
          </cell>
          <cell r="J236" t="str">
            <v>07</v>
          </cell>
          <cell r="K236" t="str">
            <v xml:space="preserve"> อ.หนองสูง</v>
          </cell>
          <cell r="L236" t="str">
            <v>06</v>
          </cell>
          <cell r="M236" t="str">
            <v xml:space="preserve"> 'ต.หนองสูงเหนือ'</v>
          </cell>
          <cell r="N236" t="str">
            <v>04</v>
          </cell>
          <cell r="O236" t="str">
            <v xml:space="preserve"> หมู่ 4</v>
          </cell>
          <cell r="P236" t="str">
            <v>01</v>
          </cell>
          <cell r="Q236" t="str">
            <v>เปิดดำเนินการ</v>
          </cell>
          <cell r="R236" t="str">
            <v xml:space="preserve">59 ม.4 </v>
          </cell>
          <cell r="S236" t="str">
            <v>49160</v>
          </cell>
          <cell r="T236" t="str">
            <v>042635281</v>
          </cell>
          <cell r="U236" t="str">
            <v>042635281</v>
          </cell>
          <cell r="V236" t="str">
            <v>21</v>
          </cell>
          <cell r="W236" t="str">
            <v>2.1 ทุติยภูมิระดับต้น</v>
          </cell>
          <cell r="AH236" t="str">
            <v>11118</v>
          </cell>
        </row>
        <row r="237">
          <cell r="A237" t="str">
            <v>001112900</v>
          </cell>
          <cell r="B237" t="str">
            <v>โรงพยาบาลสันกำแพง</v>
          </cell>
          <cell r="C237" t="str">
            <v>21002</v>
          </cell>
          <cell r="D237" t="str">
            <v>กระทรวงสาธารณสุข สำนักงานปลัดกระทรวงสาธารณสุข</v>
          </cell>
          <cell r="E237" t="str">
            <v>07</v>
          </cell>
          <cell r="F237" t="str">
            <v>โรงพยาบาลชุมชน</v>
          </cell>
          <cell r="G237" t="str">
            <v>30</v>
          </cell>
          <cell r="H237" t="str">
            <v>50</v>
          </cell>
          <cell r="I237" t="str">
            <v>จ.เชียงใหม่</v>
          </cell>
          <cell r="J237" t="str">
            <v>13</v>
          </cell>
          <cell r="K237" t="str">
            <v xml:space="preserve"> อ.สันกำแพง</v>
          </cell>
          <cell r="L237" t="str">
            <v>04</v>
          </cell>
          <cell r="M237" t="str">
            <v xml:space="preserve"> 'ต.บวกค้าง'</v>
          </cell>
          <cell r="N237" t="str">
            <v>01</v>
          </cell>
          <cell r="O237" t="str">
            <v xml:space="preserve"> หมู่ 1</v>
          </cell>
          <cell r="P237" t="str">
            <v>01</v>
          </cell>
          <cell r="Q237" t="str">
            <v>เปิดดำเนินการ</v>
          </cell>
          <cell r="S237" t="str">
            <v>50130</v>
          </cell>
          <cell r="V237" t="str">
            <v>21</v>
          </cell>
          <cell r="W237" t="str">
            <v>2.1 ทุติยภูมิระดับต้น</v>
          </cell>
          <cell r="AH237" t="str">
            <v>11129</v>
          </cell>
        </row>
        <row r="238">
          <cell r="A238" t="str">
            <v>001116000</v>
          </cell>
          <cell r="B238" t="str">
            <v>โรงพยาบาลน้ำปาด</v>
          </cell>
          <cell r="C238" t="str">
            <v>21002</v>
          </cell>
          <cell r="D238" t="str">
            <v>กระทรวงสาธารณสุข สำนักงานปลัดกระทรวงสาธารณสุข</v>
          </cell>
          <cell r="E238" t="str">
            <v>07</v>
          </cell>
          <cell r="F238" t="str">
            <v>โรงพยาบาลชุมชน</v>
          </cell>
          <cell r="G238" t="str">
            <v>30</v>
          </cell>
          <cell r="H238" t="str">
            <v>53</v>
          </cell>
          <cell r="I238" t="str">
            <v>จ.อุตรดิตถ์</v>
          </cell>
          <cell r="J238" t="str">
            <v>04</v>
          </cell>
          <cell r="K238" t="str">
            <v xml:space="preserve"> อ.น้ำปาด</v>
          </cell>
          <cell r="L238" t="str">
            <v>01</v>
          </cell>
          <cell r="M238" t="str">
            <v xml:space="preserve"> 'ต.แสนตอ'</v>
          </cell>
          <cell r="N238" t="str">
            <v>04</v>
          </cell>
          <cell r="O238" t="str">
            <v xml:space="preserve"> หมู่ 4</v>
          </cell>
          <cell r="P238" t="str">
            <v>01</v>
          </cell>
          <cell r="Q238" t="str">
            <v>เปิดดำเนินการ</v>
          </cell>
          <cell r="S238" t="str">
            <v>53110</v>
          </cell>
          <cell r="T238" t="str">
            <v>055481574</v>
          </cell>
          <cell r="U238" t="str">
            <v>155481061</v>
          </cell>
          <cell r="V238" t="str">
            <v>22</v>
          </cell>
          <cell r="W238" t="str">
            <v>2.2 ทุติยภูมิระดับกลาง</v>
          </cell>
          <cell r="AH238" t="str">
            <v>11160</v>
          </cell>
        </row>
        <row r="239">
          <cell r="A239" t="str">
            <v>001116200</v>
          </cell>
          <cell r="B239" t="str">
            <v>โรงพยาบาลบ้านโคก</v>
          </cell>
          <cell r="C239" t="str">
            <v>21002</v>
          </cell>
          <cell r="D239" t="str">
            <v>กระทรวงสาธารณสุข สำนักงานปลัดกระทรวงสาธารณสุข</v>
          </cell>
          <cell r="E239" t="str">
            <v>07</v>
          </cell>
          <cell r="F239" t="str">
            <v>โรงพยาบาลชุมชน</v>
          </cell>
          <cell r="G239" t="str">
            <v>30</v>
          </cell>
          <cell r="H239" t="str">
            <v>53</v>
          </cell>
          <cell r="I239" t="str">
            <v>จ.อุตรดิตถ์</v>
          </cell>
          <cell r="J239" t="str">
            <v>06</v>
          </cell>
          <cell r="K239" t="str">
            <v xml:space="preserve"> อ.บ้านโคก</v>
          </cell>
          <cell r="L239" t="str">
            <v>02</v>
          </cell>
          <cell r="M239" t="str">
            <v xml:space="preserve"> 'ต.บ้านโคก'</v>
          </cell>
          <cell r="N239" t="str">
            <v>03</v>
          </cell>
          <cell r="O239" t="str">
            <v xml:space="preserve"> หมู่ 3</v>
          </cell>
          <cell r="P239" t="str">
            <v>01</v>
          </cell>
          <cell r="Q239" t="str">
            <v>เปิดดำเนินการ</v>
          </cell>
          <cell r="R239" t="str">
            <v>232</v>
          </cell>
          <cell r="S239" t="str">
            <v>531802</v>
          </cell>
          <cell r="T239" t="str">
            <v>055486127</v>
          </cell>
          <cell r="U239" t="str">
            <v>055486126</v>
          </cell>
          <cell r="V239" t="str">
            <v>22</v>
          </cell>
          <cell r="W239" t="str">
            <v>2.2 ทุติยภูมิระดับกลาง</v>
          </cell>
          <cell r="AH239" t="str">
            <v>11162</v>
          </cell>
        </row>
        <row r="240">
          <cell r="A240" t="str">
            <v>001112000</v>
          </cell>
          <cell r="B240" t="str">
            <v>โรงพยาบาลแม่แจ่ม</v>
          </cell>
          <cell r="C240" t="str">
            <v>21002</v>
          </cell>
          <cell r="D240" t="str">
            <v>กระทรวงสาธารณสุข สำนักงานปลัดกระทรวงสาธารณสุข</v>
          </cell>
          <cell r="E240" t="str">
            <v>07</v>
          </cell>
          <cell r="F240" t="str">
            <v>โรงพยาบาลชุมชน</v>
          </cell>
          <cell r="G240" t="str">
            <v>60</v>
          </cell>
          <cell r="H240" t="str">
            <v>50</v>
          </cell>
          <cell r="I240" t="str">
            <v>จ.เชียงใหม่</v>
          </cell>
          <cell r="J240" t="str">
            <v>03</v>
          </cell>
          <cell r="K240" t="str">
            <v xml:space="preserve"> อ.แม่แจ่ม</v>
          </cell>
          <cell r="L240" t="str">
            <v>01</v>
          </cell>
          <cell r="M240" t="str">
            <v xml:space="preserve"> 'ต.ช่างเคิ่ง'</v>
          </cell>
          <cell r="N240" t="str">
            <v>04</v>
          </cell>
          <cell r="O240" t="str">
            <v xml:space="preserve"> หมู่ 4</v>
          </cell>
          <cell r="P240" t="str">
            <v>01</v>
          </cell>
          <cell r="Q240" t="str">
            <v>เปิดดำเนินการ</v>
          </cell>
          <cell r="R240" t="str">
            <v xml:space="preserve">73 </v>
          </cell>
          <cell r="S240" t="str">
            <v>50270</v>
          </cell>
          <cell r="V240" t="str">
            <v>21</v>
          </cell>
          <cell r="W240" t="str">
            <v>2.1 ทุติยภูมิระดับต้น</v>
          </cell>
          <cell r="Z240" t="str">
            <v>06</v>
          </cell>
          <cell r="AA240" t="str">
            <v>แก้ไข/เปลี่ยนแปลงจำนวนเตียง</v>
          </cell>
          <cell r="AB240" t="str">
            <v xml:space="preserve">เพิ่มเตียง จากมติของ อ.ก.พ. สป. </v>
          </cell>
          <cell r="AH240" t="str">
            <v>11120</v>
          </cell>
        </row>
        <row r="241">
          <cell r="A241" t="str">
            <v>001114500</v>
          </cell>
          <cell r="B241" t="str">
            <v>โรงพยาบาลบ้านธิ</v>
          </cell>
          <cell r="C241" t="str">
            <v>21002</v>
          </cell>
          <cell r="D241" t="str">
            <v>กระทรวงสาธารณสุข สำนักงานปลัดกระทรวงสาธารณสุข</v>
          </cell>
          <cell r="E241" t="str">
            <v>07</v>
          </cell>
          <cell r="F241" t="str">
            <v>โรงพยาบาลชุมชน</v>
          </cell>
          <cell r="G241" t="str">
            <v>30</v>
          </cell>
          <cell r="H241" t="str">
            <v>51</v>
          </cell>
          <cell r="I241" t="str">
            <v>จ.ลำพูน</v>
          </cell>
          <cell r="J241" t="str">
            <v>07</v>
          </cell>
          <cell r="K241" t="str">
            <v xml:space="preserve"> อ.บ้านธิ</v>
          </cell>
          <cell r="L241" t="str">
            <v>01</v>
          </cell>
          <cell r="M241" t="str">
            <v xml:space="preserve"> 'ต.บ้านธิ'</v>
          </cell>
          <cell r="N241" t="str">
            <v>06</v>
          </cell>
          <cell r="O241" t="str">
            <v xml:space="preserve"> หมู่ 6</v>
          </cell>
          <cell r="P241" t="str">
            <v>01</v>
          </cell>
          <cell r="Q241" t="str">
            <v>เปิดดำเนินการ</v>
          </cell>
          <cell r="R241" t="str">
            <v xml:space="preserve">265 ม.6 ถ.บ้านธิ-สันพระเจ้าแดง </v>
          </cell>
          <cell r="S241" t="str">
            <v>51180</v>
          </cell>
          <cell r="V241" t="str">
            <v>21</v>
          </cell>
          <cell r="W241" t="str">
            <v>2.1 ทุติยภูมิระดับต้น</v>
          </cell>
          <cell r="AH241" t="str">
            <v>11145</v>
          </cell>
        </row>
        <row r="242">
          <cell r="A242" t="str">
            <v>001114600</v>
          </cell>
          <cell r="B242" t="str">
            <v>โรงพยาบาลแม่เมาะ</v>
          </cell>
          <cell r="C242" t="str">
            <v>21002</v>
          </cell>
          <cell r="D242" t="str">
            <v>กระทรวงสาธารณสุข สำนักงานปลัดกระทรวงสาธารณสุข</v>
          </cell>
          <cell r="E242" t="str">
            <v>07</v>
          </cell>
          <cell r="F242" t="str">
            <v>โรงพยาบาลชุมชน</v>
          </cell>
          <cell r="G242" t="str">
            <v>30</v>
          </cell>
          <cell r="H242" t="str">
            <v>52</v>
          </cell>
          <cell r="I242" t="str">
            <v>จ.ลำปาง</v>
          </cell>
          <cell r="J242" t="str">
            <v>02</v>
          </cell>
          <cell r="K242" t="str">
            <v xml:space="preserve"> อ.แม่เมาะ</v>
          </cell>
          <cell r="L242" t="str">
            <v>04</v>
          </cell>
          <cell r="M242" t="str">
            <v xml:space="preserve"> 'ต.แม่เมาะ'</v>
          </cell>
          <cell r="N242" t="str">
            <v>11</v>
          </cell>
          <cell r="O242" t="str">
            <v xml:space="preserve"> หมู่ 11</v>
          </cell>
          <cell r="P242" t="str">
            <v>01</v>
          </cell>
          <cell r="Q242" t="str">
            <v>เปิดดำเนินการ</v>
          </cell>
          <cell r="V242" t="str">
            <v>21</v>
          </cell>
          <cell r="W242" t="str">
            <v>2.1 ทุติยภูมิระดับต้น</v>
          </cell>
          <cell r="AH242" t="str">
            <v>11146</v>
          </cell>
        </row>
        <row r="243">
          <cell r="A243" t="str">
            <v>001113800</v>
          </cell>
          <cell r="B243" t="str">
            <v>โรงพยาบาลแม่วาง</v>
          </cell>
          <cell r="C243" t="str">
            <v>21002</v>
          </cell>
          <cell r="D243" t="str">
            <v>กระทรวงสาธารณสุข สำนักงานปลัดกระทรวงสาธารณสุข</v>
          </cell>
          <cell r="E243" t="str">
            <v>07</v>
          </cell>
          <cell r="F243" t="str">
            <v>โรงพยาบาลชุมชน</v>
          </cell>
          <cell r="G243" t="str">
            <v>30</v>
          </cell>
          <cell r="H243" t="str">
            <v>50</v>
          </cell>
          <cell r="I243" t="str">
            <v>จ.เชียงใหม่</v>
          </cell>
          <cell r="J243" t="str">
            <v>22</v>
          </cell>
          <cell r="K243" t="str">
            <v xml:space="preserve"> อ.แม่วาง</v>
          </cell>
          <cell r="L243" t="str">
            <v>01</v>
          </cell>
          <cell r="M243" t="str">
            <v xml:space="preserve"> 'ต.บ้านกาด'</v>
          </cell>
          <cell r="N243" t="str">
            <v>01</v>
          </cell>
          <cell r="O243" t="str">
            <v xml:space="preserve"> หมู่ 1</v>
          </cell>
          <cell r="P243" t="str">
            <v>01</v>
          </cell>
          <cell r="Q243" t="str">
            <v>เปิดดำเนินการ</v>
          </cell>
          <cell r="R243" t="str">
            <v xml:space="preserve">ถ.มานีกาด-แม่วาง </v>
          </cell>
          <cell r="S243" t="str">
            <v>50360</v>
          </cell>
          <cell r="V243" t="str">
            <v>21</v>
          </cell>
          <cell r="W243" t="str">
            <v>2.1 ทุติยภูมิระดับต้น</v>
          </cell>
          <cell r="AH243" t="str">
            <v>11138</v>
          </cell>
        </row>
        <row r="244">
          <cell r="A244" t="str">
            <v>001113900</v>
          </cell>
          <cell r="B244" t="str">
            <v>โรงพยาบาลแม่ออน</v>
          </cell>
          <cell r="C244" t="str">
            <v>21002</v>
          </cell>
          <cell r="D244" t="str">
            <v>กระทรวงสาธารณสุข สำนักงานปลัดกระทรวงสาธารณสุข</v>
          </cell>
          <cell r="E244" t="str">
            <v>07</v>
          </cell>
          <cell r="F244" t="str">
            <v>โรงพยาบาลชุมชน</v>
          </cell>
          <cell r="G244" t="str">
            <v>10</v>
          </cell>
          <cell r="H244" t="str">
            <v>50</v>
          </cell>
          <cell r="I244" t="str">
            <v>จ.เชียงใหม่</v>
          </cell>
          <cell r="J244" t="str">
            <v>23</v>
          </cell>
          <cell r="K244" t="str">
            <v xml:space="preserve"> อ.แม่ออน</v>
          </cell>
          <cell r="L244" t="str">
            <v>03</v>
          </cell>
          <cell r="M244" t="str">
            <v xml:space="preserve"> 'ต.บ้านสหกรณ์'</v>
          </cell>
          <cell r="N244" t="str">
            <v>01</v>
          </cell>
          <cell r="O244" t="str">
            <v xml:space="preserve"> หมู่ 1</v>
          </cell>
          <cell r="P244" t="str">
            <v>01</v>
          </cell>
          <cell r="Q244" t="str">
            <v>เปิดดำเนินการ</v>
          </cell>
          <cell r="R244" t="str">
            <v xml:space="preserve">750 </v>
          </cell>
          <cell r="S244" t="str">
            <v>50130</v>
          </cell>
          <cell r="V244" t="str">
            <v>21</v>
          </cell>
          <cell r="W244" t="str">
            <v>2.1 ทุติยภูมิระดับต้น</v>
          </cell>
          <cell r="AH244" t="str">
            <v>11139</v>
          </cell>
        </row>
        <row r="245">
          <cell r="A245" t="str">
            <v>001114900</v>
          </cell>
          <cell r="B245" t="str">
            <v>โรงพยาบาลงาว</v>
          </cell>
          <cell r="C245" t="str">
            <v>21002</v>
          </cell>
          <cell r="D245" t="str">
            <v>กระทรวงสาธารณสุข สำนักงานปลัดกระทรวงสาธารณสุข</v>
          </cell>
          <cell r="E245" t="str">
            <v>07</v>
          </cell>
          <cell r="F245" t="str">
            <v>โรงพยาบาลชุมชน</v>
          </cell>
          <cell r="G245" t="str">
            <v>30</v>
          </cell>
          <cell r="H245" t="str">
            <v>52</v>
          </cell>
          <cell r="I245" t="str">
            <v>จ.ลำปาง</v>
          </cell>
          <cell r="J245" t="str">
            <v>05</v>
          </cell>
          <cell r="K245" t="str">
            <v xml:space="preserve"> อ.งาว</v>
          </cell>
          <cell r="L245" t="str">
            <v>01</v>
          </cell>
          <cell r="M245" t="str">
            <v xml:space="preserve"> 'ต.หลวงเหนือ'</v>
          </cell>
          <cell r="N245" t="str">
            <v>04</v>
          </cell>
          <cell r="O245" t="str">
            <v xml:space="preserve"> หมู่ 4</v>
          </cell>
          <cell r="P245" t="str">
            <v>01</v>
          </cell>
          <cell r="Q245" t="str">
            <v>เปิดดำเนินการ</v>
          </cell>
          <cell r="V245" t="str">
            <v>21</v>
          </cell>
          <cell r="W245" t="str">
            <v>2.1 ทุติยภูมิระดับต้น</v>
          </cell>
          <cell r="AH245" t="str">
            <v>11149</v>
          </cell>
        </row>
        <row r="246">
          <cell r="A246" t="str">
            <v>001114100</v>
          </cell>
          <cell r="B246" t="str">
            <v>โรงพยาบาลบ้านโฮ่ง</v>
          </cell>
          <cell r="C246" t="str">
            <v>21002</v>
          </cell>
          <cell r="D246" t="str">
            <v>กระทรวงสาธารณสุข สำนักงานปลัดกระทรวงสาธารณสุข</v>
          </cell>
          <cell r="E246" t="str">
            <v>07</v>
          </cell>
          <cell r="F246" t="str">
            <v>โรงพยาบาลชุมชน</v>
          </cell>
          <cell r="G246" t="str">
            <v>30</v>
          </cell>
          <cell r="H246" t="str">
            <v>51</v>
          </cell>
          <cell r="I246" t="str">
            <v>จ.ลำพูน</v>
          </cell>
          <cell r="J246" t="str">
            <v>03</v>
          </cell>
          <cell r="K246" t="str">
            <v xml:space="preserve"> อ.บ้านโฮ่ง</v>
          </cell>
          <cell r="L246" t="str">
            <v>01</v>
          </cell>
          <cell r="M246" t="str">
            <v xml:space="preserve"> 'ต.บ้านโฮ่ง'</v>
          </cell>
          <cell r="N246" t="str">
            <v>02</v>
          </cell>
          <cell r="O246" t="str">
            <v xml:space="preserve"> หมู่ 2</v>
          </cell>
          <cell r="P246" t="str">
            <v>01</v>
          </cell>
          <cell r="Q246" t="str">
            <v>เปิดดำเนินการ</v>
          </cell>
          <cell r="R246" t="str">
            <v xml:space="preserve">308 ม.2 </v>
          </cell>
          <cell r="S246" t="str">
            <v>51130</v>
          </cell>
          <cell r="V246" t="str">
            <v>21</v>
          </cell>
          <cell r="W246" t="str">
            <v>2.1 ทุติยภูมิระดับต้น</v>
          </cell>
          <cell r="AH246" t="str">
            <v>11141</v>
          </cell>
        </row>
        <row r="247">
          <cell r="A247" t="str">
            <v>001114300</v>
          </cell>
          <cell r="B247" t="str">
            <v>โรงพยาบาลทุ่งหัวช้าง</v>
          </cell>
          <cell r="C247" t="str">
            <v>21002</v>
          </cell>
          <cell r="D247" t="str">
            <v>กระทรวงสาธารณสุข สำนักงานปลัดกระทรวงสาธารณสุข</v>
          </cell>
          <cell r="E247" t="str">
            <v>07</v>
          </cell>
          <cell r="F247" t="str">
            <v>โรงพยาบาลชุมชน</v>
          </cell>
          <cell r="G247" t="str">
            <v>30</v>
          </cell>
          <cell r="H247" t="str">
            <v>51</v>
          </cell>
          <cell r="I247" t="str">
            <v>จ.ลำพูน</v>
          </cell>
          <cell r="J247" t="str">
            <v>05</v>
          </cell>
          <cell r="K247" t="str">
            <v xml:space="preserve"> อ.ทุ่งหัวช้าง</v>
          </cell>
          <cell r="L247" t="str">
            <v>01</v>
          </cell>
          <cell r="M247" t="str">
            <v xml:space="preserve"> 'ต.ทุ่งหัวช้าง'</v>
          </cell>
          <cell r="N247" t="str">
            <v>03</v>
          </cell>
          <cell r="O247" t="str">
            <v xml:space="preserve"> หมู่ 3</v>
          </cell>
          <cell r="P247" t="str">
            <v>01</v>
          </cell>
          <cell r="Q247" t="str">
            <v>เปิดดำเนินการ</v>
          </cell>
          <cell r="S247" t="str">
            <v>51160</v>
          </cell>
          <cell r="V247" t="str">
            <v>21</v>
          </cell>
          <cell r="W247" t="str">
            <v>2.1 ทุติยภูมิระดับต้น</v>
          </cell>
          <cell r="AH247" t="str">
            <v>11143</v>
          </cell>
        </row>
        <row r="248">
          <cell r="A248" t="str">
            <v>001114400</v>
          </cell>
          <cell r="B248" t="str">
            <v>โรงพยาบาลป่าซาง</v>
          </cell>
          <cell r="C248" t="str">
            <v>21002</v>
          </cell>
          <cell r="D248" t="str">
            <v>กระทรวงสาธารณสุข สำนักงานปลัดกระทรวงสาธารณสุข</v>
          </cell>
          <cell r="E248" t="str">
            <v>07</v>
          </cell>
          <cell r="F248" t="str">
            <v>โรงพยาบาลชุมชน</v>
          </cell>
          <cell r="G248" t="str">
            <v>60</v>
          </cell>
          <cell r="H248" t="str">
            <v>51</v>
          </cell>
          <cell r="I248" t="str">
            <v>จ.ลำพูน</v>
          </cell>
          <cell r="J248" t="str">
            <v>06</v>
          </cell>
          <cell r="K248" t="str">
            <v xml:space="preserve"> อ.ป่าซาง</v>
          </cell>
          <cell r="L248" t="str">
            <v>11</v>
          </cell>
          <cell r="M248" t="str">
            <v xml:space="preserve"> 'ต.นครเจดีย์'</v>
          </cell>
          <cell r="N248" t="str">
            <v>07</v>
          </cell>
          <cell r="O248" t="str">
            <v xml:space="preserve"> หมู่ 7</v>
          </cell>
          <cell r="P248" t="str">
            <v>01</v>
          </cell>
          <cell r="Q248" t="str">
            <v>เปิดดำเนินการ</v>
          </cell>
          <cell r="S248" t="str">
            <v>51120</v>
          </cell>
          <cell r="V248" t="str">
            <v>21</v>
          </cell>
          <cell r="W248" t="str">
            <v>2.1 ทุติยภูมิระดับต้น</v>
          </cell>
          <cell r="AH248" t="str">
            <v>11144</v>
          </cell>
        </row>
        <row r="249">
          <cell r="A249" t="str">
            <v>001118900</v>
          </cell>
          <cell r="B249" t="str">
            <v>โรงพยาบาลเทิง</v>
          </cell>
          <cell r="C249" t="str">
            <v>21002</v>
          </cell>
          <cell r="D249" t="str">
            <v>กระทรวงสาธารณสุข สำนักงานปลัดกระทรวงสาธารณสุข</v>
          </cell>
          <cell r="E249" t="str">
            <v>07</v>
          </cell>
          <cell r="F249" t="str">
            <v>โรงพยาบาลชุมชน</v>
          </cell>
          <cell r="G249" t="str">
            <v>60</v>
          </cell>
          <cell r="H249" t="str">
            <v>57</v>
          </cell>
          <cell r="I249" t="str">
            <v>จ.เชียงราย</v>
          </cell>
          <cell r="J249" t="str">
            <v>04</v>
          </cell>
          <cell r="K249" t="str">
            <v xml:space="preserve"> อ.เทิง</v>
          </cell>
          <cell r="L249" t="str">
            <v>01</v>
          </cell>
          <cell r="M249" t="str">
            <v xml:space="preserve"> 'ต.เวียง'</v>
          </cell>
          <cell r="N249" t="str">
            <v>20</v>
          </cell>
          <cell r="O249" t="str">
            <v xml:space="preserve"> หมู่ 20</v>
          </cell>
          <cell r="P249" t="str">
            <v>01</v>
          </cell>
          <cell r="Q249" t="str">
            <v>เปิดดำเนินการ</v>
          </cell>
          <cell r="R249" t="str">
            <v>146 ม.20</v>
          </cell>
          <cell r="S249" t="str">
            <v>57160</v>
          </cell>
          <cell r="T249" t="str">
            <v>053-795259</v>
          </cell>
          <cell r="U249" t="str">
            <v>053-795259</v>
          </cell>
          <cell r="V249" t="str">
            <v>21</v>
          </cell>
          <cell r="W249" t="str">
            <v>2.1 ทุติยภูมิระดับต้น</v>
          </cell>
          <cell r="AH249" t="str">
            <v>11189</v>
          </cell>
        </row>
        <row r="250">
          <cell r="A250" t="str">
            <v>001121500</v>
          </cell>
          <cell r="B250" t="str">
            <v>โรงพยาบาลท่าตะโก</v>
          </cell>
          <cell r="C250" t="str">
            <v>21002</v>
          </cell>
          <cell r="D250" t="str">
            <v>กระทรวงสาธารณสุข สำนักงานปลัดกระทรวงสาธารณสุข</v>
          </cell>
          <cell r="E250" t="str">
            <v>07</v>
          </cell>
          <cell r="F250" t="str">
            <v>โรงพยาบาลชุมชน</v>
          </cell>
          <cell r="G250" t="str">
            <v>60</v>
          </cell>
          <cell r="H250" t="str">
            <v>60</v>
          </cell>
          <cell r="I250" t="str">
            <v>จ.นครสวรรค์</v>
          </cell>
          <cell r="J250" t="str">
            <v>08</v>
          </cell>
          <cell r="K250" t="str">
            <v xml:space="preserve"> อ.ท่าตะโก</v>
          </cell>
          <cell r="L250" t="str">
            <v>01</v>
          </cell>
          <cell r="M250" t="str">
            <v xml:space="preserve"> 'ต.ท่าตะโก'</v>
          </cell>
          <cell r="N250" t="str">
            <v>01</v>
          </cell>
          <cell r="O250" t="str">
            <v xml:space="preserve"> หมู่ 1</v>
          </cell>
          <cell r="P250" t="str">
            <v>01</v>
          </cell>
          <cell r="Q250" t="str">
            <v>เปิดดำเนินการ</v>
          </cell>
          <cell r="V250" t="str">
            <v>22</v>
          </cell>
          <cell r="W250" t="str">
            <v>2.2 ทุติยภูมิระดับกลาง</v>
          </cell>
          <cell r="AH250" t="str">
            <v>11215</v>
          </cell>
        </row>
        <row r="251">
          <cell r="A251" t="str">
            <v>001121400</v>
          </cell>
          <cell r="B251" t="str">
            <v>โรงพยาบาลตาคลี</v>
          </cell>
          <cell r="C251" t="str">
            <v>21002</v>
          </cell>
          <cell r="D251" t="str">
            <v>กระทรวงสาธารณสุข สำนักงานปลัดกระทรวงสาธารณสุข</v>
          </cell>
          <cell r="E251" t="str">
            <v>07</v>
          </cell>
          <cell r="F251" t="str">
            <v>โรงพยาบาลชุมชน</v>
          </cell>
          <cell r="G251" t="str">
            <v>90</v>
          </cell>
          <cell r="H251" t="str">
            <v>60</v>
          </cell>
          <cell r="I251" t="str">
            <v>จ.นครสวรรค์</v>
          </cell>
          <cell r="J251" t="str">
            <v>07</v>
          </cell>
          <cell r="K251" t="str">
            <v xml:space="preserve"> อ.ตาคลี</v>
          </cell>
          <cell r="L251" t="str">
            <v>01</v>
          </cell>
          <cell r="M251" t="str">
            <v xml:space="preserve"> 'ต.ตาคลี'</v>
          </cell>
          <cell r="N251" t="str">
            <v>14</v>
          </cell>
          <cell r="O251" t="str">
            <v xml:space="preserve"> หมู่ 14</v>
          </cell>
          <cell r="P251" t="str">
            <v>01</v>
          </cell>
          <cell r="Q251" t="str">
            <v>เปิดดำเนินการ</v>
          </cell>
          <cell r="R251" t="str">
            <v xml:space="preserve">ถ.หัสนัย   บ้านตาคลีใหญ่  </v>
          </cell>
          <cell r="V251" t="str">
            <v>22</v>
          </cell>
          <cell r="W251" t="str">
            <v>2.2 ทุติยภูมิระดับกลาง</v>
          </cell>
          <cell r="AH251" t="str">
            <v>11214</v>
          </cell>
        </row>
        <row r="252">
          <cell r="A252" t="str">
            <v>001121200</v>
          </cell>
          <cell r="B252" t="str">
            <v>โรงพยาบาลบรรพตพิสัย</v>
          </cell>
          <cell r="C252" t="str">
            <v>21002</v>
          </cell>
          <cell r="D252" t="str">
            <v>กระทรวงสาธารณสุข สำนักงานปลัดกระทรวงสาธารณสุข</v>
          </cell>
          <cell r="E252" t="str">
            <v>07</v>
          </cell>
          <cell r="F252" t="str">
            <v>โรงพยาบาลชุมชน</v>
          </cell>
          <cell r="G252" t="str">
            <v>60</v>
          </cell>
          <cell r="H252" t="str">
            <v>60</v>
          </cell>
          <cell r="I252" t="str">
            <v>จ.นครสวรรค์</v>
          </cell>
          <cell r="J252" t="str">
            <v>05</v>
          </cell>
          <cell r="K252" t="str">
            <v xml:space="preserve"> อ.บรรพตพิสัย</v>
          </cell>
          <cell r="L252" t="str">
            <v>13</v>
          </cell>
          <cell r="M252" t="str">
            <v xml:space="preserve"> 'ต.เจริญผล'</v>
          </cell>
          <cell r="N252" t="str">
            <v>02</v>
          </cell>
          <cell r="O252" t="str">
            <v xml:space="preserve"> หมู่ 2</v>
          </cell>
          <cell r="P252" t="str">
            <v>01</v>
          </cell>
          <cell r="Q252" t="str">
            <v>เปิดดำเนินการ</v>
          </cell>
          <cell r="R252" t="str">
            <v xml:space="preserve">700 ถ.บรรพตพิสัย-โพทะเล </v>
          </cell>
          <cell r="S252" t="str">
            <v>60180</v>
          </cell>
          <cell r="V252" t="str">
            <v>21</v>
          </cell>
          <cell r="W252" t="str">
            <v>2.1 ทุติยภูมิระดับต้น</v>
          </cell>
          <cell r="AH252" t="str">
            <v>11212</v>
          </cell>
        </row>
        <row r="253">
          <cell r="A253" t="str">
            <v>001121300</v>
          </cell>
          <cell r="B253" t="str">
            <v>โรงพยาบาลเก้าเลี้ยว</v>
          </cell>
          <cell r="C253" t="str">
            <v>21002</v>
          </cell>
          <cell r="D253" t="str">
            <v>กระทรวงสาธารณสุข สำนักงานปลัดกระทรวงสาธารณสุข</v>
          </cell>
          <cell r="E253" t="str">
            <v>07</v>
          </cell>
          <cell r="F253" t="str">
            <v>โรงพยาบาลชุมชน</v>
          </cell>
          <cell r="G253" t="str">
            <v>30</v>
          </cell>
          <cell r="H253" t="str">
            <v>60</v>
          </cell>
          <cell r="I253" t="str">
            <v>จ.นครสวรรค์</v>
          </cell>
          <cell r="J253" t="str">
            <v>06</v>
          </cell>
          <cell r="K253" t="str">
            <v xml:space="preserve"> อ.เก้าเลี้ยว</v>
          </cell>
          <cell r="L253" t="str">
            <v>02</v>
          </cell>
          <cell r="M253" t="str">
            <v xml:space="preserve"> 'ต.เก้าเลี้ยว'</v>
          </cell>
          <cell r="N253" t="str">
            <v>01</v>
          </cell>
          <cell r="O253" t="str">
            <v xml:space="preserve"> หมู่ 1</v>
          </cell>
          <cell r="P253" t="str">
            <v>01</v>
          </cell>
          <cell r="Q253" t="str">
            <v>เปิดดำเนินการ</v>
          </cell>
          <cell r="V253" t="str">
            <v>21</v>
          </cell>
          <cell r="W253" t="str">
            <v>2.1 ทุติยภูมิระดับต้น</v>
          </cell>
          <cell r="AH253" t="str">
            <v>11213</v>
          </cell>
        </row>
        <row r="254">
          <cell r="A254" t="str">
            <v>001122000</v>
          </cell>
          <cell r="B254" t="str">
            <v>โรงพยาบาลแม่วงก์</v>
          </cell>
          <cell r="C254" t="str">
            <v>21002</v>
          </cell>
          <cell r="D254" t="str">
            <v>กระทรวงสาธารณสุข สำนักงานปลัดกระทรวงสาธารณสุข</v>
          </cell>
          <cell r="E254" t="str">
            <v>07</v>
          </cell>
          <cell r="F254" t="str">
            <v>โรงพยาบาลชุมชน</v>
          </cell>
          <cell r="G254" t="str">
            <v>10</v>
          </cell>
          <cell r="H254" t="str">
            <v>60</v>
          </cell>
          <cell r="I254" t="str">
            <v>จ.นครสวรรค์</v>
          </cell>
          <cell r="J254" t="str">
            <v>13</v>
          </cell>
          <cell r="K254" t="str">
            <v xml:space="preserve"> อ.แม่วงก์</v>
          </cell>
          <cell r="L254" t="str">
            <v>01</v>
          </cell>
          <cell r="M254" t="str">
            <v xml:space="preserve"> 'ต.แม่วงก์'</v>
          </cell>
          <cell r="N254" t="str">
            <v>09</v>
          </cell>
          <cell r="O254" t="str">
            <v xml:space="preserve"> หมู่ 9</v>
          </cell>
          <cell r="P254" t="str">
            <v>01</v>
          </cell>
          <cell r="Q254" t="str">
            <v>เปิดดำเนินการ</v>
          </cell>
          <cell r="R254" t="str">
            <v xml:space="preserve">25 </v>
          </cell>
          <cell r="S254" t="str">
            <v>60150</v>
          </cell>
          <cell r="V254" t="str">
            <v>21</v>
          </cell>
          <cell r="W254" t="str">
            <v>2.1 ทุติยภูมิระดับต้น</v>
          </cell>
          <cell r="AH254" t="str">
            <v>11220</v>
          </cell>
        </row>
        <row r="255">
          <cell r="A255" t="str">
            <v>001121100</v>
          </cell>
          <cell r="B255" t="str">
            <v>โรงพยาบาลหนองบัว</v>
          </cell>
          <cell r="C255" t="str">
            <v>21002</v>
          </cell>
          <cell r="D255" t="str">
            <v>กระทรวงสาธารณสุข สำนักงานปลัดกระทรวงสาธารณสุข</v>
          </cell>
          <cell r="E255" t="str">
            <v>07</v>
          </cell>
          <cell r="F255" t="str">
            <v>โรงพยาบาลชุมชน</v>
          </cell>
          <cell r="G255" t="str">
            <v>60</v>
          </cell>
          <cell r="H255" t="str">
            <v>60</v>
          </cell>
          <cell r="I255" t="str">
            <v>จ.นครสวรรค์</v>
          </cell>
          <cell r="J255" t="str">
            <v>04</v>
          </cell>
          <cell r="K255" t="str">
            <v xml:space="preserve"> อ.หนองบัว</v>
          </cell>
          <cell r="L255" t="str">
            <v>01</v>
          </cell>
          <cell r="M255" t="str">
            <v xml:space="preserve"> 'ต.หนองบัว'</v>
          </cell>
          <cell r="N255" t="str">
            <v>03</v>
          </cell>
          <cell r="O255" t="str">
            <v xml:space="preserve"> หมู่ 3</v>
          </cell>
          <cell r="P255" t="str">
            <v>01</v>
          </cell>
          <cell r="Q255" t="str">
            <v>เปิดดำเนินการ</v>
          </cell>
          <cell r="R255" t="str">
            <v xml:space="preserve">265/5 </v>
          </cell>
          <cell r="S255" t="str">
            <v>60110</v>
          </cell>
          <cell r="V255" t="str">
            <v>21</v>
          </cell>
          <cell r="W255" t="str">
            <v>2.1 ทุติยภูมิระดับต้น</v>
          </cell>
          <cell r="AH255" t="str">
            <v>11211</v>
          </cell>
        </row>
        <row r="256">
          <cell r="A256" t="str">
            <v>001121700</v>
          </cell>
          <cell r="B256" t="str">
            <v>โรงพยาบาลพยุหะคีรี</v>
          </cell>
          <cell r="C256" t="str">
            <v>21002</v>
          </cell>
          <cell r="D256" t="str">
            <v>กระทรวงสาธารณสุข สำนักงานปลัดกระทรวงสาธารณสุข</v>
          </cell>
          <cell r="E256" t="str">
            <v>07</v>
          </cell>
          <cell r="F256" t="str">
            <v>โรงพยาบาลชุมชน</v>
          </cell>
          <cell r="G256" t="str">
            <v>30</v>
          </cell>
          <cell r="H256" t="str">
            <v>60</v>
          </cell>
          <cell r="I256" t="str">
            <v>จ.นครสวรรค์</v>
          </cell>
          <cell r="J256" t="str">
            <v>10</v>
          </cell>
          <cell r="K256" t="str">
            <v xml:space="preserve"> อ.พยุหะคีรี</v>
          </cell>
          <cell r="L256" t="str">
            <v>01</v>
          </cell>
          <cell r="M256" t="str">
            <v xml:space="preserve"> 'ต.พยุหะ'</v>
          </cell>
          <cell r="N256" t="str">
            <v>08</v>
          </cell>
          <cell r="O256" t="str">
            <v xml:space="preserve"> หมู่ 8</v>
          </cell>
          <cell r="P256" t="str">
            <v>01</v>
          </cell>
          <cell r="Q256" t="str">
            <v>เปิดดำเนินการ</v>
          </cell>
          <cell r="V256" t="str">
            <v>21</v>
          </cell>
          <cell r="W256" t="str">
            <v>2.1 ทุติยภูมิระดับต้น</v>
          </cell>
          <cell r="AH256" t="str">
            <v>11217</v>
          </cell>
        </row>
        <row r="257">
          <cell r="A257" t="str">
            <v>001122500</v>
          </cell>
          <cell r="B257" t="str">
            <v>โรงพยาบาลบ้านไร่</v>
          </cell>
          <cell r="C257" t="str">
            <v>21002</v>
          </cell>
          <cell r="D257" t="str">
            <v>กระทรวงสาธารณสุข สำนักงานปลัดกระทรวงสาธารณสุข</v>
          </cell>
          <cell r="E257" t="str">
            <v>07</v>
          </cell>
          <cell r="F257" t="str">
            <v>โรงพยาบาลชุมชน</v>
          </cell>
          <cell r="G257" t="str">
            <v>60</v>
          </cell>
          <cell r="H257" t="str">
            <v>61</v>
          </cell>
          <cell r="I257" t="str">
            <v>จ.อุทัยธานี</v>
          </cell>
          <cell r="J257" t="str">
            <v>06</v>
          </cell>
          <cell r="K257" t="str">
            <v xml:space="preserve"> อ.บ้านไร่</v>
          </cell>
          <cell r="L257" t="str">
            <v>04</v>
          </cell>
          <cell r="M257" t="str">
            <v xml:space="preserve"> 'ต.คอกควาย'</v>
          </cell>
          <cell r="N257" t="str">
            <v>01</v>
          </cell>
          <cell r="O257" t="str">
            <v xml:space="preserve"> หมู่ 1</v>
          </cell>
          <cell r="P257" t="str">
            <v>01</v>
          </cell>
          <cell r="Q257" t="str">
            <v>เปิดดำเนินการ</v>
          </cell>
          <cell r="R257" t="str">
            <v xml:space="preserve">307 </v>
          </cell>
          <cell r="S257" t="str">
            <v>61140</v>
          </cell>
          <cell r="T257" t="str">
            <v>056539000</v>
          </cell>
          <cell r="U257" t="str">
            <v>056539000</v>
          </cell>
          <cell r="V257" t="str">
            <v>21</v>
          </cell>
          <cell r="W257" t="str">
            <v>2.1 ทุติยภูมิระดับต้น</v>
          </cell>
          <cell r="X257" t="str">
            <v>S</v>
          </cell>
          <cell r="Y257" t="str">
            <v xml:space="preserve">บริการ  </v>
          </cell>
          <cell r="AH257" t="str">
            <v>11225</v>
          </cell>
        </row>
        <row r="258">
          <cell r="A258" t="str">
            <v>001125100</v>
          </cell>
          <cell r="B258" t="str">
            <v>โรงพยาบาลชาติตระการ</v>
          </cell>
          <cell r="C258" t="str">
            <v>21002</v>
          </cell>
          <cell r="D258" t="str">
            <v>กระทรวงสาธารณสุข สำนักงานปลัดกระทรวงสาธารณสุข</v>
          </cell>
          <cell r="E258" t="str">
            <v>07</v>
          </cell>
          <cell r="F258" t="str">
            <v>โรงพยาบาลชุมชน</v>
          </cell>
          <cell r="G258" t="str">
            <v>30</v>
          </cell>
          <cell r="H258" t="str">
            <v>65</v>
          </cell>
          <cell r="I258" t="str">
            <v>จ.พิษณุโลก</v>
          </cell>
          <cell r="J258" t="str">
            <v>03</v>
          </cell>
          <cell r="K258" t="str">
            <v xml:space="preserve"> อ.ชาติตระการ</v>
          </cell>
          <cell r="L258" t="str">
            <v>01</v>
          </cell>
          <cell r="M258" t="str">
            <v xml:space="preserve"> 'ต.ป่าแดง'</v>
          </cell>
          <cell r="N258" t="str">
            <v>05</v>
          </cell>
          <cell r="O258" t="str">
            <v xml:space="preserve"> หมู่ 5</v>
          </cell>
          <cell r="P258" t="str">
            <v>01</v>
          </cell>
          <cell r="Q258" t="str">
            <v>เปิดดำเนินการ</v>
          </cell>
          <cell r="R258" t="str">
            <v>112 ม.5 บ้านศรีสงคราม</v>
          </cell>
          <cell r="V258" t="str">
            <v>21</v>
          </cell>
          <cell r="W258" t="str">
            <v>2.1 ทุติยภูมิระดับต้น</v>
          </cell>
          <cell r="AH258" t="str">
            <v>11251</v>
          </cell>
        </row>
        <row r="259">
          <cell r="A259" t="str">
            <v>001125400</v>
          </cell>
          <cell r="B259" t="str">
            <v>โรงพยาบาลพรหมพิราม</v>
          </cell>
          <cell r="C259" t="str">
            <v>21002</v>
          </cell>
          <cell r="D259" t="str">
            <v>กระทรวงสาธารณสุข สำนักงานปลัดกระทรวงสาธารณสุข</v>
          </cell>
          <cell r="E259" t="str">
            <v>07</v>
          </cell>
          <cell r="F259" t="str">
            <v>โรงพยาบาลชุมชน</v>
          </cell>
          <cell r="G259" t="str">
            <v>30</v>
          </cell>
          <cell r="H259" t="str">
            <v>65</v>
          </cell>
          <cell r="I259" t="str">
            <v>จ.พิษณุโลก</v>
          </cell>
          <cell r="J259" t="str">
            <v>06</v>
          </cell>
          <cell r="K259" t="str">
            <v xml:space="preserve"> อ.พรหมพิราม</v>
          </cell>
          <cell r="L259" t="str">
            <v>01</v>
          </cell>
          <cell r="M259" t="str">
            <v xml:space="preserve"> 'ต.พรหมพิราม'</v>
          </cell>
          <cell r="N259" t="str">
            <v>01</v>
          </cell>
          <cell r="O259" t="str">
            <v xml:space="preserve"> หมู่ 1</v>
          </cell>
          <cell r="P259" t="str">
            <v>01</v>
          </cell>
          <cell r="Q259" t="str">
            <v>เปิดดำเนินการ</v>
          </cell>
          <cell r="R259" t="str">
            <v>479 ม.1 บ้านพรหมพิราม</v>
          </cell>
          <cell r="V259" t="str">
            <v>21</v>
          </cell>
          <cell r="W259" t="str">
            <v>2.1 ทุติยภูมิระดับต้น</v>
          </cell>
          <cell r="AH259" t="str">
            <v>11254</v>
          </cell>
        </row>
        <row r="260">
          <cell r="A260" t="str">
            <v>001125500</v>
          </cell>
          <cell r="B260" t="str">
            <v>โรงพยาบาลวัดโบสถ์</v>
          </cell>
          <cell r="C260" t="str">
            <v>21002</v>
          </cell>
          <cell r="D260" t="str">
            <v>กระทรวงสาธารณสุข สำนักงานปลัดกระทรวงสาธารณสุข</v>
          </cell>
          <cell r="E260" t="str">
            <v>07</v>
          </cell>
          <cell r="F260" t="str">
            <v>โรงพยาบาลชุมชน</v>
          </cell>
          <cell r="G260" t="str">
            <v>30</v>
          </cell>
          <cell r="H260" t="str">
            <v>65</v>
          </cell>
          <cell r="I260" t="str">
            <v>จ.พิษณุโลก</v>
          </cell>
          <cell r="J260" t="str">
            <v>07</v>
          </cell>
          <cell r="K260" t="str">
            <v xml:space="preserve"> อ.วัดโบสถ์</v>
          </cell>
          <cell r="L260" t="str">
            <v>01</v>
          </cell>
          <cell r="M260" t="str">
            <v xml:space="preserve"> 'ต.วัดโบสถ์'</v>
          </cell>
          <cell r="N260" t="str">
            <v>01</v>
          </cell>
          <cell r="O260" t="str">
            <v xml:space="preserve"> หมู่ 1</v>
          </cell>
          <cell r="P260" t="str">
            <v>01</v>
          </cell>
          <cell r="Q260" t="str">
            <v>เปิดดำเนินการ</v>
          </cell>
          <cell r="R260" t="str">
            <v>135 ม.1 บ้านท่างาม</v>
          </cell>
          <cell r="V260" t="str">
            <v>21</v>
          </cell>
          <cell r="W260" t="str">
            <v>2.1 ทุติยภูมิระดับต้น</v>
          </cell>
          <cell r="AH260" t="str">
            <v>11255</v>
          </cell>
        </row>
        <row r="261">
          <cell r="A261" t="str">
            <v>001125600</v>
          </cell>
          <cell r="B261" t="str">
            <v>โรงพยาบาลวังทอง</v>
          </cell>
          <cell r="C261" t="str">
            <v>21002</v>
          </cell>
          <cell r="D261" t="str">
            <v>กระทรวงสาธารณสุข สำนักงานปลัดกระทรวงสาธารณสุข</v>
          </cell>
          <cell r="E261" t="str">
            <v>07</v>
          </cell>
          <cell r="F261" t="str">
            <v>โรงพยาบาลชุมชน</v>
          </cell>
          <cell r="G261" t="str">
            <v>30</v>
          </cell>
          <cell r="H261" t="str">
            <v>65</v>
          </cell>
          <cell r="I261" t="str">
            <v>จ.พิษณุโลก</v>
          </cell>
          <cell r="J261" t="str">
            <v>08</v>
          </cell>
          <cell r="K261" t="str">
            <v xml:space="preserve"> อ.วังทอง</v>
          </cell>
          <cell r="L261" t="str">
            <v>01</v>
          </cell>
          <cell r="M261" t="str">
            <v xml:space="preserve"> 'ต.วังทอง'</v>
          </cell>
          <cell r="N261" t="str">
            <v>05</v>
          </cell>
          <cell r="O261" t="str">
            <v xml:space="preserve"> หมู่ 5</v>
          </cell>
          <cell r="P261" t="str">
            <v>01</v>
          </cell>
          <cell r="Q261" t="str">
            <v>เปิดดำเนินการ</v>
          </cell>
          <cell r="R261" t="str">
            <v>491 ม.5 บ้านหนองเสือ</v>
          </cell>
          <cell r="V261" t="str">
            <v>21</v>
          </cell>
          <cell r="W261" t="str">
            <v>2.1 ทุติยภูมิระดับต้น</v>
          </cell>
          <cell r="AH261" t="str">
            <v>11256</v>
          </cell>
        </row>
        <row r="262">
          <cell r="A262" t="str">
            <v>001129000</v>
          </cell>
          <cell r="B262" t="str">
            <v>โรงพยาบาลด่านช้าง</v>
          </cell>
          <cell r="C262" t="str">
            <v>21002</v>
          </cell>
          <cell r="D262" t="str">
            <v>กระทรวงสาธารณสุข สำนักงานปลัดกระทรวงสาธารณสุข</v>
          </cell>
          <cell r="E262" t="str">
            <v>07</v>
          </cell>
          <cell r="F262" t="str">
            <v>โรงพยาบาลชุมชน</v>
          </cell>
          <cell r="G262" t="str">
            <v>86</v>
          </cell>
          <cell r="H262" t="str">
            <v>72</v>
          </cell>
          <cell r="I262" t="str">
            <v>จ.สุพรรณบุรี</v>
          </cell>
          <cell r="J262" t="str">
            <v>03</v>
          </cell>
          <cell r="K262" t="str">
            <v xml:space="preserve"> อ.ด่านช้าง</v>
          </cell>
          <cell r="L262" t="str">
            <v>02</v>
          </cell>
          <cell r="M262" t="str">
            <v xml:space="preserve"> 'ต.ด่านช้าง'</v>
          </cell>
          <cell r="N262" t="str">
            <v>01</v>
          </cell>
          <cell r="O262" t="str">
            <v xml:space="preserve"> หมู่ 1</v>
          </cell>
          <cell r="P262" t="str">
            <v>01</v>
          </cell>
          <cell r="Q262" t="str">
            <v>เปิดดำเนินการ</v>
          </cell>
          <cell r="R262" t="str">
            <v>94</v>
          </cell>
          <cell r="V262" t="str">
            <v>22</v>
          </cell>
          <cell r="W262" t="str">
            <v>2.2 ทุติยภูมิระดับกลาง</v>
          </cell>
          <cell r="AH262" t="str">
            <v>11290</v>
          </cell>
        </row>
        <row r="263">
          <cell r="A263" t="str">
            <v>001129600</v>
          </cell>
          <cell r="B263" t="str">
            <v>โรงพยาบาลหนองหญ้าไซ</v>
          </cell>
          <cell r="C263" t="str">
            <v>21002</v>
          </cell>
          <cell r="D263" t="str">
            <v>กระทรวงสาธารณสุข สำนักงานปลัดกระทรวงสาธารณสุข</v>
          </cell>
          <cell r="E263" t="str">
            <v>07</v>
          </cell>
          <cell r="F263" t="str">
            <v>โรงพยาบาลชุมชน</v>
          </cell>
          <cell r="G263" t="str">
            <v>60</v>
          </cell>
          <cell r="H263" t="str">
            <v>72</v>
          </cell>
          <cell r="I263" t="str">
            <v>จ.สุพรรณบุรี</v>
          </cell>
          <cell r="J263" t="str">
            <v>10</v>
          </cell>
          <cell r="K263" t="str">
            <v xml:space="preserve"> อ.หนองหญ้าไซ</v>
          </cell>
          <cell r="L263" t="str">
            <v>01</v>
          </cell>
          <cell r="M263" t="str">
            <v xml:space="preserve"> 'ต.หนองหญ้าไซ'</v>
          </cell>
          <cell r="N263" t="str">
            <v>05</v>
          </cell>
          <cell r="O263" t="str">
            <v xml:space="preserve"> หมู่ 5</v>
          </cell>
          <cell r="P263" t="str">
            <v>01</v>
          </cell>
          <cell r="Q263" t="str">
            <v>เปิดดำเนินการ</v>
          </cell>
          <cell r="R263" t="str">
            <v>503 ม.05</v>
          </cell>
          <cell r="S263" t="str">
            <v>72240</v>
          </cell>
          <cell r="V263" t="str">
            <v>22</v>
          </cell>
          <cell r="W263" t="str">
            <v>2.2 ทุติยภูมิระดับกลาง</v>
          </cell>
          <cell r="AH263" t="str">
            <v>11296</v>
          </cell>
        </row>
        <row r="264">
          <cell r="A264" t="str">
            <v>001129200</v>
          </cell>
          <cell r="B264" t="str">
            <v>โรงพยาบาลศรีประจันต์</v>
          </cell>
          <cell r="C264" t="str">
            <v>21002</v>
          </cell>
          <cell r="D264" t="str">
            <v>กระทรวงสาธารณสุข สำนักงานปลัดกระทรวงสาธารณสุข</v>
          </cell>
          <cell r="E264" t="str">
            <v>07</v>
          </cell>
          <cell r="F264" t="str">
            <v>โรงพยาบาลชุมชน</v>
          </cell>
          <cell r="G264" t="str">
            <v>66</v>
          </cell>
          <cell r="H264" t="str">
            <v>72</v>
          </cell>
          <cell r="I264" t="str">
            <v>จ.สุพรรณบุรี</v>
          </cell>
          <cell r="J264" t="str">
            <v>05</v>
          </cell>
          <cell r="K264" t="str">
            <v xml:space="preserve"> อ.ศรีประจันต์</v>
          </cell>
          <cell r="L264" t="str">
            <v>08</v>
          </cell>
          <cell r="M264" t="str">
            <v xml:space="preserve"> 'ต.วังน้ำซับ'</v>
          </cell>
          <cell r="N264" t="str">
            <v>01</v>
          </cell>
          <cell r="O264" t="str">
            <v xml:space="preserve"> หมู่ 1</v>
          </cell>
          <cell r="P264" t="str">
            <v>01</v>
          </cell>
          <cell r="Q264" t="str">
            <v>เปิดดำเนินการ</v>
          </cell>
          <cell r="R264" t="str">
            <v xml:space="preserve">218 ถ.สุพรรณบุรี-ชัยนาท </v>
          </cell>
          <cell r="V264" t="str">
            <v>22</v>
          </cell>
          <cell r="W264" t="str">
            <v>2.2 ทุติยภูมิระดับกลาง</v>
          </cell>
          <cell r="AH264" t="str">
            <v>11292</v>
          </cell>
        </row>
        <row r="265">
          <cell r="A265" t="str">
            <v>001132500</v>
          </cell>
          <cell r="B265" t="str">
            <v>โรงพยาบาลสมเด็จพระยุพราชฉวาง</v>
          </cell>
          <cell r="C265" t="str">
            <v>21002</v>
          </cell>
          <cell r="D265" t="str">
            <v>กระทรวงสาธารณสุข สำนักงานปลัดกระทรวงสาธารณสุข</v>
          </cell>
          <cell r="E265" t="str">
            <v>07</v>
          </cell>
          <cell r="F265" t="str">
            <v>โรงพยาบาลชุมชน</v>
          </cell>
          <cell r="G265" t="str">
            <v>90</v>
          </cell>
          <cell r="H265" t="str">
            <v>80</v>
          </cell>
          <cell r="I265" t="str">
            <v>จ.นครศรีธรรมราช</v>
          </cell>
          <cell r="J265" t="str">
            <v>04</v>
          </cell>
          <cell r="K265" t="str">
            <v xml:space="preserve"> อ.ฉวาง</v>
          </cell>
          <cell r="L265" t="str">
            <v>10</v>
          </cell>
          <cell r="M265" t="str">
            <v xml:space="preserve"> 'ต.ไสหร้า'</v>
          </cell>
          <cell r="N265" t="str">
            <v>08</v>
          </cell>
          <cell r="O265" t="str">
            <v xml:space="preserve"> หมู่ 8</v>
          </cell>
          <cell r="P265" t="str">
            <v>01</v>
          </cell>
          <cell r="Q265" t="str">
            <v>เปิดดำเนินการ</v>
          </cell>
          <cell r="R265" t="str">
            <v xml:space="preserve">20 ม.8  </v>
          </cell>
          <cell r="V265" t="str">
            <v>22</v>
          </cell>
          <cell r="W265" t="str">
            <v>2.2 ทุติยภูมิระดับกลาง</v>
          </cell>
          <cell r="AH265" t="str">
            <v>11325</v>
          </cell>
        </row>
        <row r="266">
          <cell r="A266" t="str">
            <v>001132900</v>
          </cell>
          <cell r="B266" t="str">
            <v>โรงพยาบาลท่าศาลา</v>
          </cell>
          <cell r="C266" t="str">
            <v>21002</v>
          </cell>
          <cell r="D266" t="str">
            <v>กระทรวงสาธารณสุข สำนักงานปลัดกระทรวงสาธารณสุข</v>
          </cell>
          <cell r="E266" t="str">
            <v>07</v>
          </cell>
          <cell r="F266" t="str">
            <v>โรงพยาบาลชุมชน</v>
          </cell>
          <cell r="G266" t="str">
            <v>60</v>
          </cell>
          <cell r="H266" t="str">
            <v>80</v>
          </cell>
          <cell r="I266" t="str">
            <v>จ.นครศรีธรรมราช</v>
          </cell>
          <cell r="J266" t="str">
            <v>08</v>
          </cell>
          <cell r="K266" t="str">
            <v xml:space="preserve"> อ.ท่าศาลา</v>
          </cell>
          <cell r="L266" t="str">
            <v>01</v>
          </cell>
          <cell r="M266" t="str">
            <v xml:space="preserve"> 'ต.ท่าศาลา'</v>
          </cell>
          <cell r="N266" t="str">
            <v>03</v>
          </cell>
          <cell r="O266" t="str">
            <v xml:space="preserve"> หมู่ 3</v>
          </cell>
          <cell r="P266" t="str">
            <v>01</v>
          </cell>
          <cell r="Q266" t="str">
            <v>เปิดดำเนินการ</v>
          </cell>
          <cell r="V266" t="str">
            <v>22</v>
          </cell>
          <cell r="W266" t="str">
            <v>2.2 ทุติยภูมิระดับกลาง</v>
          </cell>
          <cell r="AH266" t="str">
            <v>11329</v>
          </cell>
        </row>
        <row r="267">
          <cell r="A267" t="str">
            <v>001133500</v>
          </cell>
          <cell r="B267" t="str">
            <v>โรงพยาบาลสิชล</v>
          </cell>
          <cell r="C267" t="str">
            <v>21002</v>
          </cell>
          <cell r="D267" t="str">
            <v>กระทรวงสาธารณสุข สำนักงานปลัดกระทรวงสาธารณสุข</v>
          </cell>
          <cell r="E267" t="str">
            <v>07</v>
          </cell>
          <cell r="F267" t="str">
            <v>โรงพยาบาลชุมชน</v>
          </cell>
          <cell r="G267" t="str">
            <v>120</v>
          </cell>
          <cell r="H267" t="str">
            <v>80</v>
          </cell>
          <cell r="I267" t="str">
            <v>จ.นครศรีธรรมราช</v>
          </cell>
          <cell r="J267" t="str">
            <v>14</v>
          </cell>
          <cell r="K267" t="str">
            <v xml:space="preserve"> อ.สิชล</v>
          </cell>
          <cell r="L267" t="str">
            <v>01</v>
          </cell>
          <cell r="M267" t="str">
            <v xml:space="preserve"> 'ต.สิชล'</v>
          </cell>
          <cell r="N267" t="str">
            <v>05</v>
          </cell>
          <cell r="O267" t="str">
            <v xml:space="preserve"> หมู่ 5</v>
          </cell>
          <cell r="P267" t="str">
            <v>01</v>
          </cell>
          <cell r="Q267" t="str">
            <v>เปิดดำเนินการ</v>
          </cell>
          <cell r="R267" t="str">
            <v xml:space="preserve">189 </v>
          </cell>
          <cell r="V267" t="str">
            <v>22</v>
          </cell>
          <cell r="W267" t="str">
            <v>2.2 ทุติยภูมิระดับกลาง</v>
          </cell>
          <cell r="AH267" t="str">
            <v>11335</v>
          </cell>
        </row>
        <row r="268">
          <cell r="A268" t="str">
            <v>001137900</v>
          </cell>
          <cell r="B268" t="str">
            <v>โรงพยาบาลหลังสวน</v>
          </cell>
          <cell r="C268" t="str">
            <v>21002</v>
          </cell>
          <cell r="D268" t="str">
            <v>กระทรวงสาธารณสุข สำนักงานปลัดกระทรวงสาธารณสุข</v>
          </cell>
          <cell r="E268" t="str">
            <v>07</v>
          </cell>
          <cell r="F268" t="str">
            <v>โรงพยาบาลชุมชน</v>
          </cell>
          <cell r="G268" t="str">
            <v>120</v>
          </cell>
          <cell r="H268" t="str">
            <v>86</v>
          </cell>
          <cell r="I268" t="str">
            <v>จ.ชุมพร</v>
          </cell>
          <cell r="J268" t="str">
            <v>04</v>
          </cell>
          <cell r="K268" t="str">
            <v xml:space="preserve"> อ.หลังสวน</v>
          </cell>
          <cell r="L268" t="str">
            <v>12</v>
          </cell>
          <cell r="M268" t="str">
            <v xml:space="preserve"> 'ต.วังตะกอ'</v>
          </cell>
          <cell r="N268" t="str">
            <v>05</v>
          </cell>
          <cell r="O268" t="str">
            <v xml:space="preserve"> หมู่ 5</v>
          </cell>
          <cell r="P268" t="str">
            <v>01</v>
          </cell>
          <cell r="Q268" t="str">
            <v>เปิดดำเนินการ</v>
          </cell>
          <cell r="V268" t="str">
            <v>22</v>
          </cell>
          <cell r="W268" t="str">
            <v>2.2 ทุติยภูมิระดับกลาง</v>
          </cell>
          <cell r="AH268" t="str">
            <v>11379</v>
          </cell>
        </row>
        <row r="269">
          <cell r="A269" t="str">
            <v>001136700</v>
          </cell>
          <cell r="B269" t="str">
            <v>โรงพยาบาลบ้านนาเดิม</v>
          </cell>
          <cell r="C269" t="str">
            <v>21002</v>
          </cell>
          <cell r="D269" t="str">
            <v>กระทรวงสาธารณสุข สำนักงานปลัดกระทรวงสาธารณสุข</v>
          </cell>
          <cell r="E269" t="str">
            <v>07</v>
          </cell>
          <cell r="F269" t="str">
            <v>โรงพยาบาลชุมชน</v>
          </cell>
          <cell r="G269" t="str">
            <v>30</v>
          </cell>
          <cell r="H269" t="str">
            <v>84</v>
          </cell>
          <cell r="I269" t="str">
            <v>จ.สุราษฎร์ธานี</v>
          </cell>
          <cell r="J269" t="str">
            <v>13</v>
          </cell>
          <cell r="K269" t="str">
            <v xml:space="preserve"> อ.บ้านนาเดิม</v>
          </cell>
          <cell r="L269" t="str">
            <v>01</v>
          </cell>
          <cell r="M269" t="str">
            <v xml:space="preserve"> 'ต.บ้านนา'</v>
          </cell>
          <cell r="N269" t="str">
            <v>02</v>
          </cell>
          <cell r="O269" t="str">
            <v xml:space="preserve"> หมู่ 2</v>
          </cell>
          <cell r="P269" t="str">
            <v>01</v>
          </cell>
          <cell r="Q269" t="str">
            <v>เปิดดำเนินการ</v>
          </cell>
          <cell r="S269" t="str">
            <v>84240</v>
          </cell>
          <cell r="V269" t="str">
            <v>21</v>
          </cell>
          <cell r="W269" t="str">
            <v>2.1 ทุติยภูมิระดับต้น</v>
          </cell>
          <cell r="AH269" t="str">
            <v>11367</v>
          </cell>
        </row>
        <row r="270">
          <cell r="A270" t="str">
            <v>001134800</v>
          </cell>
          <cell r="B270" t="str">
            <v>โรงพยาบาลกะปงชัยพัฒน์</v>
          </cell>
          <cell r="C270" t="str">
            <v>21002</v>
          </cell>
          <cell r="D270" t="str">
            <v>กระทรวงสาธารณสุข สำนักงานปลัดกระทรวงสาธารณสุข</v>
          </cell>
          <cell r="E270" t="str">
            <v>07</v>
          </cell>
          <cell r="F270" t="str">
            <v>โรงพยาบาลชุมชน</v>
          </cell>
          <cell r="G270" t="str">
            <v>30</v>
          </cell>
          <cell r="H270" t="str">
            <v>82</v>
          </cell>
          <cell r="I270" t="str">
            <v>จ.พังงา</v>
          </cell>
          <cell r="J270" t="str">
            <v>03</v>
          </cell>
          <cell r="K270" t="str">
            <v xml:space="preserve"> อ.กะปง</v>
          </cell>
          <cell r="L270" t="str">
            <v>02</v>
          </cell>
          <cell r="M270" t="str">
            <v xml:space="preserve"> 'ต.ท่านา'</v>
          </cell>
          <cell r="N270" t="str">
            <v>01</v>
          </cell>
          <cell r="O270" t="str">
            <v xml:space="preserve"> หมู่ 1</v>
          </cell>
          <cell r="P270" t="str">
            <v>01</v>
          </cell>
          <cell r="Q270" t="str">
            <v>เปิดดำเนินการ</v>
          </cell>
          <cell r="R270" t="str">
            <v xml:space="preserve">29/25 </v>
          </cell>
          <cell r="S270" t="str">
            <v>82170</v>
          </cell>
          <cell r="T270" t="str">
            <v>076499132</v>
          </cell>
          <cell r="U270" t="str">
            <v>076499132</v>
          </cell>
          <cell r="V270" t="str">
            <v>21</v>
          </cell>
          <cell r="W270" t="str">
            <v>2.1 ทุติยภูมิระดับต้น</v>
          </cell>
          <cell r="AH270" t="str">
            <v>11348</v>
          </cell>
        </row>
        <row r="271">
          <cell r="A271" t="str">
            <v>001137500</v>
          </cell>
          <cell r="B271" t="str">
            <v>โรงพยาบาลปากน้ำชุมพร</v>
          </cell>
          <cell r="C271" t="str">
            <v>21002</v>
          </cell>
          <cell r="D271" t="str">
            <v>กระทรวงสาธารณสุข สำนักงานปลัดกระทรวงสาธารณสุข</v>
          </cell>
          <cell r="E271" t="str">
            <v>07</v>
          </cell>
          <cell r="F271" t="str">
            <v>โรงพยาบาลชุมชน</v>
          </cell>
          <cell r="G271" t="str">
            <v>10</v>
          </cell>
          <cell r="H271" t="str">
            <v>86</v>
          </cell>
          <cell r="I271" t="str">
            <v>จ.ชุมพร</v>
          </cell>
          <cell r="J271" t="str">
            <v>01</v>
          </cell>
          <cell r="K271" t="str">
            <v xml:space="preserve"> อ.เมืองชุมพร</v>
          </cell>
          <cell r="L271" t="str">
            <v>02</v>
          </cell>
          <cell r="M271" t="str">
            <v xml:space="preserve"> 'ต.ปากน้ำ'</v>
          </cell>
          <cell r="N271" t="str">
            <v>03</v>
          </cell>
          <cell r="O271" t="str">
            <v xml:space="preserve"> หมู่ 3</v>
          </cell>
          <cell r="P271" t="str">
            <v>01</v>
          </cell>
          <cell r="Q271" t="str">
            <v>เปิดดำเนินการ</v>
          </cell>
          <cell r="V271" t="str">
            <v>21</v>
          </cell>
          <cell r="W271" t="str">
            <v>2.1 ทุติยภูมิระดับต้น</v>
          </cell>
          <cell r="AH271" t="str">
            <v>11375</v>
          </cell>
        </row>
        <row r="272">
          <cell r="A272" t="str">
            <v>001137600</v>
          </cell>
          <cell r="B272" t="str">
            <v>โรงพยาบาลท่าแซะ</v>
          </cell>
          <cell r="C272" t="str">
            <v>21002</v>
          </cell>
          <cell r="D272" t="str">
            <v>กระทรวงสาธารณสุข สำนักงานปลัดกระทรวงสาธารณสุข</v>
          </cell>
          <cell r="E272" t="str">
            <v>07</v>
          </cell>
          <cell r="F272" t="str">
            <v>โรงพยาบาลชุมชน</v>
          </cell>
          <cell r="G272" t="str">
            <v>60</v>
          </cell>
          <cell r="H272" t="str">
            <v>86</v>
          </cell>
          <cell r="I272" t="str">
            <v>จ.ชุมพร</v>
          </cell>
          <cell r="J272" t="str">
            <v>02</v>
          </cell>
          <cell r="K272" t="str">
            <v xml:space="preserve"> อ.ท่าแซะ</v>
          </cell>
          <cell r="L272" t="str">
            <v>09</v>
          </cell>
          <cell r="M272" t="str">
            <v xml:space="preserve"> 'ต.ทรัพย์อนันต์'</v>
          </cell>
          <cell r="N272" t="str">
            <v>02</v>
          </cell>
          <cell r="O272" t="str">
            <v xml:space="preserve"> หมู่ 2</v>
          </cell>
          <cell r="P272" t="str">
            <v>01</v>
          </cell>
          <cell r="Q272" t="str">
            <v>เปิดดำเนินการ</v>
          </cell>
          <cell r="V272" t="str">
            <v>21</v>
          </cell>
          <cell r="W272" t="str">
            <v>2.1 ทุติยภูมิระดับต้น</v>
          </cell>
          <cell r="AH272" t="str">
            <v>11376</v>
          </cell>
        </row>
        <row r="273">
          <cell r="A273" t="str">
            <v>001143000</v>
          </cell>
          <cell r="B273" t="str">
            <v>โรงพยาบาลยะรัง</v>
          </cell>
          <cell r="C273" t="str">
            <v>21002</v>
          </cell>
          <cell r="D273" t="str">
            <v>กระทรวงสาธารณสุข สำนักงานปลัดกระทรวงสาธารณสุข</v>
          </cell>
          <cell r="E273" t="str">
            <v>07</v>
          </cell>
          <cell r="F273" t="str">
            <v>โรงพยาบาลชุมชน</v>
          </cell>
          <cell r="G273" t="str">
            <v>30</v>
          </cell>
          <cell r="H273" t="str">
            <v>94</v>
          </cell>
          <cell r="I273" t="str">
            <v>จ.ปัตตานี</v>
          </cell>
          <cell r="J273" t="str">
            <v>10</v>
          </cell>
          <cell r="K273" t="str">
            <v xml:space="preserve"> อ.ยะรัง</v>
          </cell>
          <cell r="L273" t="str">
            <v>06</v>
          </cell>
          <cell r="M273" t="str">
            <v xml:space="preserve"> 'ต.ปิตูมุดี'</v>
          </cell>
          <cell r="N273" t="str">
            <v>01</v>
          </cell>
          <cell r="O273" t="str">
            <v xml:space="preserve"> หมู่ 1</v>
          </cell>
          <cell r="P273" t="str">
            <v>01</v>
          </cell>
          <cell r="Q273" t="str">
            <v>เปิดดำเนินการ</v>
          </cell>
          <cell r="R273" t="str">
            <v xml:space="preserve">106 ม.1 ถ.ยะรัง </v>
          </cell>
          <cell r="S273" t="str">
            <v>96160</v>
          </cell>
          <cell r="V273" t="str">
            <v>21</v>
          </cell>
          <cell r="W273" t="str">
            <v>2.1 ทุติยภูมิระดับต้น</v>
          </cell>
          <cell r="AH273" t="str">
            <v>11430</v>
          </cell>
        </row>
        <row r="274">
          <cell r="A274" t="str">
            <v>001143800</v>
          </cell>
          <cell r="B274" t="str">
            <v>โรงพยาบาลรือเสาะ</v>
          </cell>
          <cell r="C274" t="str">
            <v>21002</v>
          </cell>
          <cell r="D274" t="str">
            <v>กระทรวงสาธารณสุข สำนักงานปลัดกระทรวงสาธารณสุข</v>
          </cell>
          <cell r="E274" t="str">
            <v>07</v>
          </cell>
          <cell r="F274" t="str">
            <v>โรงพยาบาลชุมชน</v>
          </cell>
          <cell r="G274" t="str">
            <v>30</v>
          </cell>
          <cell r="H274" t="str">
            <v>96</v>
          </cell>
          <cell r="I274" t="str">
            <v>จ.นราธิวาส</v>
          </cell>
          <cell r="J274" t="str">
            <v>06</v>
          </cell>
          <cell r="K274" t="str">
            <v xml:space="preserve"> อ.รือเสาะ</v>
          </cell>
          <cell r="L274" t="str">
            <v>01</v>
          </cell>
          <cell r="M274" t="str">
            <v xml:space="preserve"> 'ต.รือเสาะ'</v>
          </cell>
          <cell r="N274" t="str">
            <v>02</v>
          </cell>
          <cell r="O274" t="str">
            <v xml:space="preserve"> หมู่ 2</v>
          </cell>
          <cell r="P274" t="str">
            <v>01</v>
          </cell>
          <cell r="Q274" t="str">
            <v>เปิดดำเนินการ</v>
          </cell>
          <cell r="R274" t="str">
            <v xml:space="preserve">184/5 ม.2 ถ.รือเสาะสนองกิจ </v>
          </cell>
          <cell r="S274" t="str">
            <v>96150</v>
          </cell>
          <cell r="V274" t="str">
            <v>22</v>
          </cell>
          <cell r="W274" t="str">
            <v>2.2 ทุติยภูมิระดับกลาง</v>
          </cell>
          <cell r="AH274" t="str">
            <v>11438</v>
          </cell>
        </row>
        <row r="275">
          <cell r="A275" t="str">
            <v>001142500</v>
          </cell>
          <cell r="B275" t="str">
            <v>โรงพยาบาลปะนาเระ</v>
          </cell>
          <cell r="C275" t="str">
            <v>21002</v>
          </cell>
          <cell r="D275" t="str">
            <v>กระทรวงสาธารณสุข สำนักงานปลัดกระทรวงสาธารณสุข</v>
          </cell>
          <cell r="E275" t="str">
            <v>07</v>
          </cell>
          <cell r="F275" t="str">
            <v>โรงพยาบาลชุมชน</v>
          </cell>
          <cell r="G275" t="str">
            <v>30</v>
          </cell>
          <cell r="H275" t="str">
            <v>94</v>
          </cell>
          <cell r="I275" t="str">
            <v>จ.ปัตตานี</v>
          </cell>
          <cell r="J275" t="str">
            <v>04</v>
          </cell>
          <cell r="K275" t="str">
            <v xml:space="preserve"> อ.ปะนาเระ</v>
          </cell>
          <cell r="L275" t="str">
            <v>02</v>
          </cell>
          <cell r="M275" t="str">
            <v xml:space="preserve"> 'ต.ท่าข้าม'</v>
          </cell>
          <cell r="N275" t="str">
            <v>01</v>
          </cell>
          <cell r="O275" t="str">
            <v xml:space="preserve"> หมู่ 1</v>
          </cell>
          <cell r="P275" t="str">
            <v>01</v>
          </cell>
          <cell r="Q275" t="str">
            <v>เปิดดำเนินการ</v>
          </cell>
          <cell r="V275" t="str">
            <v>21</v>
          </cell>
          <cell r="W275" t="str">
            <v>2.1 ทุติยภูมิระดับต้น</v>
          </cell>
          <cell r="AH275" t="str">
            <v>11425</v>
          </cell>
        </row>
        <row r="276">
          <cell r="A276" t="str">
            <v>001143700</v>
          </cell>
          <cell r="B276" t="str">
            <v>โรงพยาบาลระแงะ</v>
          </cell>
          <cell r="C276" t="str">
            <v>21002</v>
          </cell>
          <cell r="D276" t="str">
            <v>กระทรวงสาธารณสุข สำนักงานปลัดกระทรวงสาธารณสุข</v>
          </cell>
          <cell r="E276" t="str">
            <v>07</v>
          </cell>
          <cell r="F276" t="str">
            <v>โรงพยาบาลชุมชน</v>
          </cell>
          <cell r="G276" t="str">
            <v>30</v>
          </cell>
          <cell r="H276" t="str">
            <v>96</v>
          </cell>
          <cell r="I276" t="str">
            <v>จ.นราธิวาส</v>
          </cell>
          <cell r="J276" t="str">
            <v>05</v>
          </cell>
          <cell r="K276" t="str">
            <v xml:space="preserve"> อ.ระแงะ</v>
          </cell>
          <cell r="L276" t="str">
            <v>01</v>
          </cell>
          <cell r="M276" t="str">
            <v xml:space="preserve"> 'ต.ตันหยงมัส'</v>
          </cell>
          <cell r="N276" t="str">
            <v>01</v>
          </cell>
          <cell r="O276" t="str">
            <v xml:space="preserve"> หมู่ 1</v>
          </cell>
          <cell r="P276" t="str">
            <v>01</v>
          </cell>
          <cell r="Q276" t="str">
            <v>เปิดดำเนินการ</v>
          </cell>
          <cell r="R276" t="str">
            <v xml:space="preserve">484 ม.1 ถ.ระแงะมรรคา </v>
          </cell>
          <cell r="S276" t="str">
            <v>96130</v>
          </cell>
          <cell r="V276" t="str">
            <v>22</v>
          </cell>
          <cell r="W276" t="str">
            <v>2.2 ทุติยภูมิระดับกลาง</v>
          </cell>
          <cell r="AH276" t="str">
            <v>11437</v>
          </cell>
        </row>
        <row r="277">
          <cell r="A277" t="str">
            <v>001143500</v>
          </cell>
          <cell r="B277" t="str">
            <v>โรงพยาบาลตากใบ</v>
          </cell>
          <cell r="C277" t="str">
            <v>21002</v>
          </cell>
          <cell r="D277" t="str">
            <v>กระทรวงสาธารณสุข สำนักงานปลัดกระทรวงสาธารณสุข</v>
          </cell>
          <cell r="E277" t="str">
            <v>07</v>
          </cell>
          <cell r="F277" t="str">
            <v>โรงพยาบาลชุมชน</v>
          </cell>
          <cell r="G277" t="str">
            <v>30</v>
          </cell>
          <cell r="H277" t="str">
            <v>96</v>
          </cell>
          <cell r="I277" t="str">
            <v>จ.นราธิวาส</v>
          </cell>
          <cell r="J277" t="str">
            <v>02</v>
          </cell>
          <cell r="K277" t="str">
            <v xml:space="preserve"> อ.ตากใบ</v>
          </cell>
          <cell r="L277" t="str">
            <v>01</v>
          </cell>
          <cell r="M277" t="str">
            <v xml:space="preserve"> 'ต.เจ๊ะเห'</v>
          </cell>
          <cell r="N277" t="str">
            <v>04</v>
          </cell>
          <cell r="O277" t="str">
            <v xml:space="preserve"> หมู่ 4</v>
          </cell>
          <cell r="P277" t="str">
            <v>01</v>
          </cell>
          <cell r="Q277" t="str">
            <v>เปิดดำเนินการ</v>
          </cell>
          <cell r="R277" t="str">
            <v xml:space="preserve">114/63 ม.4 ถ.ท่าแพรก </v>
          </cell>
          <cell r="S277" t="str">
            <v>96110</v>
          </cell>
          <cell r="V277" t="str">
            <v>21</v>
          </cell>
          <cell r="W277" t="str">
            <v>2.1 ทุติยภูมิระดับต้น</v>
          </cell>
          <cell r="AH277" t="str">
            <v>11435</v>
          </cell>
        </row>
        <row r="278">
          <cell r="A278" t="str">
            <v>001143600</v>
          </cell>
          <cell r="B278" t="str">
            <v>โรงพยาบาลบาเจาะ</v>
          </cell>
          <cell r="C278" t="str">
            <v>21002</v>
          </cell>
          <cell r="D278" t="str">
            <v>กระทรวงสาธารณสุข สำนักงานปลัดกระทรวงสาธารณสุข</v>
          </cell>
          <cell r="E278" t="str">
            <v>07</v>
          </cell>
          <cell r="F278" t="str">
            <v>โรงพยาบาลชุมชน</v>
          </cell>
          <cell r="G278" t="str">
            <v>10</v>
          </cell>
          <cell r="H278" t="str">
            <v>96</v>
          </cell>
          <cell r="I278" t="str">
            <v>จ.นราธิวาส</v>
          </cell>
          <cell r="J278" t="str">
            <v>03</v>
          </cell>
          <cell r="K278" t="str">
            <v xml:space="preserve"> อ.บาเจาะ</v>
          </cell>
          <cell r="L278" t="str">
            <v>01</v>
          </cell>
          <cell r="M278" t="str">
            <v xml:space="preserve"> 'ต.บาเจาะ'</v>
          </cell>
          <cell r="N278" t="str">
            <v>01</v>
          </cell>
          <cell r="O278" t="str">
            <v xml:space="preserve"> หมู่ 1</v>
          </cell>
          <cell r="P278" t="str">
            <v>01</v>
          </cell>
          <cell r="Q278" t="str">
            <v>เปิดดำเนินการ</v>
          </cell>
          <cell r="R278" t="str">
            <v xml:space="preserve">ถ.เพชรเกษม </v>
          </cell>
          <cell r="S278" t="str">
            <v>96170</v>
          </cell>
          <cell r="V278" t="str">
            <v>21</v>
          </cell>
          <cell r="W278" t="str">
            <v>2.1 ทุติยภูมิระดับต้น</v>
          </cell>
          <cell r="AH278" t="str">
            <v>11436</v>
          </cell>
        </row>
        <row r="279">
          <cell r="A279" t="str">
            <v>001381800</v>
          </cell>
          <cell r="B279" t="str">
            <v>โรงพยาบาลจะแนะ</v>
          </cell>
          <cell r="C279" t="str">
            <v>21002</v>
          </cell>
          <cell r="D279" t="str">
            <v>กระทรวงสาธารณสุข สำนักงานปลัดกระทรวงสาธารณสุข</v>
          </cell>
          <cell r="E279" t="str">
            <v>07</v>
          </cell>
          <cell r="F279" t="str">
            <v>โรงพยาบาลชุมชน</v>
          </cell>
          <cell r="G279" t="str">
            <v>10</v>
          </cell>
          <cell r="H279" t="str">
            <v>96</v>
          </cell>
          <cell r="I279" t="str">
            <v>จ.นราธิวาส</v>
          </cell>
          <cell r="J279" t="str">
            <v>12</v>
          </cell>
          <cell r="K279" t="str">
            <v xml:space="preserve"> อ.จะแนะ</v>
          </cell>
          <cell r="L279" t="str">
            <v>01</v>
          </cell>
          <cell r="M279" t="str">
            <v xml:space="preserve"> 'ต.จะแนะ'</v>
          </cell>
          <cell r="N279" t="str">
            <v>02</v>
          </cell>
          <cell r="O279" t="str">
            <v xml:space="preserve"> หมู่ 2</v>
          </cell>
          <cell r="P279" t="str">
            <v>01</v>
          </cell>
          <cell r="Q279" t="str">
            <v>เปิดดำเนินการ</v>
          </cell>
          <cell r="R279" t="str">
            <v>266/5</v>
          </cell>
          <cell r="S279" t="str">
            <v>96220</v>
          </cell>
          <cell r="V279" t="str">
            <v>21</v>
          </cell>
          <cell r="W279" t="str">
            <v>2.1 ทุติยภูมิระดับต้น</v>
          </cell>
          <cell r="AH279" t="str">
            <v>13818</v>
          </cell>
        </row>
        <row r="280">
          <cell r="A280" t="str">
            <v>001144100</v>
          </cell>
          <cell r="B280" t="str">
            <v>โรงพยาบาลสุคิริน</v>
          </cell>
          <cell r="C280" t="str">
            <v>21002</v>
          </cell>
          <cell r="D280" t="str">
            <v>กระทรวงสาธารณสุข สำนักงานปลัดกระทรวงสาธารณสุข</v>
          </cell>
          <cell r="E280" t="str">
            <v>07</v>
          </cell>
          <cell r="F280" t="str">
            <v>โรงพยาบาลชุมชน</v>
          </cell>
          <cell r="G280" t="str">
            <v>10</v>
          </cell>
          <cell r="H280" t="str">
            <v>96</v>
          </cell>
          <cell r="I280" t="str">
            <v>จ.นราธิวาส</v>
          </cell>
          <cell r="J280" t="str">
            <v>09</v>
          </cell>
          <cell r="K280" t="str">
            <v xml:space="preserve"> อ.สุคิริน</v>
          </cell>
          <cell r="L280" t="str">
            <v>01</v>
          </cell>
          <cell r="M280" t="str">
            <v xml:space="preserve"> 'ต.มาโมง'</v>
          </cell>
          <cell r="N280" t="str">
            <v>06</v>
          </cell>
          <cell r="O280" t="str">
            <v xml:space="preserve"> หมู่ 6</v>
          </cell>
          <cell r="P280" t="str">
            <v>01</v>
          </cell>
          <cell r="Q280" t="str">
            <v>เปิดดำเนินการ</v>
          </cell>
          <cell r="R280" t="str">
            <v xml:space="preserve">58 ม.6 </v>
          </cell>
          <cell r="S280" t="str">
            <v>96190</v>
          </cell>
          <cell r="V280" t="str">
            <v>21</v>
          </cell>
          <cell r="W280" t="str">
            <v>2.1 ทุติยภูมิระดับต้น</v>
          </cell>
          <cell r="AH280" t="str">
            <v>11441</v>
          </cell>
        </row>
        <row r="281">
          <cell r="A281" t="str">
            <v>001162500</v>
          </cell>
          <cell r="B281" t="str">
            <v>โรงพยาบาลเฉลิมพระเกียรติ</v>
          </cell>
          <cell r="C281" t="str">
            <v>21002</v>
          </cell>
          <cell r="D281" t="str">
            <v>กระทรวงสาธารณสุข สำนักงานปลัดกระทรวงสาธารณสุข</v>
          </cell>
          <cell r="E281" t="str">
            <v>07</v>
          </cell>
          <cell r="F281" t="str">
            <v>โรงพยาบาลชุมชน</v>
          </cell>
          <cell r="G281" t="str">
            <v>30</v>
          </cell>
          <cell r="H281" t="str">
            <v>55</v>
          </cell>
          <cell r="I281" t="str">
            <v>จ.น่าน</v>
          </cell>
          <cell r="J281" t="str">
            <v>15</v>
          </cell>
          <cell r="K281" t="str">
            <v xml:space="preserve"> อ.เฉลิมพระเกียรติ</v>
          </cell>
          <cell r="L281" t="str">
            <v>02</v>
          </cell>
          <cell r="M281" t="str">
            <v xml:space="preserve"> 'ต.ขุนน่าน'</v>
          </cell>
          <cell r="N281" t="str">
            <v>01</v>
          </cell>
          <cell r="O281" t="str">
            <v xml:space="preserve"> หมู่ 1</v>
          </cell>
          <cell r="P281" t="str">
            <v>01</v>
          </cell>
          <cell r="Q281" t="str">
            <v>เปิดดำเนินการ</v>
          </cell>
          <cell r="S281" t="str">
            <v>10210</v>
          </cell>
          <cell r="V281" t="str">
            <v>22</v>
          </cell>
          <cell r="W281" t="str">
            <v>2.2 ทุติยภูมิระดับกลาง</v>
          </cell>
          <cell r="Z281" t="str">
            <v>04</v>
          </cell>
          <cell r="AA281" t="str">
            <v>แก้ไข/เปลี่ยนแปลงที่ตั้ง</v>
          </cell>
          <cell r="AB281" t="str">
            <v>เพิ่มเติมจำนวนเตียง</v>
          </cell>
          <cell r="AH281" t="str">
            <v>11625</v>
          </cell>
        </row>
        <row r="282">
          <cell r="A282" t="str">
            <v>001144200</v>
          </cell>
          <cell r="B282" t="str">
            <v>โรงพยาบาลสุไหงปาดี</v>
          </cell>
          <cell r="C282" t="str">
            <v>21002</v>
          </cell>
          <cell r="D282" t="str">
            <v>กระทรวงสาธารณสุข สำนักงานปลัดกระทรวงสาธารณสุข</v>
          </cell>
          <cell r="E282" t="str">
            <v>07</v>
          </cell>
          <cell r="F282" t="str">
            <v>โรงพยาบาลชุมชน</v>
          </cell>
          <cell r="G282" t="str">
            <v>30</v>
          </cell>
          <cell r="H282" t="str">
            <v>96</v>
          </cell>
          <cell r="I282" t="str">
            <v>จ.นราธิวาส</v>
          </cell>
          <cell r="J282" t="str">
            <v>11</v>
          </cell>
          <cell r="K282" t="str">
            <v xml:space="preserve"> อ.สุไหงปาดี</v>
          </cell>
          <cell r="L282" t="str">
            <v>01</v>
          </cell>
          <cell r="M282" t="str">
            <v xml:space="preserve"> 'ต.ปะลุรู'</v>
          </cell>
          <cell r="N282" t="str">
            <v>01</v>
          </cell>
          <cell r="O282" t="str">
            <v xml:space="preserve"> หมู่ 1</v>
          </cell>
          <cell r="P282" t="str">
            <v>01</v>
          </cell>
          <cell r="Q282" t="str">
            <v>เปิดดำเนินการ</v>
          </cell>
          <cell r="R282" t="str">
            <v xml:space="preserve">ู334 ถ.จารุเสถียร  </v>
          </cell>
          <cell r="S282" t="str">
            <v>96141</v>
          </cell>
          <cell r="V282" t="str">
            <v>21</v>
          </cell>
          <cell r="W282" t="str">
            <v>2.1 ทุติยภูมิระดับต้น</v>
          </cell>
          <cell r="AH282" t="str">
            <v>11442</v>
          </cell>
        </row>
        <row r="283">
          <cell r="A283" t="str">
            <v>001066200</v>
          </cell>
          <cell r="B283" t="str">
            <v>โรงพยาบาลชลบุรี</v>
          </cell>
          <cell r="C283" t="str">
            <v>21002</v>
          </cell>
          <cell r="D283" t="str">
            <v>กระทรวงสาธารณสุข สำนักงานปลัดกระทรวงสาธารณสุข</v>
          </cell>
          <cell r="E283" t="str">
            <v>05</v>
          </cell>
          <cell r="F283" t="str">
            <v>โรงพยาบาลศูนย์</v>
          </cell>
          <cell r="G283" t="str">
            <v>832</v>
          </cell>
          <cell r="H283" t="str">
            <v>20</v>
          </cell>
          <cell r="I283" t="str">
            <v>จ.ชลบุรี</v>
          </cell>
          <cell r="J283" t="str">
            <v>01</v>
          </cell>
          <cell r="K283" t="str">
            <v xml:space="preserve"> อ.เมืองชลบุรี</v>
          </cell>
          <cell r="L283" t="str">
            <v>05</v>
          </cell>
          <cell r="M283" t="str">
            <v xml:space="preserve"> 'ต.บ้านสวน'</v>
          </cell>
          <cell r="N283" t="str">
            <v>02</v>
          </cell>
          <cell r="O283" t="str">
            <v xml:space="preserve"> หมู่ 2</v>
          </cell>
          <cell r="P283" t="str">
            <v>01</v>
          </cell>
          <cell r="Q283" t="str">
            <v>เปิดดำเนินการ</v>
          </cell>
          <cell r="R283" t="str">
            <v>เลขที่ 69</v>
          </cell>
          <cell r="S283" t="str">
            <v>20000</v>
          </cell>
          <cell r="T283" t="str">
            <v>038931000</v>
          </cell>
          <cell r="V283" t="str">
            <v>31</v>
          </cell>
          <cell r="W283" t="str">
            <v>3.1 ตติยภูมิ</v>
          </cell>
          <cell r="AH283" t="str">
            <v>10662</v>
          </cell>
        </row>
        <row r="284">
          <cell r="A284" t="str">
            <v>001068900</v>
          </cell>
          <cell r="B284" t="str">
            <v>โรงพยาบาลอ่างทอง</v>
          </cell>
          <cell r="C284" t="str">
            <v>21002</v>
          </cell>
          <cell r="D284" t="str">
            <v>กระทรวงสาธารณสุข สำนักงานปลัดกระทรวงสาธารณสุข</v>
          </cell>
          <cell r="E284" t="str">
            <v>06</v>
          </cell>
          <cell r="F284" t="str">
            <v>โรงพยาบาลทั่วไป</v>
          </cell>
          <cell r="G284" t="str">
            <v>324</v>
          </cell>
          <cell r="H284" t="str">
            <v>15</v>
          </cell>
          <cell r="I284" t="str">
            <v>จ.อ่างทอง</v>
          </cell>
          <cell r="J284" t="str">
            <v>01</v>
          </cell>
          <cell r="K284" t="str">
            <v xml:space="preserve"> อ.เมืองอ่างทอง</v>
          </cell>
          <cell r="L284" t="str">
            <v>02</v>
          </cell>
          <cell r="M284" t="str">
            <v xml:space="preserve"> 'ต.บางแก้ว'</v>
          </cell>
          <cell r="N284" t="str">
            <v>00</v>
          </cell>
          <cell r="O284" t="str">
            <v xml:space="preserve"> หมู่ 0</v>
          </cell>
          <cell r="P284" t="str">
            <v>01</v>
          </cell>
          <cell r="Q284" t="str">
            <v>เปิดดำเนินการ</v>
          </cell>
          <cell r="R284" t="str">
            <v xml:space="preserve">3 ถ.เทศบาล </v>
          </cell>
          <cell r="S284" t="str">
            <v>14000</v>
          </cell>
          <cell r="T284" t="str">
            <v>035615111</v>
          </cell>
          <cell r="V284" t="str">
            <v>23</v>
          </cell>
          <cell r="W284" t="str">
            <v>2.3 ทุติยภูมิระดับสูง</v>
          </cell>
          <cell r="Z284" t="str">
            <v>04</v>
          </cell>
          <cell r="AA284" t="str">
            <v>แก้ไข/เปลี่ยนแปลงที่ตั้ง</v>
          </cell>
          <cell r="AB284" t="str">
            <v>เพิ่มเตียงเป็น 324 เตียง ตามมติของ อกพ.สป.</v>
          </cell>
          <cell r="AH284" t="str">
            <v>10689</v>
          </cell>
        </row>
        <row r="285">
          <cell r="A285" t="str">
            <v>001080000</v>
          </cell>
          <cell r="B285" t="str">
            <v>โรงพยาบาลพรหมบุรี</v>
          </cell>
          <cell r="C285" t="str">
            <v>21002</v>
          </cell>
          <cell r="D285" t="str">
            <v>กระทรวงสาธารณสุข สำนักงานปลัดกระทรวงสาธารณสุข</v>
          </cell>
          <cell r="E285" t="str">
            <v>07</v>
          </cell>
          <cell r="F285" t="str">
            <v>โรงพยาบาลชุมชน</v>
          </cell>
          <cell r="G285" t="str">
            <v>10</v>
          </cell>
          <cell r="H285" t="str">
            <v>17</v>
          </cell>
          <cell r="I285" t="str">
            <v>จ.สิงห์บุรี</v>
          </cell>
          <cell r="J285" t="str">
            <v>04</v>
          </cell>
          <cell r="K285" t="str">
            <v xml:space="preserve"> อ.พรหมบุรี</v>
          </cell>
          <cell r="L285" t="str">
            <v>04</v>
          </cell>
          <cell r="M285" t="str">
            <v xml:space="preserve"> 'ต.บ้านหม้อ'</v>
          </cell>
          <cell r="N285" t="str">
            <v>03</v>
          </cell>
          <cell r="O285" t="str">
            <v xml:space="preserve"> หมู่ 3</v>
          </cell>
          <cell r="P285" t="str">
            <v>01</v>
          </cell>
          <cell r="Q285" t="str">
            <v>เปิดดำเนินการ</v>
          </cell>
          <cell r="R285" t="str">
            <v xml:space="preserve">172 </v>
          </cell>
          <cell r="S285" t="str">
            <v>16120</v>
          </cell>
          <cell r="T285" t="str">
            <v>036-599481</v>
          </cell>
          <cell r="U285" t="str">
            <v>036-537984</v>
          </cell>
          <cell r="V285" t="str">
            <v>21</v>
          </cell>
          <cell r="W285" t="str">
            <v>2.1 ทุติยภูมิระดับต้น</v>
          </cell>
          <cell r="X285" t="str">
            <v>S</v>
          </cell>
          <cell r="Y285" t="str">
            <v xml:space="preserve">บริการ  </v>
          </cell>
          <cell r="AH285" t="str">
            <v>10800</v>
          </cell>
        </row>
        <row r="286">
          <cell r="A286" t="str">
            <v>001091500</v>
          </cell>
          <cell r="B286" t="str">
            <v>โรงพยาบาลชุมพลบุรี</v>
          </cell>
          <cell r="C286" t="str">
            <v>21002</v>
          </cell>
          <cell r="D286" t="str">
            <v>กระทรวงสาธารณสุข สำนักงานปลัดกระทรวงสาธารณสุข</v>
          </cell>
          <cell r="E286" t="str">
            <v>07</v>
          </cell>
          <cell r="F286" t="str">
            <v>โรงพยาบาลชุมชน</v>
          </cell>
          <cell r="G286" t="str">
            <v>80</v>
          </cell>
          <cell r="H286" t="str">
            <v>32</v>
          </cell>
          <cell r="I286" t="str">
            <v>จ.สุรินทร์</v>
          </cell>
          <cell r="J286" t="str">
            <v>02</v>
          </cell>
          <cell r="K286" t="str">
            <v xml:space="preserve"> อ.ชุมพลบุรี</v>
          </cell>
          <cell r="L286" t="str">
            <v>01</v>
          </cell>
          <cell r="M286" t="str">
            <v xml:space="preserve"> 'ต.ชุมพลบุรี'</v>
          </cell>
          <cell r="N286" t="str">
            <v>01</v>
          </cell>
          <cell r="O286" t="str">
            <v xml:space="preserve"> หมู่ 1</v>
          </cell>
          <cell r="P286" t="str">
            <v>01</v>
          </cell>
          <cell r="Q286" t="str">
            <v>เปิดดำเนินการ</v>
          </cell>
          <cell r="R286" t="str">
            <v>175 ม.01 ถ.ชุมพลบุรี-ท่าตูม</v>
          </cell>
          <cell r="S286" t="str">
            <v>32190</v>
          </cell>
          <cell r="T286" t="str">
            <v>044-596319</v>
          </cell>
          <cell r="U286" t="str">
            <v>044-596319</v>
          </cell>
          <cell r="V286" t="str">
            <v>21</v>
          </cell>
          <cell r="W286" t="str">
            <v>2.1 ทุติยภูมิระดับต้น</v>
          </cell>
          <cell r="X286" t="str">
            <v>S</v>
          </cell>
          <cell r="Y286" t="str">
            <v xml:space="preserve">บริการ  </v>
          </cell>
          <cell r="AH286" t="str">
            <v>10915</v>
          </cell>
        </row>
        <row r="287">
          <cell r="A287" t="str">
            <v>001161900</v>
          </cell>
          <cell r="B287" t="str">
            <v>โรงพยาบาลเฉลิมพระเกียรติ</v>
          </cell>
          <cell r="C287" t="str">
            <v>21002</v>
          </cell>
          <cell r="D287" t="str">
            <v>กระทรวงสาธารณสุข สำนักงานปลัดกระทรวงสาธารณสุข</v>
          </cell>
          <cell r="E287" t="str">
            <v>07</v>
          </cell>
          <cell r="F287" t="str">
            <v>โรงพยาบาลชุมชน</v>
          </cell>
          <cell r="G287" t="str">
            <v>30</v>
          </cell>
          <cell r="H287" t="str">
            <v>31</v>
          </cell>
          <cell r="I287" t="str">
            <v>จ.บุรีรัมย์</v>
          </cell>
          <cell r="J287" t="str">
            <v>23</v>
          </cell>
          <cell r="K287" t="str">
            <v xml:space="preserve"> อ.เฉลิมพระเกียรติ</v>
          </cell>
          <cell r="L287" t="str">
            <v>02</v>
          </cell>
          <cell r="M287" t="str">
            <v xml:space="preserve"> 'ต.ตาเป๊ก'</v>
          </cell>
          <cell r="N287" t="str">
            <v>02</v>
          </cell>
          <cell r="O287" t="str">
            <v xml:space="preserve"> หมู่ 2</v>
          </cell>
          <cell r="P287" t="str">
            <v>01</v>
          </cell>
          <cell r="Q287" t="str">
            <v>เปิดดำเนินการ</v>
          </cell>
          <cell r="V287" t="str">
            <v>22</v>
          </cell>
          <cell r="W287" t="str">
            <v>2.2 ทุติยภูมิระดับกลาง</v>
          </cell>
          <cell r="Z287" t="str">
            <v>01</v>
          </cell>
          <cell r="AA287" t="str">
            <v>ตั้งใหม่</v>
          </cell>
          <cell r="AB287" t="str">
            <v>แก้ไขตำบลจากเจริญสุข เป็นตาเป็ก</v>
          </cell>
          <cell r="AH287" t="str">
            <v>11619</v>
          </cell>
        </row>
        <row r="288">
          <cell r="A288" t="str">
            <v>001089500</v>
          </cell>
          <cell r="B288" t="str">
            <v>โรงพยาบาลคูเมือง</v>
          </cell>
          <cell r="C288" t="str">
            <v>21002</v>
          </cell>
          <cell r="D288" t="str">
            <v>กระทรวงสาธารณสุข สำนักงานปลัดกระทรวงสาธารณสุข</v>
          </cell>
          <cell r="E288" t="str">
            <v>07</v>
          </cell>
          <cell r="F288" t="str">
            <v>โรงพยาบาลชุมชน</v>
          </cell>
          <cell r="G288" t="str">
            <v>69</v>
          </cell>
          <cell r="H288" t="str">
            <v>31</v>
          </cell>
          <cell r="I288" t="str">
            <v>จ.บุรีรัมย์</v>
          </cell>
          <cell r="J288" t="str">
            <v>02</v>
          </cell>
          <cell r="K288" t="str">
            <v xml:space="preserve"> อ.คูเมือง</v>
          </cell>
          <cell r="L288" t="str">
            <v>01</v>
          </cell>
          <cell r="M288" t="str">
            <v xml:space="preserve"> 'ต.คูเมือง'</v>
          </cell>
          <cell r="N288" t="str">
            <v>06</v>
          </cell>
          <cell r="O288" t="str">
            <v xml:space="preserve"> หมู่ 6</v>
          </cell>
          <cell r="P288" t="str">
            <v>01</v>
          </cell>
          <cell r="Q288" t="str">
            <v>เปิดดำเนินการ</v>
          </cell>
          <cell r="R288" t="str">
            <v>101</v>
          </cell>
          <cell r="V288" t="str">
            <v>22</v>
          </cell>
          <cell r="W288" t="str">
            <v>2.2 ทุติยภูมิระดับกลาง</v>
          </cell>
          <cell r="AH288" t="str">
            <v>10895</v>
          </cell>
        </row>
        <row r="289">
          <cell r="A289" t="str">
            <v>001089600</v>
          </cell>
          <cell r="B289" t="str">
            <v>โรงพยาบาลกระสัง</v>
          </cell>
          <cell r="C289" t="str">
            <v>21002</v>
          </cell>
          <cell r="D289" t="str">
            <v>กระทรวงสาธารณสุข สำนักงานปลัดกระทรวงสาธารณสุข</v>
          </cell>
          <cell r="E289" t="str">
            <v>07</v>
          </cell>
          <cell r="F289" t="str">
            <v>โรงพยาบาลชุมชน</v>
          </cell>
          <cell r="G289" t="str">
            <v>54</v>
          </cell>
          <cell r="H289" t="str">
            <v>31</v>
          </cell>
          <cell r="I289" t="str">
            <v>จ.บุรีรัมย์</v>
          </cell>
          <cell r="J289" t="str">
            <v>03</v>
          </cell>
          <cell r="K289" t="str">
            <v xml:space="preserve"> อ.กระสัง</v>
          </cell>
          <cell r="L289" t="str">
            <v>01</v>
          </cell>
          <cell r="M289" t="str">
            <v xml:space="preserve"> 'ต.กระสัง'</v>
          </cell>
          <cell r="N289" t="str">
            <v>09</v>
          </cell>
          <cell r="O289" t="str">
            <v xml:space="preserve"> หมู่ 9</v>
          </cell>
          <cell r="P289" t="str">
            <v>01</v>
          </cell>
          <cell r="Q289" t="str">
            <v>เปิดดำเนินการ</v>
          </cell>
          <cell r="R289" t="str">
            <v xml:space="preserve">140  ถ.สุขาภิบาล 3 </v>
          </cell>
          <cell r="V289" t="str">
            <v>22</v>
          </cell>
          <cell r="W289" t="str">
            <v>2.2 ทุติยภูมิระดับกลาง</v>
          </cell>
          <cell r="AH289" t="str">
            <v>10896</v>
          </cell>
        </row>
        <row r="290">
          <cell r="A290" t="str">
            <v>001079400</v>
          </cell>
          <cell r="B290" t="str">
            <v>โรงพยาบาลสระโบสถ์</v>
          </cell>
          <cell r="C290" t="str">
            <v>21002</v>
          </cell>
          <cell r="D290" t="str">
            <v>กระทรวงสาธารณสุข สำนักงานปลัดกระทรวงสาธารณสุข</v>
          </cell>
          <cell r="E290" t="str">
            <v>07</v>
          </cell>
          <cell r="F290" t="str">
            <v>โรงพยาบาลชุมชน</v>
          </cell>
          <cell r="G290" t="str">
            <v>19</v>
          </cell>
          <cell r="H290" t="str">
            <v>16</v>
          </cell>
          <cell r="I290" t="str">
            <v>จ.ลพบุรี</v>
          </cell>
          <cell r="J290" t="str">
            <v>08</v>
          </cell>
          <cell r="K290" t="str">
            <v xml:space="preserve"> อ.สระโบสถ์</v>
          </cell>
          <cell r="L290" t="str">
            <v>05</v>
          </cell>
          <cell r="M290" t="str">
            <v xml:space="preserve"> 'ต.นิยมชัย'</v>
          </cell>
          <cell r="N290" t="str">
            <v>10</v>
          </cell>
          <cell r="O290" t="str">
            <v xml:space="preserve"> หมู่ 10</v>
          </cell>
          <cell r="P290" t="str">
            <v>01</v>
          </cell>
          <cell r="Q290" t="str">
            <v>เปิดดำเนินการ</v>
          </cell>
          <cell r="R290" t="str">
            <v>24  ถนนหนองม่วง-วังเพลิง</v>
          </cell>
          <cell r="S290" t="str">
            <v>15240</v>
          </cell>
          <cell r="T290" t="str">
            <v>036-439102</v>
          </cell>
          <cell r="U290" t="str">
            <v>036-647288</v>
          </cell>
          <cell r="V290" t="str">
            <v>21</v>
          </cell>
          <cell r="W290" t="str">
            <v>2.1 ทุติยภูมิระดับต้น</v>
          </cell>
          <cell r="X290" t="str">
            <v>S</v>
          </cell>
          <cell r="Y290" t="str">
            <v xml:space="preserve">บริการ  </v>
          </cell>
          <cell r="AH290" t="str">
            <v>10794</v>
          </cell>
        </row>
        <row r="291">
          <cell r="A291" t="str">
            <v>001079900</v>
          </cell>
          <cell r="B291" t="str">
            <v>โรงพยาบาลค่ายบางระจัน</v>
          </cell>
          <cell r="C291" t="str">
            <v>21002</v>
          </cell>
          <cell r="D291" t="str">
            <v>กระทรวงสาธารณสุข สำนักงานปลัดกระทรวงสาธารณสุข</v>
          </cell>
          <cell r="E291" t="str">
            <v>07</v>
          </cell>
          <cell r="F291" t="str">
            <v>โรงพยาบาลชุมชน</v>
          </cell>
          <cell r="G291" t="str">
            <v>30</v>
          </cell>
          <cell r="H291" t="str">
            <v>17</v>
          </cell>
          <cell r="I291" t="str">
            <v>จ.สิงห์บุรี</v>
          </cell>
          <cell r="J291" t="str">
            <v>03</v>
          </cell>
          <cell r="K291" t="str">
            <v xml:space="preserve"> อ.ค่ายบางระจัน</v>
          </cell>
          <cell r="L291" t="str">
            <v>02</v>
          </cell>
          <cell r="M291" t="str">
            <v xml:space="preserve"> 'ต.บางระจัน'</v>
          </cell>
          <cell r="N291" t="str">
            <v>11</v>
          </cell>
          <cell r="O291" t="str">
            <v xml:space="preserve"> หมู่ 11</v>
          </cell>
          <cell r="P291" t="str">
            <v>01</v>
          </cell>
          <cell r="Q291" t="str">
            <v>เปิดดำเนินการ</v>
          </cell>
          <cell r="R291" t="str">
            <v xml:space="preserve">69 </v>
          </cell>
          <cell r="S291" t="str">
            <v>16150</v>
          </cell>
          <cell r="T291" t="str">
            <v>036-597041</v>
          </cell>
          <cell r="U291" t="str">
            <v>036-535374</v>
          </cell>
          <cell r="V291" t="str">
            <v>21</v>
          </cell>
          <cell r="W291" t="str">
            <v>2.1 ทุติยภูมิระดับต้น</v>
          </cell>
          <cell r="X291" t="str">
            <v>S</v>
          </cell>
          <cell r="Y291" t="str">
            <v xml:space="preserve">บริการ  </v>
          </cell>
          <cell r="AH291" t="str">
            <v>10799</v>
          </cell>
        </row>
        <row r="292">
          <cell r="A292" t="str">
            <v>001129100</v>
          </cell>
          <cell r="B292" t="str">
            <v>โรงพยาบาลบางปลาม้า</v>
          </cell>
          <cell r="C292" t="str">
            <v>21002</v>
          </cell>
          <cell r="D292" t="str">
            <v>กระทรวงสาธารณสุข สำนักงานปลัดกระทรวงสาธารณสุข</v>
          </cell>
          <cell r="E292" t="str">
            <v>07</v>
          </cell>
          <cell r="F292" t="str">
            <v>โรงพยาบาลชุมชน</v>
          </cell>
          <cell r="G292" t="str">
            <v>60</v>
          </cell>
          <cell r="H292" t="str">
            <v>72</v>
          </cell>
          <cell r="I292" t="str">
            <v>จ.สุพรรณบุรี</v>
          </cell>
          <cell r="J292" t="str">
            <v>04</v>
          </cell>
          <cell r="K292" t="str">
            <v xml:space="preserve"> อ.บางปลาม้า</v>
          </cell>
          <cell r="L292" t="str">
            <v>01</v>
          </cell>
          <cell r="M292" t="str">
            <v xml:space="preserve"> 'ต.โคกคราม'</v>
          </cell>
          <cell r="N292" t="str">
            <v>05</v>
          </cell>
          <cell r="O292" t="str">
            <v xml:space="preserve"> หมู่ 5</v>
          </cell>
          <cell r="P292" t="str">
            <v>01</v>
          </cell>
          <cell r="Q292" t="str">
            <v>เปิดดำเนินการ</v>
          </cell>
          <cell r="R292" t="str">
            <v xml:space="preserve">215 ถ.บางบัวทอง-สุพรรณบุรี </v>
          </cell>
          <cell r="V292" t="str">
            <v>22</v>
          </cell>
          <cell r="W292" t="str">
            <v>2.2 ทุติยภูมิระดับกลาง</v>
          </cell>
          <cell r="AH292" t="str">
            <v>11291</v>
          </cell>
        </row>
        <row r="293">
          <cell r="A293" t="str">
            <v>001091000</v>
          </cell>
          <cell r="B293" t="str">
            <v>โรงพยาบาลห้วยราช</v>
          </cell>
          <cell r="C293" t="str">
            <v>21002</v>
          </cell>
          <cell r="D293" t="str">
            <v>กระทรวงสาธารณสุข สำนักงานปลัดกระทรวงสาธารณสุข</v>
          </cell>
          <cell r="E293" t="str">
            <v>07</v>
          </cell>
          <cell r="F293" t="str">
            <v>โรงพยาบาลชุมชน</v>
          </cell>
          <cell r="G293" t="str">
            <v>30</v>
          </cell>
          <cell r="H293" t="str">
            <v>31</v>
          </cell>
          <cell r="I293" t="str">
            <v>จ.บุรีรัมย์</v>
          </cell>
          <cell r="J293" t="str">
            <v>16</v>
          </cell>
          <cell r="K293" t="str">
            <v xml:space="preserve"> อ.ห้วยราช</v>
          </cell>
          <cell r="L293" t="str">
            <v>08</v>
          </cell>
          <cell r="M293" t="str">
            <v xml:space="preserve"> 'ต.ห้วยราชา'</v>
          </cell>
          <cell r="N293" t="str">
            <v>08</v>
          </cell>
          <cell r="O293" t="str">
            <v xml:space="preserve"> หมู่ 8</v>
          </cell>
          <cell r="P293" t="str">
            <v>01</v>
          </cell>
          <cell r="Q293" t="str">
            <v>เปิดดำเนินการ</v>
          </cell>
          <cell r="R293" t="str">
            <v xml:space="preserve">5 </v>
          </cell>
          <cell r="V293" t="str">
            <v>22</v>
          </cell>
          <cell r="W293" t="str">
            <v>2.2 ทุติยภูมิระดับกลาง</v>
          </cell>
          <cell r="Z293" t="str">
            <v>01</v>
          </cell>
          <cell r="AA293" t="str">
            <v>ตั้งใหม่</v>
          </cell>
          <cell r="AB293" t="str">
            <v>แก้ไขหมู่ที่ 9 เป็น 8</v>
          </cell>
          <cell r="AH293" t="str">
            <v>10910</v>
          </cell>
        </row>
        <row r="294">
          <cell r="A294" t="str">
            <v>001066100</v>
          </cell>
          <cell r="B294" t="str">
            <v>โรงพยาบาลสระบุรี</v>
          </cell>
          <cell r="C294" t="str">
            <v>21002</v>
          </cell>
          <cell r="D294" t="str">
            <v>กระทรวงสาธารณสุข สำนักงานปลัดกระทรวงสาธารณสุข</v>
          </cell>
          <cell r="E294" t="str">
            <v>05</v>
          </cell>
          <cell r="F294" t="str">
            <v>โรงพยาบาลศูนย์</v>
          </cell>
          <cell r="G294" t="str">
            <v>680</v>
          </cell>
          <cell r="H294" t="str">
            <v>19</v>
          </cell>
          <cell r="I294" t="str">
            <v>จ.สระบุรี</v>
          </cell>
          <cell r="J294" t="str">
            <v>01</v>
          </cell>
          <cell r="K294" t="str">
            <v xml:space="preserve"> อ.เมืองสระบุรี</v>
          </cell>
          <cell r="L294" t="str">
            <v>01</v>
          </cell>
          <cell r="M294" t="str">
            <v xml:space="preserve"> 'ต.ปากเพรียว'</v>
          </cell>
          <cell r="N294" t="str">
            <v>00</v>
          </cell>
          <cell r="O294" t="str">
            <v xml:space="preserve"> หมู่ 0</v>
          </cell>
          <cell r="P294" t="str">
            <v>01</v>
          </cell>
          <cell r="Q294" t="str">
            <v>เปิดดำเนินการ</v>
          </cell>
          <cell r="R294" t="str">
            <v xml:space="preserve">18 ถ.เทศบาล 4 </v>
          </cell>
          <cell r="S294" t="str">
            <v>18000</v>
          </cell>
          <cell r="T294" t="str">
            <v>036211424</v>
          </cell>
          <cell r="V294" t="str">
            <v>31</v>
          </cell>
          <cell r="W294" t="str">
            <v>3.1 ตติยภูมิ</v>
          </cell>
          <cell r="AH294" t="str">
            <v>10661</v>
          </cell>
        </row>
        <row r="295">
          <cell r="A295" t="str">
            <v>001084400</v>
          </cell>
          <cell r="B295" t="str">
            <v>โรงพยาบาลเขาคิชฌกูฏ</v>
          </cell>
          <cell r="C295" t="str">
            <v>21002</v>
          </cell>
          <cell r="D295" t="str">
            <v>กระทรวงสาธารณสุข สำนักงานปลัดกระทรวงสาธารณสุข</v>
          </cell>
          <cell r="E295" t="str">
            <v>07</v>
          </cell>
          <cell r="F295" t="str">
            <v>โรงพยาบาลชุมชน</v>
          </cell>
          <cell r="G295" t="str">
            <v>30</v>
          </cell>
          <cell r="H295" t="str">
            <v>22</v>
          </cell>
          <cell r="I295" t="str">
            <v>จ.จันทบุรี</v>
          </cell>
          <cell r="J295" t="str">
            <v>10</v>
          </cell>
          <cell r="K295" t="str">
            <v xml:space="preserve"> อ.เขาคิชฌกูฏ</v>
          </cell>
          <cell r="L295" t="str">
            <v>01</v>
          </cell>
          <cell r="M295" t="str">
            <v xml:space="preserve"> 'ต.ชากไทย'</v>
          </cell>
          <cell r="N295" t="str">
            <v>10</v>
          </cell>
          <cell r="O295" t="str">
            <v xml:space="preserve"> หมู่ 10</v>
          </cell>
          <cell r="P295" t="str">
            <v>01</v>
          </cell>
          <cell r="Q295" t="str">
            <v>เปิดดำเนินการ</v>
          </cell>
          <cell r="R295" t="str">
            <v xml:space="preserve">100 </v>
          </cell>
          <cell r="S295" t="str">
            <v>22210</v>
          </cell>
          <cell r="T295" t="str">
            <v>039-452384</v>
          </cell>
          <cell r="V295" t="str">
            <v>22</v>
          </cell>
          <cell r="W295" t="str">
            <v>2.2 ทุติยภูมิระดับกลาง</v>
          </cell>
          <cell r="X295" t="str">
            <v>S</v>
          </cell>
          <cell r="Y295" t="str">
            <v xml:space="preserve">บริการ  </v>
          </cell>
          <cell r="AH295" t="str">
            <v>10844</v>
          </cell>
        </row>
        <row r="296">
          <cell r="A296" t="str">
            <v>002396200</v>
          </cell>
          <cell r="B296" t="str">
            <v>โรงพยาบาลนิคมพัฒนา</v>
          </cell>
          <cell r="C296" t="str">
            <v>21002</v>
          </cell>
          <cell r="D296" t="str">
            <v>กระทรวงสาธารณสุข สำนักงานปลัดกระทรวงสาธารณสุข</v>
          </cell>
          <cell r="E296" t="str">
            <v>07</v>
          </cell>
          <cell r="F296" t="str">
            <v>โรงพยาบาลชุมชน</v>
          </cell>
          <cell r="G296" t="str">
            <v>30</v>
          </cell>
          <cell r="H296" t="str">
            <v>21</v>
          </cell>
          <cell r="I296" t="str">
            <v>จ.ระยอง</v>
          </cell>
          <cell r="J296" t="str">
            <v>08</v>
          </cell>
          <cell r="K296" t="str">
            <v xml:space="preserve"> อ.นิคมพัฒนา</v>
          </cell>
          <cell r="L296" t="str">
            <v>03</v>
          </cell>
          <cell r="M296" t="str">
            <v xml:space="preserve"> 'ต.พนานิคม'</v>
          </cell>
          <cell r="N296" t="str">
            <v>02</v>
          </cell>
          <cell r="O296" t="str">
            <v xml:space="preserve"> หมู่ 2</v>
          </cell>
          <cell r="P296" t="str">
            <v>01</v>
          </cell>
          <cell r="Q296" t="str">
            <v>เปิดดำเนินการ</v>
          </cell>
          <cell r="R296" t="str">
            <v xml:space="preserve">17  </v>
          </cell>
          <cell r="S296" t="str">
            <v>21180</v>
          </cell>
          <cell r="T296" t="str">
            <v>038-038051</v>
          </cell>
          <cell r="U296" t="str">
            <v>038-038051</v>
          </cell>
          <cell r="V296" t="str">
            <v>21</v>
          </cell>
          <cell r="W296" t="str">
            <v>2.1 ทุติยภูมิระดับต้น</v>
          </cell>
          <cell r="X296" t="str">
            <v>S</v>
          </cell>
          <cell r="Y296" t="str">
            <v xml:space="preserve">บริการ  </v>
          </cell>
          <cell r="AC296" t="str">
            <v>2009-09-07</v>
          </cell>
          <cell r="AE296" t="str">
            <v>2009-09-09</v>
          </cell>
          <cell r="AH296" t="str">
            <v>23962</v>
          </cell>
        </row>
        <row r="297">
          <cell r="A297" t="str">
            <v>001075400</v>
          </cell>
          <cell r="B297" t="str">
            <v>โรงพยาบาลบางจาก</v>
          </cell>
          <cell r="C297" t="str">
            <v>21002</v>
          </cell>
          <cell r="D297" t="str">
            <v>กระทรวงสาธารณสุข สำนักงานปลัดกระทรวงสาธารณสุข</v>
          </cell>
          <cell r="E297" t="str">
            <v>07</v>
          </cell>
          <cell r="F297" t="str">
            <v>โรงพยาบาลชุมชน</v>
          </cell>
          <cell r="G297" t="str">
            <v>30</v>
          </cell>
          <cell r="H297" t="str">
            <v>11</v>
          </cell>
          <cell r="I297" t="str">
            <v>จ.สมุทรปราการ</v>
          </cell>
          <cell r="J297" t="str">
            <v>04</v>
          </cell>
          <cell r="K297" t="str">
            <v xml:space="preserve"> อ.พระประแดง</v>
          </cell>
          <cell r="L297" t="str">
            <v>01</v>
          </cell>
          <cell r="M297" t="str">
            <v xml:space="preserve"> 'ต.ตลาด'</v>
          </cell>
          <cell r="N297" t="str">
            <v>08</v>
          </cell>
          <cell r="O297" t="str">
            <v xml:space="preserve"> หมู่ 8</v>
          </cell>
          <cell r="P297" t="str">
            <v>01</v>
          </cell>
          <cell r="Q297" t="str">
            <v>เปิดดำเนินการ</v>
          </cell>
          <cell r="R297" t="str">
            <v xml:space="preserve">35/3 ถ.สุขสวัสดิ์ &lt;br /&gt; </v>
          </cell>
          <cell r="S297" t="str">
            <v>10130</v>
          </cell>
          <cell r="T297" t="str">
            <v>024643002</v>
          </cell>
          <cell r="U297" t="str">
            <v>024643961</v>
          </cell>
          <cell r="V297" t="str">
            <v>22</v>
          </cell>
          <cell r="W297" t="str">
            <v>2.2 ทุติยภูมิระดับกลาง</v>
          </cell>
          <cell r="AH297" t="str">
            <v>10754</v>
          </cell>
        </row>
        <row r="298">
          <cell r="A298" t="str">
            <v>001081400</v>
          </cell>
          <cell r="B298" t="str">
            <v>โรงพยาบาลเสาไห้</v>
          </cell>
          <cell r="C298" t="str">
            <v>21002</v>
          </cell>
          <cell r="D298" t="str">
            <v>กระทรวงสาธารณสุข สำนักงานปลัดกระทรวงสาธารณสุข</v>
          </cell>
          <cell r="E298" t="str">
            <v>07</v>
          </cell>
          <cell r="F298" t="str">
            <v>โรงพยาบาลชุมชน</v>
          </cell>
          <cell r="G298" t="str">
            <v>10</v>
          </cell>
          <cell r="H298" t="str">
            <v>19</v>
          </cell>
          <cell r="I298" t="str">
            <v>จ.สระบุรี</v>
          </cell>
          <cell r="J298" t="str">
            <v>10</v>
          </cell>
          <cell r="K298" t="str">
            <v xml:space="preserve"> อ.เสาไห้</v>
          </cell>
          <cell r="L298" t="str">
            <v>01</v>
          </cell>
          <cell r="M298" t="str">
            <v xml:space="preserve"> 'ต.เสาไห้'</v>
          </cell>
          <cell r="N298" t="str">
            <v>07</v>
          </cell>
          <cell r="O298" t="str">
            <v xml:space="preserve"> หมู่ 7</v>
          </cell>
          <cell r="P298" t="str">
            <v>01</v>
          </cell>
          <cell r="Q298" t="str">
            <v>เปิดดำเนินการ</v>
          </cell>
          <cell r="R298" t="str">
            <v xml:space="preserve">33 </v>
          </cell>
          <cell r="V298" t="str">
            <v>21</v>
          </cell>
          <cell r="W298" t="str">
            <v>2.1 ทุติยภูมิระดับต้น</v>
          </cell>
          <cell r="AH298" t="str">
            <v>10814</v>
          </cell>
        </row>
        <row r="299">
          <cell r="A299" t="str">
            <v>001131500</v>
          </cell>
          <cell r="B299" t="str">
            <v>โรงพยาบาลกุยบุรี</v>
          </cell>
          <cell r="C299" t="str">
            <v>21002</v>
          </cell>
          <cell r="D299" t="str">
            <v>กระทรวงสาธารณสุข สำนักงานปลัดกระทรวงสาธารณสุข</v>
          </cell>
          <cell r="E299" t="str">
            <v>07</v>
          </cell>
          <cell r="F299" t="str">
            <v>โรงพยาบาลชุมชน</v>
          </cell>
          <cell r="G299" t="str">
            <v>30</v>
          </cell>
          <cell r="H299" t="str">
            <v>77</v>
          </cell>
          <cell r="I299" t="str">
            <v>จ.ประจวบคีรีขันธ์</v>
          </cell>
          <cell r="J299" t="str">
            <v>02</v>
          </cell>
          <cell r="K299" t="str">
            <v xml:space="preserve"> อ.กุยบุรี</v>
          </cell>
          <cell r="L299" t="str">
            <v>01</v>
          </cell>
          <cell r="M299" t="str">
            <v xml:space="preserve"> 'ต.กุยบุรี'</v>
          </cell>
          <cell r="N299" t="str">
            <v>05</v>
          </cell>
          <cell r="O299" t="str">
            <v xml:space="preserve"> หมู่ 5</v>
          </cell>
          <cell r="P299" t="str">
            <v>01</v>
          </cell>
          <cell r="Q299" t="str">
            <v>เปิดดำเนินการ</v>
          </cell>
          <cell r="R299" t="str">
            <v xml:space="preserve">41/1  ถ.เพชรเกษม </v>
          </cell>
          <cell r="V299" t="str">
            <v>21</v>
          </cell>
          <cell r="W299" t="str">
            <v>2.1 ทุติยภูมิระดับต้น</v>
          </cell>
          <cell r="AH299" t="str">
            <v>11315</v>
          </cell>
        </row>
        <row r="300">
          <cell r="A300" t="str">
            <v>001137200</v>
          </cell>
          <cell r="B300" t="str">
            <v>โรงพยาบาลกะเปอร์</v>
          </cell>
          <cell r="C300" t="str">
            <v>21002</v>
          </cell>
          <cell r="D300" t="str">
            <v>กระทรวงสาธารณสุข สำนักงานปลัดกระทรวงสาธารณสุข</v>
          </cell>
          <cell r="E300" t="str">
            <v>07</v>
          </cell>
          <cell r="F300" t="str">
            <v>โรงพยาบาลชุมชน</v>
          </cell>
          <cell r="G300" t="str">
            <v>30</v>
          </cell>
          <cell r="H300" t="str">
            <v>85</v>
          </cell>
          <cell r="I300" t="str">
            <v>จ.ระนอง</v>
          </cell>
          <cell r="J300" t="str">
            <v>03</v>
          </cell>
          <cell r="K300" t="str">
            <v xml:space="preserve"> อ.กะเปอร์</v>
          </cell>
          <cell r="L300" t="str">
            <v>02</v>
          </cell>
          <cell r="M300" t="str">
            <v xml:space="preserve"> 'ต.กะเปอร์'</v>
          </cell>
          <cell r="N300" t="str">
            <v>01</v>
          </cell>
          <cell r="O300" t="str">
            <v xml:space="preserve"> หมู่ 1</v>
          </cell>
          <cell r="P300" t="str">
            <v>01</v>
          </cell>
          <cell r="Q300" t="str">
            <v>เปิดดำเนินการ</v>
          </cell>
          <cell r="R300" t="str">
            <v xml:space="preserve">195 </v>
          </cell>
          <cell r="S300" t="str">
            <v>85120</v>
          </cell>
          <cell r="T300" t="str">
            <v>077897455</v>
          </cell>
          <cell r="U300" t="str">
            <v>077897222</v>
          </cell>
          <cell r="V300" t="str">
            <v>21</v>
          </cell>
          <cell r="W300" t="str">
            <v>2.1 ทุติยภูมิระดับต้น</v>
          </cell>
          <cell r="X300" t="str">
            <v>S</v>
          </cell>
          <cell r="Y300" t="str">
            <v xml:space="preserve">บริการ  </v>
          </cell>
          <cell r="AH300" t="str">
            <v>11372</v>
          </cell>
        </row>
        <row r="301">
          <cell r="A301" t="str">
            <v>001097000</v>
          </cell>
          <cell r="B301" t="str">
            <v>โรงพยาบาลบ้านเขว้า</v>
          </cell>
          <cell r="C301" t="str">
            <v>21002</v>
          </cell>
          <cell r="D301" t="str">
            <v>กระทรวงสาธารณสุข สำนักงานปลัดกระทรวงสาธารณสุข</v>
          </cell>
          <cell r="E301" t="str">
            <v>07</v>
          </cell>
          <cell r="F301" t="str">
            <v>โรงพยาบาลชุมชน</v>
          </cell>
          <cell r="G301" t="str">
            <v>30</v>
          </cell>
          <cell r="H301" t="str">
            <v>36</v>
          </cell>
          <cell r="I301" t="str">
            <v>จ.ชัยภูมิ</v>
          </cell>
          <cell r="J301" t="str">
            <v>02</v>
          </cell>
          <cell r="K301" t="str">
            <v xml:space="preserve"> อ.บ้านเขว้า</v>
          </cell>
          <cell r="L301" t="str">
            <v>01</v>
          </cell>
          <cell r="M301" t="str">
            <v xml:space="preserve"> 'ต.บ้านเขว้า'</v>
          </cell>
          <cell r="N301" t="str">
            <v>01</v>
          </cell>
          <cell r="O301" t="str">
            <v xml:space="preserve"> หมู่ 1</v>
          </cell>
          <cell r="P301" t="str">
            <v>01</v>
          </cell>
          <cell r="Q301" t="str">
            <v>เปิดดำเนินการ</v>
          </cell>
          <cell r="R301" t="str">
            <v xml:space="preserve">800 </v>
          </cell>
          <cell r="V301" t="str">
            <v>21</v>
          </cell>
          <cell r="W301" t="str">
            <v>2.1 ทุติยภูมิระดับต้น</v>
          </cell>
          <cell r="AH301" t="str">
            <v>10970</v>
          </cell>
        </row>
        <row r="302">
          <cell r="A302" t="str">
            <v>001145700</v>
          </cell>
          <cell r="B302" t="str">
            <v>โรงพยาบาลสมเด็จพระยุพราชหล่มเก่า</v>
          </cell>
          <cell r="C302" t="str">
            <v>21002</v>
          </cell>
          <cell r="D302" t="str">
            <v>กระทรวงสาธารณสุข สำนักงานปลัดกระทรวงสาธารณสุข</v>
          </cell>
          <cell r="E302" t="str">
            <v>07</v>
          </cell>
          <cell r="F302" t="str">
            <v>โรงพยาบาลชุมชน</v>
          </cell>
          <cell r="G302" t="str">
            <v>60</v>
          </cell>
          <cell r="H302" t="str">
            <v>67</v>
          </cell>
          <cell r="I302" t="str">
            <v>จ.เพชรบูรณ์</v>
          </cell>
          <cell r="J302" t="str">
            <v>04</v>
          </cell>
          <cell r="K302" t="str">
            <v xml:space="preserve"> อ.หล่มเก่า</v>
          </cell>
          <cell r="L302" t="str">
            <v>06</v>
          </cell>
          <cell r="M302" t="str">
            <v xml:space="preserve"> 'ต.นาแซง'</v>
          </cell>
          <cell r="N302" t="str">
            <v>01</v>
          </cell>
          <cell r="O302" t="str">
            <v xml:space="preserve"> หมู่ 1</v>
          </cell>
          <cell r="P302" t="str">
            <v>01</v>
          </cell>
          <cell r="Q302" t="str">
            <v>เปิดดำเนินการ</v>
          </cell>
          <cell r="V302" t="str">
            <v>22</v>
          </cell>
          <cell r="W302" t="str">
            <v>2.2 ทุติยภูมิระดับกลาง</v>
          </cell>
          <cell r="Z302" t="str">
            <v>01</v>
          </cell>
          <cell r="AA302" t="str">
            <v>ตั้งใหม่</v>
          </cell>
          <cell r="AH302" t="str">
            <v>11457</v>
          </cell>
        </row>
        <row r="303">
          <cell r="A303" t="str">
            <v>001070700</v>
          </cell>
          <cell r="B303" t="str">
            <v>โรงพยาบาลมหาสารคาม</v>
          </cell>
          <cell r="C303" t="str">
            <v>21002</v>
          </cell>
          <cell r="D303" t="str">
            <v>กระทรวงสาธารณสุข สำนักงานปลัดกระทรวงสาธารณสุข</v>
          </cell>
          <cell r="E303" t="str">
            <v>06</v>
          </cell>
          <cell r="F303" t="str">
            <v>โรงพยาบาลทั่วไป</v>
          </cell>
          <cell r="G303" t="str">
            <v>347</v>
          </cell>
          <cell r="H303" t="str">
            <v>44</v>
          </cell>
          <cell r="I303" t="str">
            <v>จ.มหาสารคาม</v>
          </cell>
          <cell r="J303" t="str">
            <v>01</v>
          </cell>
          <cell r="K303" t="str">
            <v xml:space="preserve"> อ.เมืองมหาสารคาม</v>
          </cell>
          <cell r="L303" t="str">
            <v>01</v>
          </cell>
          <cell r="M303" t="str">
            <v xml:space="preserve"> 'ต.ตลาด'</v>
          </cell>
          <cell r="N303" t="str">
            <v>02</v>
          </cell>
          <cell r="O303" t="str">
            <v xml:space="preserve"> หมู่ 2</v>
          </cell>
          <cell r="P303" t="str">
            <v>01</v>
          </cell>
          <cell r="Q303" t="str">
            <v>เปิดดำเนินการ</v>
          </cell>
          <cell r="R303" t="str">
            <v>168 ถ.ผดุงวิถี</v>
          </cell>
          <cell r="S303" t="str">
            <v>44000</v>
          </cell>
          <cell r="T303" t="str">
            <v>043740993-6</v>
          </cell>
          <cell r="V303" t="str">
            <v>23</v>
          </cell>
          <cell r="W303" t="str">
            <v>2.3 ทุติยภูมิระดับสูง</v>
          </cell>
          <cell r="AH303" t="str">
            <v>10707</v>
          </cell>
        </row>
        <row r="304">
          <cell r="A304" t="str">
            <v>001071700</v>
          </cell>
          <cell r="B304" t="str">
            <v>โรงพยาบาลพะเยา</v>
          </cell>
          <cell r="C304" t="str">
            <v>21002</v>
          </cell>
          <cell r="D304" t="str">
            <v>กระทรวงสาธารณสุข สำนักงานปลัดกระทรวงสาธารณสุข</v>
          </cell>
          <cell r="E304" t="str">
            <v>06</v>
          </cell>
          <cell r="F304" t="str">
            <v>โรงพยาบาลทั่วไป</v>
          </cell>
          <cell r="G304" t="str">
            <v>400</v>
          </cell>
          <cell r="H304" t="str">
            <v>56</v>
          </cell>
          <cell r="I304" t="str">
            <v>จ.พะเยา</v>
          </cell>
          <cell r="J304" t="str">
            <v>01</v>
          </cell>
          <cell r="K304" t="str">
            <v xml:space="preserve"> อ.เมืองพะเยา</v>
          </cell>
          <cell r="L304" t="str">
            <v>07</v>
          </cell>
          <cell r="M304" t="str">
            <v xml:space="preserve"> 'ต.บ้านต๋อม'</v>
          </cell>
          <cell r="N304" t="str">
            <v>00</v>
          </cell>
          <cell r="O304" t="str">
            <v xml:space="preserve"> หมู่ 0</v>
          </cell>
          <cell r="P304" t="str">
            <v>01</v>
          </cell>
          <cell r="Q304" t="str">
            <v>เปิดดำเนินการ</v>
          </cell>
          <cell r="R304" t="str">
            <v xml:space="preserve">269 ถ.พหลโยธิน </v>
          </cell>
          <cell r="S304" t="str">
            <v>56000</v>
          </cell>
          <cell r="T304" t="str">
            <v>054-409300-1</v>
          </cell>
          <cell r="U304" t="str">
            <v>054-409330</v>
          </cell>
          <cell r="V304" t="str">
            <v>23</v>
          </cell>
          <cell r="W304" t="str">
            <v>2.3 ทุติยภูมิระดับสูง</v>
          </cell>
          <cell r="X304" t="str">
            <v>S</v>
          </cell>
          <cell r="Y304" t="str">
            <v xml:space="preserve">บริการ  </v>
          </cell>
          <cell r="Z304" t="str">
            <v>06</v>
          </cell>
          <cell r="AA304" t="str">
            <v>แก้ไข/เปลี่ยนแปลงจำนวนเตียง</v>
          </cell>
          <cell r="AB304" t="str">
            <v>เพิ่มเตียง 360 เป็น 400เตียงตามหนังสือรพ.พะเยาที่พย.0027.201/10713 29 พย.56</v>
          </cell>
          <cell r="AH304" t="str">
            <v>10717</v>
          </cell>
        </row>
        <row r="305">
          <cell r="A305" t="str">
            <v>001160200</v>
          </cell>
          <cell r="B305" t="str">
            <v>โรงพยาบาลเฉลิมพระเกียรติสมเด็จย่า 100 ปี เมืองยาง</v>
          </cell>
          <cell r="C305" t="str">
            <v>21002</v>
          </cell>
          <cell r="D305" t="str">
            <v>กระทรวงสาธารณสุข สำนักงานปลัดกระทรวงสาธารณสุข</v>
          </cell>
          <cell r="E305" t="str">
            <v>07</v>
          </cell>
          <cell r="F305" t="str">
            <v>โรงพยาบาลชุมชน</v>
          </cell>
          <cell r="G305" t="str">
            <v>10</v>
          </cell>
          <cell r="H305" t="str">
            <v>30</v>
          </cell>
          <cell r="I305" t="str">
            <v>จ.นครราชสีมา</v>
          </cell>
          <cell r="J305" t="str">
            <v>27</v>
          </cell>
          <cell r="K305" t="str">
            <v xml:space="preserve"> อ.เมืองยาง</v>
          </cell>
          <cell r="L305" t="str">
            <v>01</v>
          </cell>
          <cell r="M305" t="str">
            <v xml:space="preserve"> 'ต.เมืองยาง'</v>
          </cell>
          <cell r="N305" t="str">
            <v>01</v>
          </cell>
          <cell r="O305" t="str">
            <v xml:space="preserve"> หมู่ 1</v>
          </cell>
          <cell r="P305" t="str">
            <v>01</v>
          </cell>
          <cell r="Q305" t="str">
            <v>เปิดดำเนินการ</v>
          </cell>
          <cell r="V305" t="str">
            <v>21</v>
          </cell>
          <cell r="W305" t="str">
            <v>2.1 ทุติยภูมิระดับต้น</v>
          </cell>
          <cell r="Z305" t="str">
            <v>02</v>
          </cell>
          <cell r="AA305" t="str">
            <v>แก้ไขชื่อ</v>
          </cell>
          <cell r="AB305" t="str">
            <v>แก้ไขชื่อ จาก 110 ปี เป็น 100 ปี</v>
          </cell>
          <cell r="AH305" t="str">
            <v>11602</v>
          </cell>
        </row>
        <row r="306">
          <cell r="A306" t="str">
            <v>001082500</v>
          </cell>
          <cell r="B306" t="str">
            <v>โรงพยาบาลสัตหีบกม10</v>
          </cell>
          <cell r="C306" t="str">
            <v>21002</v>
          </cell>
          <cell r="D306" t="str">
            <v>กระทรวงสาธารณสุข สำนักงานปลัดกระทรวงสาธารณสุข</v>
          </cell>
          <cell r="E306" t="str">
            <v>07</v>
          </cell>
          <cell r="F306" t="str">
            <v>โรงพยาบาลชุมชน</v>
          </cell>
          <cell r="G306" t="str">
            <v>60</v>
          </cell>
          <cell r="H306" t="str">
            <v>20</v>
          </cell>
          <cell r="I306" t="str">
            <v>จ.ชลบุรี</v>
          </cell>
          <cell r="J306" t="str">
            <v>09</v>
          </cell>
          <cell r="K306" t="str">
            <v xml:space="preserve"> อ.สัตหีบ</v>
          </cell>
          <cell r="L306" t="str">
            <v>03</v>
          </cell>
          <cell r="M306" t="str">
            <v xml:space="preserve"> 'ต.พลูตาหลวง'</v>
          </cell>
          <cell r="N306" t="str">
            <v>01</v>
          </cell>
          <cell r="O306" t="str">
            <v xml:space="preserve"> หมู่ 1</v>
          </cell>
          <cell r="P306" t="str">
            <v>01</v>
          </cell>
          <cell r="Q306" t="str">
            <v>เปิดดำเนินการ</v>
          </cell>
          <cell r="V306" t="str">
            <v>21</v>
          </cell>
          <cell r="W306" t="str">
            <v>2.1 ทุติยภูมิระดับต้น</v>
          </cell>
          <cell r="AB306" t="str">
            <v>แก้ไขชื่อหน่วยงาน</v>
          </cell>
          <cell r="AH306" t="str">
            <v>10825</v>
          </cell>
        </row>
        <row r="307">
          <cell r="A307" t="str">
            <v>001082700</v>
          </cell>
          <cell r="B307" t="str">
            <v>โรงพยาบาลมาบตาพุด</v>
          </cell>
          <cell r="C307" t="str">
            <v>21002</v>
          </cell>
          <cell r="D307" t="str">
            <v>กระทรวงสาธารณสุข สำนักงานปลัดกระทรวงสาธารณสุข</v>
          </cell>
          <cell r="E307" t="str">
            <v>07</v>
          </cell>
          <cell r="F307" t="str">
            <v>โรงพยาบาลชุมชน</v>
          </cell>
          <cell r="G307" t="str">
            <v>38</v>
          </cell>
          <cell r="H307" t="str">
            <v>21</v>
          </cell>
          <cell r="I307" t="str">
            <v>จ.ระยอง</v>
          </cell>
          <cell r="J307" t="str">
            <v>01</v>
          </cell>
          <cell r="K307" t="str">
            <v xml:space="preserve"> อ.เมืองระยอง</v>
          </cell>
          <cell r="L307" t="str">
            <v>13</v>
          </cell>
          <cell r="M307" t="str">
            <v xml:space="preserve"> 'ต.ห้วยโป่ง'</v>
          </cell>
          <cell r="N307" t="str">
            <v>00</v>
          </cell>
          <cell r="O307" t="str">
            <v xml:space="preserve"> หมู่ 0</v>
          </cell>
          <cell r="P307" t="str">
            <v>01</v>
          </cell>
          <cell r="Q307" t="str">
            <v>เปิดดำเนินการ</v>
          </cell>
          <cell r="R307" t="str">
            <v>ถ.เมืองใหม่</v>
          </cell>
          <cell r="S307" t="str">
            <v>21150</v>
          </cell>
          <cell r="T307" t="str">
            <v>038-684444</v>
          </cell>
          <cell r="U307" t="str">
            <v>038-687340</v>
          </cell>
          <cell r="V307" t="str">
            <v>22</v>
          </cell>
          <cell r="W307" t="str">
            <v>2.2 ทุติยภูมิระดับกลาง</v>
          </cell>
          <cell r="X307" t="str">
            <v>S</v>
          </cell>
          <cell r="Y307" t="str">
            <v xml:space="preserve">บริการ  </v>
          </cell>
          <cell r="AH307" t="str">
            <v>10827</v>
          </cell>
        </row>
        <row r="308">
          <cell r="A308" t="str">
            <v>007775300</v>
          </cell>
          <cell r="B308" t="str">
            <v>โรงพยาบาลเกาะพีพี</v>
          </cell>
          <cell r="C308" t="str">
            <v>21002</v>
          </cell>
          <cell r="D308" t="str">
            <v>กระทรวงสาธารณสุข สำนักงานปลัดกระทรวงสาธารณสุข</v>
          </cell>
          <cell r="E308" t="str">
            <v>07</v>
          </cell>
          <cell r="F308" t="str">
            <v>โรงพยาบาลชุมชน</v>
          </cell>
          <cell r="G308" t="str">
            <v>10</v>
          </cell>
          <cell r="H308" t="str">
            <v>81</v>
          </cell>
          <cell r="I308" t="str">
            <v>จ.กระบี่</v>
          </cell>
          <cell r="J308" t="str">
            <v>01</v>
          </cell>
          <cell r="K308" t="str">
            <v xml:space="preserve"> อ.เมืองกระบี่</v>
          </cell>
          <cell r="L308" t="str">
            <v>16</v>
          </cell>
          <cell r="M308" t="str">
            <v xml:space="preserve"> 'ต.อ่าวนาง'</v>
          </cell>
          <cell r="N308" t="str">
            <v>07</v>
          </cell>
          <cell r="O308" t="str">
            <v xml:space="preserve"> หมู่ 7</v>
          </cell>
          <cell r="P308" t="str">
            <v>01</v>
          </cell>
          <cell r="Q308" t="str">
            <v>เปิดดำเนินการ</v>
          </cell>
          <cell r="S308" t="str">
            <v>81000</v>
          </cell>
          <cell r="T308" t="str">
            <v>075660719</v>
          </cell>
          <cell r="V308" t="str">
            <v>21</v>
          </cell>
          <cell r="W308" t="str">
            <v>2.1 ทุติยภูมิระดับต้น</v>
          </cell>
          <cell r="X308" t="str">
            <v>S</v>
          </cell>
          <cell r="Y308" t="str">
            <v xml:space="preserve">บริการ  </v>
          </cell>
          <cell r="Z308" t="str">
            <v>11</v>
          </cell>
          <cell r="AA308" t="str">
            <v>ยกฐานะหน่วยงาน</v>
          </cell>
          <cell r="AB308" t="str">
            <v>ยกฐานะจากระดับ (รพ.สาขา  ปฐมภูมิ) เป็นรพช.ขนาดเล็ก (F3 ทุติยภูมิ )  แก้ไขรหัส รพ.เกาะพีพี  รหัส 77753</v>
          </cell>
          <cell r="AC308" t="str">
            <v>001134102 เป็น 007775300</v>
          </cell>
          <cell r="AD308" t="str">
            <v>77753 ตามหนังสือที่ กบ 0032/4896 ลงวันที่ 12 พย 56'</v>
          </cell>
          <cell r="AE308" t="str">
            <v>2013-11-21</v>
          </cell>
          <cell r="AH308" t="str">
            <v>77753</v>
          </cell>
        </row>
        <row r="309">
          <cell r="A309" t="str">
            <v>001067000</v>
          </cell>
          <cell r="B309" t="str">
            <v>โรงพยาบาลขอนแก่น</v>
          </cell>
          <cell r="C309" t="str">
            <v>21002</v>
          </cell>
          <cell r="D309" t="str">
            <v>กระทรวงสาธารณสุข สำนักงานปลัดกระทรวงสาธารณสุข</v>
          </cell>
          <cell r="E309" t="str">
            <v>05</v>
          </cell>
          <cell r="F309" t="str">
            <v>โรงพยาบาลศูนย์</v>
          </cell>
          <cell r="G309" t="str">
            <v>867</v>
          </cell>
          <cell r="H309" t="str">
            <v>40</v>
          </cell>
          <cell r="I309" t="str">
            <v>จ.ขอนแก่น</v>
          </cell>
          <cell r="J309" t="str">
            <v>01</v>
          </cell>
          <cell r="K309" t="str">
            <v xml:space="preserve"> อ.เมืองขอนแก่น</v>
          </cell>
          <cell r="L309" t="str">
            <v>01</v>
          </cell>
          <cell r="M309" t="str">
            <v xml:space="preserve"> 'ต.ในเมือง'</v>
          </cell>
          <cell r="N309" t="str">
            <v>00</v>
          </cell>
          <cell r="O309" t="str">
            <v xml:space="preserve"> หมู่ 0</v>
          </cell>
          <cell r="P309" t="str">
            <v>01</v>
          </cell>
          <cell r="Q309" t="str">
            <v>เปิดดำเนินการ</v>
          </cell>
          <cell r="R309" t="str">
            <v xml:space="preserve">54 ถ.ศรีจันทร์ </v>
          </cell>
          <cell r="S309" t="str">
            <v>40000</v>
          </cell>
          <cell r="T309" t="str">
            <v>043336789</v>
          </cell>
          <cell r="V309" t="str">
            <v>31</v>
          </cell>
          <cell r="W309" t="str">
            <v>3.1 ตติยภูมิ</v>
          </cell>
          <cell r="X309" t="str">
            <v>S</v>
          </cell>
          <cell r="Y309" t="str">
            <v xml:space="preserve">บริการ  </v>
          </cell>
          <cell r="AH309" t="str">
            <v>10670</v>
          </cell>
        </row>
        <row r="310">
          <cell r="A310" t="str">
            <v>001067500</v>
          </cell>
          <cell r="B310" t="str">
            <v>โรงพยาบาลสวรรค์ประชารักษ์</v>
          </cell>
          <cell r="C310" t="str">
            <v>21002</v>
          </cell>
          <cell r="D310" t="str">
            <v>กระทรวงสาธารณสุข สำนักงานปลัดกระทรวงสาธารณสุข</v>
          </cell>
          <cell r="E310" t="str">
            <v>05</v>
          </cell>
          <cell r="F310" t="str">
            <v>โรงพยาบาลศูนย์</v>
          </cell>
          <cell r="G310" t="str">
            <v>672</v>
          </cell>
          <cell r="H310" t="str">
            <v>60</v>
          </cell>
          <cell r="I310" t="str">
            <v>จ.นครสวรรค์</v>
          </cell>
          <cell r="J310" t="str">
            <v>01</v>
          </cell>
          <cell r="K310" t="str">
            <v xml:space="preserve"> อ.เมืองนครสวรรค์</v>
          </cell>
          <cell r="L310" t="str">
            <v>01</v>
          </cell>
          <cell r="M310" t="str">
            <v xml:space="preserve"> 'ต.ปากน้ำโพ'</v>
          </cell>
          <cell r="N310" t="str">
            <v>00</v>
          </cell>
          <cell r="O310" t="str">
            <v xml:space="preserve"> หมู่ 0</v>
          </cell>
          <cell r="P310" t="str">
            <v>01</v>
          </cell>
          <cell r="Q310" t="str">
            <v>เปิดดำเนินการ</v>
          </cell>
          <cell r="R310" t="str">
            <v xml:space="preserve">ถ.อรรถกวี  </v>
          </cell>
          <cell r="S310" t="str">
            <v>60000</v>
          </cell>
          <cell r="T310" t="str">
            <v>056-219888</v>
          </cell>
          <cell r="V310" t="str">
            <v>31</v>
          </cell>
          <cell r="W310" t="str">
            <v>3.1 ตติยภูมิ</v>
          </cell>
          <cell r="AH310" t="str">
            <v>10675</v>
          </cell>
        </row>
        <row r="311">
          <cell r="A311" t="str">
            <v>001066500</v>
          </cell>
          <cell r="B311" t="str">
            <v>โรงพยาบาลเจ้าพระยาอภัยภูเบศร</v>
          </cell>
          <cell r="C311" t="str">
            <v>21002</v>
          </cell>
          <cell r="D311" t="str">
            <v>กระทรวงสาธารณสุข สำนักงานปลัดกระทรวงสาธารณสุข</v>
          </cell>
          <cell r="E311" t="str">
            <v>05</v>
          </cell>
          <cell r="F311" t="str">
            <v>โรงพยาบาลศูนย์</v>
          </cell>
          <cell r="G311" t="str">
            <v>505</v>
          </cell>
          <cell r="H311" t="str">
            <v>25</v>
          </cell>
          <cell r="I311" t="str">
            <v>จ.ปราจีนบุรี</v>
          </cell>
          <cell r="J311" t="str">
            <v>01</v>
          </cell>
          <cell r="K311" t="str">
            <v xml:space="preserve"> อ.เมืองปราจีนบุรี</v>
          </cell>
          <cell r="L311" t="str">
            <v>05</v>
          </cell>
          <cell r="M311" t="str">
            <v xml:space="preserve"> 'ต.ท่างาม'</v>
          </cell>
          <cell r="N311" t="str">
            <v>12</v>
          </cell>
          <cell r="O311" t="str">
            <v xml:space="preserve"> หมู่ 12</v>
          </cell>
          <cell r="P311" t="str">
            <v>01</v>
          </cell>
          <cell r="Q311" t="str">
            <v>เปิดดำเนินการ</v>
          </cell>
          <cell r="R311" t="str">
            <v xml:space="preserve">32/7 </v>
          </cell>
          <cell r="S311" t="str">
            <v>25000</v>
          </cell>
          <cell r="T311" t="str">
            <v>037211088</v>
          </cell>
          <cell r="V311" t="str">
            <v>31</v>
          </cell>
          <cell r="W311" t="str">
            <v>3.1 ตติยภูมิ</v>
          </cell>
          <cell r="AH311" t="str">
            <v>10665</v>
          </cell>
        </row>
        <row r="312">
          <cell r="A312" t="str">
            <v>001067300</v>
          </cell>
          <cell r="B312" t="str">
            <v>โรงพยาบาลอุตรดิตถ์</v>
          </cell>
          <cell r="C312" t="str">
            <v>21002</v>
          </cell>
          <cell r="D312" t="str">
            <v>กระทรวงสาธารณสุข สำนักงานปลัดกระทรวงสาธารณสุข</v>
          </cell>
          <cell r="E312" t="str">
            <v>05</v>
          </cell>
          <cell r="F312" t="str">
            <v>โรงพยาบาลศูนย์</v>
          </cell>
          <cell r="G312" t="str">
            <v>610</v>
          </cell>
          <cell r="H312" t="str">
            <v>53</v>
          </cell>
          <cell r="I312" t="str">
            <v>จ.อุตรดิตถ์</v>
          </cell>
          <cell r="J312" t="str">
            <v>01</v>
          </cell>
          <cell r="K312" t="str">
            <v xml:space="preserve"> อ.เมืองอุตรดิตถ์</v>
          </cell>
          <cell r="L312" t="str">
            <v>01</v>
          </cell>
          <cell r="M312" t="str">
            <v xml:space="preserve"> 'ต.ท่าอิฐ'</v>
          </cell>
          <cell r="N312" t="str">
            <v>00</v>
          </cell>
          <cell r="O312" t="str">
            <v xml:space="preserve"> หมู่ 0</v>
          </cell>
          <cell r="P312" t="str">
            <v>01</v>
          </cell>
          <cell r="Q312" t="str">
            <v>เปิดดำเนินการ</v>
          </cell>
          <cell r="R312" t="str">
            <v xml:space="preserve">38  ถ.เจษฏาบดินทร์ </v>
          </cell>
          <cell r="S312" t="str">
            <v>53000</v>
          </cell>
          <cell r="T312" t="str">
            <v>055411064  055-830782</v>
          </cell>
          <cell r="U312" t="str">
            <v>055411848</v>
          </cell>
          <cell r="V312" t="str">
            <v>31</v>
          </cell>
          <cell r="W312" t="str">
            <v>3.1 ตติยภูมิ</v>
          </cell>
          <cell r="Z312" t="str">
            <v>06</v>
          </cell>
          <cell r="AA312" t="str">
            <v>แก้ไข/เปลี่ยนแปลงจำนวนเตียง</v>
          </cell>
          <cell r="AB312" t="str">
            <v>แก้ไขจำนวนเตียง561 เป็น 610เตียง ตามหนังสือแจ้งที่ อต.0032.101.6/9566 ลงวันที่ 19 พย.56</v>
          </cell>
          <cell r="AH312" t="str">
            <v>10673</v>
          </cell>
        </row>
        <row r="313">
          <cell r="A313" t="str">
            <v>001067900</v>
          </cell>
          <cell r="B313" t="str">
            <v>โรงพยาบาลนครปฐม</v>
          </cell>
          <cell r="C313" t="str">
            <v>21002</v>
          </cell>
          <cell r="D313" t="str">
            <v>กระทรวงสาธารณสุข สำนักงานปลัดกระทรวงสาธารณสุข</v>
          </cell>
          <cell r="E313" t="str">
            <v>05</v>
          </cell>
          <cell r="F313" t="str">
            <v>โรงพยาบาลศูนย์</v>
          </cell>
          <cell r="G313" t="str">
            <v>560</v>
          </cell>
          <cell r="H313" t="str">
            <v>73</v>
          </cell>
          <cell r="I313" t="str">
            <v>จ.นครปฐม</v>
          </cell>
          <cell r="J313" t="str">
            <v>01</v>
          </cell>
          <cell r="K313" t="str">
            <v xml:space="preserve"> อ.เมืองนครปฐม</v>
          </cell>
          <cell r="L313" t="str">
            <v>01</v>
          </cell>
          <cell r="M313" t="str">
            <v xml:space="preserve"> 'ต.พระปฐมเจดีย์'</v>
          </cell>
          <cell r="N313" t="str">
            <v>00</v>
          </cell>
          <cell r="O313" t="str">
            <v xml:space="preserve"> หมู่ 0</v>
          </cell>
          <cell r="P313" t="str">
            <v>01</v>
          </cell>
          <cell r="Q313" t="str">
            <v>เปิดดำเนินการ</v>
          </cell>
          <cell r="R313" t="str">
            <v xml:space="preserve">196 ถ.เทศ7 </v>
          </cell>
          <cell r="S313" t="str">
            <v>73000</v>
          </cell>
          <cell r="T313" t="str">
            <v>034-251552</v>
          </cell>
          <cell r="V313" t="str">
            <v>31</v>
          </cell>
          <cell r="W313" t="str">
            <v>3.1 ตติยภูมิ</v>
          </cell>
          <cell r="AH313" t="str">
            <v>10679</v>
          </cell>
        </row>
        <row r="314">
          <cell r="A314" t="str">
            <v>001066300</v>
          </cell>
          <cell r="B314" t="str">
            <v>โรงพยาบาลระยอง</v>
          </cell>
          <cell r="C314" t="str">
            <v>21002</v>
          </cell>
          <cell r="D314" t="str">
            <v>กระทรวงสาธารณสุข สำนักงานปลัดกระทรวงสาธารณสุข</v>
          </cell>
          <cell r="E314" t="str">
            <v>05</v>
          </cell>
          <cell r="F314" t="str">
            <v>โรงพยาบาลศูนย์</v>
          </cell>
          <cell r="G314" t="str">
            <v>555</v>
          </cell>
          <cell r="H314" t="str">
            <v>21</v>
          </cell>
          <cell r="I314" t="str">
            <v>จ.ระยอง</v>
          </cell>
          <cell r="J314" t="str">
            <v>01</v>
          </cell>
          <cell r="K314" t="str">
            <v xml:space="preserve"> อ.เมืองระยอง</v>
          </cell>
          <cell r="L314" t="str">
            <v>01</v>
          </cell>
          <cell r="M314" t="str">
            <v xml:space="preserve"> 'ต.ท่าประดู่'</v>
          </cell>
          <cell r="N314" t="str">
            <v>00</v>
          </cell>
          <cell r="O314" t="str">
            <v xml:space="preserve"> หมู่ 0</v>
          </cell>
          <cell r="P314" t="str">
            <v>01</v>
          </cell>
          <cell r="Q314" t="str">
            <v>เปิดดำเนินการ</v>
          </cell>
          <cell r="R314" t="str">
            <v xml:space="preserve">138 ถ.สุขุมวิท </v>
          </cell>
          <cell r="S314" t="str">
            <v>21000</v>
          </cell>
          <cell r="T314" t="str">
            <v>038611104</v>
          </cell>
          <cell r="V314" t="str">
            <v>31</v>
          </cell>
          <cell r="W314" t="str">
            <v>3.1 ตติยภูมิ</v>
          </cell>
          <cell r="AH314" t="str">
            <v>10663</v>
          </cell>
        </row>
        <row r="315">
          <cell r="A315" t="str">
            <v>001066400</v>
          </cell>
          <cell r="B315" t="str">
            <v>โรงพยาบาลพระปกเกล้า</v>
          </cell>
          <cell r="C315" t="str">
            <v>21002</v>
          </cell>
          <cell r="D315" t="str">
            <v>กระทรวงสาธารณสุข สำนักงานปลัดกระทรวงสาธารณสุข</v>
          </cell>
          <cell r="E315" t="str">
            <v>05</v>
          </cell>
          <cell r="F315" t="str">
            <v>โรงพยาบาลศูนย์</v>
          </cell>
          <cell r="G315" t="str">
            <v>755</v>
          </cell>
          <cell r="H315" t="str">
            <v>22</v>
          </cell>
          <cell r="I315" t="str">
            <v>จ.จันทบุรี</v>
          </cell>
          <cell r="J315" t="str">
            <v>01</v>
          </cell>
          <cell r="K315" t="str">
            <v xml:space="preserve"> อ.เมืองจันทบุรี</v>
          </cell>
          <cell r="L315" t="str">
            <v>02</v>
          </cell>
          <cell r="M315" t="str">
            <v xml:space="preserve"> 'ต.วัดใหม่'</v>
          </cell>
          <cell r="N315" t="str">
            <v>00</v>
          </cell>
          <cell r="O315" t="str">
            <v xml:space="preserve"> หมู่ 0</v>
          </cell>
          <cell r="P315" t="str">
            <v>01</v>
          </cell>
          <cell r="Q315" t="str">
            <v>เปิดดำเนินการ</v>
          </cell>
          <cell r="R315" t="str">
            <v>38 ถ.เลียบเนิน</v>
          </cell>
          <cell r="S315" t="str">
            <v>22000</v>
          </cell>
          <cell r="T315" t="str">
            <v>039324975-84</v>
          </cell>
          <cell r="V315" t="str">
            <v>31</v>
          </cell>
          <cell r="W315" t="str">
            <v>3.1 ตติยภูมิ</v>
          </cell>
          <cell r="AH315" t="str">
            <v>10664</v>
          </cell>
        </row>
        <row r="316">
          <cell r="A316" t="str">
            <v>001066800</v>
          </cell>
          <cell r="B316" t="str">
            <v>โรงพยาบาลสุรินทร์</v>
          </cell>
          <cell r="C316" t="str">
            <v>21002</v>
          </cell>
          <cell r="D316" t="str">
            <v>กระทรวงสาธารณสุข สำนักงานปลัดกระทรวงสาธารณสุข</v>
          </cell>
          <cell r="E316" t="str">
            <v>05</v>
          </cell>
          <cell r="F316" t="str">
            <v>โรงพยาบาลศูนย์</v>
          </cell>
          <cell r="G316" t="str">
            <v>789</v>
          </cell>
          <cell r="H316" t="str">
            <v>32</v>
          </cell>
          <cell r="I316" t="str">
            <v>จ.สุรินทร์</v>
          </cell>
          <cell r="J316" t="str">
            <v>01</v>
          </cell>
          <cell r="K316" t="str">
            <v xml:space="preserve"> อ.เมืองสุรินทร์</v>
          </cell>
          <cell r="L316" t="str">
            <v>01</v>
          </cell>
          <cell r="M316" t="str">
            <v xml:space="preserve"> 'ต.ในเมือง'</v>
          </cell>
          <cell r="N316" t="str">
            <v>00</v>
          </cell>
          <cell r="O316" t="str">
            <v xml:space="preserve"> หมู่ 0</v>
          </cell>
          <cell r="P316" t="str">
            <v>01</v>
          </cell>
          <cell r="Q316" t="str">
            <v>เปิดดำเนินการ</v>
          </cell>
          <cell r="R316" t="str">
            <v xml:space="preserve">68 ถ.หลักเมือง </v>
          </cell>
          <cell r="S316" t="str">
            <v>3200</v>
          </cell>
          <cell r="T316" t="str">
            <v>044-511757</v>
          </cell>
          <cell r="V316" t="str">
            <v>31</v>
          </cell>
          <cell r="W316" t="str">
            <v>3.1 ตติยภูมิ</v>
          </cell>
          <cell r="Z316" t="str">
            <v>06</v>
          </cell>
          <cell r="AA316" t="str">
            <v>แก้ไข/เปลี่ยนแปลงจำนวนเตียง</v>
          </cell>
          <cell r="AB316" t="str">
            <v>เพิ่มจำนวนเตียงจาก 697 เป็น 789 ตามหนังสือรพ.สุรินทร์ ที่ สร.0027.102/14572 ลง วันที่ 25 กย.56</v>
          </cell>
          <cell r="AH316" t="str">
            <v>10668</v>
          </cell>
        </row>
        <row r="317">
          <cell r="A317" t="str">
            <v>001066900</v>
          </cell>
          <cell r="B317" t="str">
            <v>โรงพยาบาลสรรพสิทธิประสงค์</v>
          </cell>
          <cell r="C317" t="str">
            <v>21002</v>
          </cell>
          <cell r="D317" t="str">
            <v>กระทรวงสาธารณสุข สำนักงานปลัดกระทรวงสาธารณสุข</v>
          </cell>
          <cell r="E317" t="str">
            <v>05</v>
          </cell>
          <cell r="F317" t="str">
            <v>โรงพยาบาลศูนย์</v>
          </cell>
          <cell r="G317" t="str">
            <v>1000</v>
          </cell>
          <cell r="H317" t="str">
            <v>34</v>
          </cell>
          <cell r="I317" t="str">
            <v>จ.อุบลราชธานี</v>
          </cell>
          <cell r="J317" t="str">
            <v>01</v>
          </cell>
          <cell r="K317" t="str">
            <v xml:space="preserve"> อ.เมืองอุบลราชธานี</v>
          </cell>
          <cell r="L317" t="str">
            <v>01</v>
          </cell>
          <cell r="M317" t="str">
            <v xml:space="preserve"> 'ต.ในเมือง'</v>
          </cell>
          <cell r="N317" t="str">
            <v>10</v>
          </cell>
          <cell r="O317" t="str">
            <v xml:space="preserve"> หมู่ 10</v>
          </cell>
          <cell r="P317" t="str">
            <v>01</v>
          </cell>
          <cell r="Q317" t="str">
            <v>เปิดดำเนินการ</v>
          </cell>
          <cell r="R317" t="str">
            <v xml:space="preserve">122 ถ.สรรพสิทธิ์ </v>
          </cell>
          <cell r="S317" t="str">
            <v>34000</v>
          </cell>
          <cell r="T317" t="str">
            <v>043336789</v>
          </cell>
          <cell r="V317" t="str">
            <v>31</v>
          </cell>
          <cell r="W317" t="str">
            <v>3.1 ตติยภูมิ</v>
          </cell>
          <cell r="AH317" t="str">
            <v>10669</v>
          </cell>
        </row>
        <row r="318">
          <cell r="A318" t="str">
            <v>001067700</v>
          </cell>
          <cell r="B318" t="str">
            <v>โรงพยาบาลราชบุรี</v>
          </cell>
          <cell r="C318" t="str">
            <v>21002</v>
          </cell>
          <cell r="D318" t="str">
            <v>กระทรวงสาธารณสุข สำนักงานปลัดกระทรวงสาธารณสุข</v>
          </cell>
          <cell r="E318" t="str">
            <v>05</v>
          </cell>
          <cell r="F318" t="str">
            <v>โรงพยาบาลศูนย์</v>
          </cell>
          <cell r="G318" t="str">
            <v>855</v>
          </cell>
          <cell r="H318" t="str">
            <v>70</v>
          </cell>
          <cell r="I318" t="str">
            <v>จ.ราชบุรี</v>
          </cell>
          <cell r="J318" t="str">
            <v>01</v>
          </cell>
          <cell r="K318" t="str">
            <v xml:space="preserve"> อ.เมืองราชบุรี</v>
          </cell>
          <cell r="L318" t="str">
            <v>01</v>
          </cell>
          <cell r="M318" t="str">
            <v xml:space="preserve"> 'ต.หน้าเมือง'</v>
          </cell>
          <cell r="N318" t="str">
            <v>01</v>
          </cell>
          <cell r="O318" t="str">
            <v xml:space="preserve"> หมู่ 1</v>
          </cell>
          <cell r="P318" t="str">
            <v>01</v>
          </cell>
          <cell r="Q318" t="str">
            <v>เปิดดำเนินการ</v>
          </cell>
          <cell r="R318" t="str">
            <v>85 ถ.สมบูรณ์กุล</v>
          </cell>
          <cell r="S318" t="str">
            <v>70000</v>
          </cell>
          <cell r="T318" t="str">
            <v>0-3271-9600-50</v>
          </cell>
          <cell r="V318" t="str">
            <v>31</v>
          </cell>
          <cell r="W318" t="str">
            <v>3.1 ตติยภูมิ</v>
          </cell>
          <cell r="AH318" t="str">
            <v>10677</v>
          </cell>
        </row>
        <row r="319">
          <cell r="A319" t="str">
            <v>001068100</v>
          </cell>
          <cell r="B319" t="str">
            <v>โรงพยาบาลสุราษฎร์ธานี</v>
          </cell>
          <cell r="C319" t="str">
            <v>21002</v>
          </cell>
          <cell r="D319" t="str">
            <v>กระทรวงสาธารณสุข สำนักงานปลัดกระทรวงสาธารณสุข</v>
          </cell>
          <cell r="E319" t="str">
            <v>05</v>
          </cell>
          <cell r="F319" t="str">
            <v>โรงพยาบาลศูนย์</v>
          </cell>
          <cell r="G319" t="str">
            <v>660</v>
          </cell>
          <cell r="H319" t="str">
            <v>84</v>
          </cell>
          <cell r="I319" t="str">
            <v>จ.สุราษฎร์ธานี</v>
          </cell>
          <cell r="J319" t="str">
            <v>01</v>
          </cell>
          <cell r="K319" t="str">
            <v xml:space="preserve"> อ.เมืองสุราษฎร์ธานี</v>
          </cell>
          <cell r="L319" t="str">
            <v>02</v>
          </cell>
          <cell r="M319" t="str">
            <v xml:space="preserve"> 'ต.มะขามเตี้ย'</v>
          </cell>
          <cell r="N319" t="str">
            <v>02</v>
          </cell>
          <cell r="O319" t="str">
            <v xml:space="preserve"> หมู่ 2</v>
          </cell>
          <cell r="P319" t="str">
            <v>01</v>
          </cell>
          <cell r="Q319" t="str">
            <v>เปิดดำเนินการ</v>
          </cell>
          <cell r="R319" t="str">
            <v xml:space="preserve">56 </v>
          </cell>
          <cell r="S319" t="str">
            <v>84000</v>
          </cell>
          <cell r="T319" t="str">
            <v>077272231</v>
          </cell>
          <cell r="U319" t="str">
            <v>077283257</v>
          </cell>
          <cell r="V319" t="str">
            <v>31</v>
          </cell>
          <cell r="W319" t="str">
            <v>3.1 ตติยภูมิ</v>
          </cell>
          <cell r="X319" t="str">
            <v>S</v>
          </cell>
          <cell r="Y319" t="str">
            <v xml:space="preserve">บริการ  </v>
          </cell>
          <cell r="AH319" t="str">
            <v>10681</v>
          </cell>
        </row>
        <row r="320">
          <cell r="A320" t="str">
            <v>001069900</v>
          </cell>
          <cell r="B320" t="str">
            <v>โรงพยาบาลสมเด็จพระยุพราชสระแก้ว</v>
          </cell>
          <cell r="C320" t="str">
            <v>21002</v>
          </cell>
          <cell r="D320" t="str">
            <v>กระทรวงสาธารณสุข สำนักงานปลัดกระทรวงสาธารณสุข</v>
          </cell>
          <cell r="E320" t="str">
            <v>06</v>
          </cell>
          <cell r="F320" t="str">
            <v>โรงพยาบาลทั่วไป</v>
          </cell>
          <cell r="G320" t="str">
            <v>324</v>
          </cell>
          <cell r="H320" t="str">
            <v>27</v>
          </cell>
          <cell r="I320" t="str">
            <v>จ.สระแก้ว</v>
          </cell>
          <cell r="J320" t="str">
            <v>01</v>
          </cell>
          <cell r="K320" t="str">
            <v xml:space="preserve"> อ.เมืองสระแก้ว</v>
          </cell>
          <cell r="L320" t="str">
            <v>01</v>
          </cell>
          <cell r="M320" t="str">
            <v xml:space="preserve"> 'ต.สระแก้ว'</v>
          </cell>
          <cell r="N320" t="str">
            <v>02</v>
          </cell>
          <cell r="O320" t="str">
            <v xml:space="preserve"> หมู่ 2</v>
          </cell>
          <cell r="P320" t="str">
            <v>01</v>
          </cell>
          <cell r="Q320" t="str">
            <v>เปิดดำเนินการ</v>
          </cell>
          <cell r="R320" t="str">
            <v xml:space="preserve">725 ม.2 ถ.สุวรรณศร </v>
          </cell>
          <cell r="S320" t="str">
            <v>27000</v>
          </cell>
          <cell r="T320" t="str">
            <v>037241011</v>
          </cell>
          <cell r="V320" t="str">
            <v>23</v>
          </cell>
          <cell r="W320" t="str">
            <v>2.3 ทุติยภูมิระดับสูง</v>
          </cell>
          <cell r="Z320" t="str">
            <v>06</v>
          </cell>
          <cell r="AA320" t="str">
            <v>แก้ไข/เปลี่ยนแปลงจำนวนเตียง</v>
          </cell>
          <cell r="AB320" t="str">
            <v>ปรับจำนวนเตียง  ตามหนังสือ สำนักบริหารกลาง ที่สธ.0228.04.3/5568 วันที่  10 ตค.55 และตามมติ อกพ.สป.</v>
          </cell>
          <cell r="AH320" t="str">
            <v>10699</v>
          </cell>
        </row>
        <row r="321">
          <cell r="A321" t="str">
            <v>001069600</v>
          </cell>
          <cell r="B321" t="str">
            <v>โรงพยาบาลตราด</v>
          </cell>
          <cell r="C321" t="str">
            <v>21002</v>
          </cell>
          <cell r="D321" t="str">
            <v>กระทรวงสาธารณสุข สำนักงานปลัดกระทรวงสาธารณสุข</v>
          </cell>
          <cell r="E321" t="str">
            <v>06</v>
          </cell>
          <cell r="F321" t="str">
            <v>โรงพยาบาลทั่วไป</v>
          </cell>
          <cell r="G321" t="str">
            <v>314</v>
          </cell>
          <cell r="H321" t="str">
            <v>23</v>
          </cell>
          <cell r="I321" t="str">
            <v>จ.ตราด</v>
          </cell>
          <cell r="J321" t="str">
            <v>01</v>
          </cell>
          <cell r="K321" t="str">
            <v xml:space="preserve"> อ.เมืองตราด</v>
          </cell>
          <cell r="L321" t="str">
            <v>07</v>
          </cell>
          <cell r="M321" t="str">
            <v xml:space="preserve"> 'ต.วังกระแจะ'</v>
          </cell>
          <cell r="N321" t="str">
            <v>00</v>
          </cell>
          <cell r="O321" t="str">
            <v xml:space="preserve"> หมู่ 0</v>
          </cell>
          <cell r="P321" t="str">
            <v>01</v>
          </cell>
          <cell r="Q321" t="str">
            <v>เปิดดำเนินการ</v>
          </cell>
          <cell r="R321" t="str">
            <v xml:space="preserve">108 ถ.สุขุมวิท </v>
          </cell>
          <cell r="S321" t="str">
            <v>23000</v>
          </cell>
          <cell r="T321" t="str">
            <v>039511040-1</v>
          </cell>
          <cell r="V321" t="str">
            <v>23</v>
          </cell>
          <cell r="W321" t="str">
            <v>2.3 ทุติยภูมิระดับสูง</v>
          </cell>
          <cell r="Z321" t="str">
            <v>04</v>
          </cell>
          <cell r="AA321" t="str">
            <v>แก้ไข/เปลี่ยนแปลงที่ตั้ง</v>
          </cell>
          <cell r="AB321" t="str">
            <v>จาก 340 เป็น 314 (กรอบ 312)</v>
          </cell>
          <cell r="AH321" t="str">
            <v>10696</v>
          </cell>
        </row>
        <row r="322">
          <cell r="A322" t="str">
            <v>001069800</v>
          </cell>
          <cell r="B322" t="str">
            <v>โรงพยาบาลนครนายก</v>
          </cell>
          <cell r="C322" t="str">
            <v>21002</v>
          </cell>
          <cell r="D322" t="str">
            <v>กระทรวงสาธารณสุข สำนักงานปลัดกระทรวงสาธารณสุข</v>
          </cell>
          <cell r="E322" t="str">
            <v>06</v>
          </cell>
          <cell r="F322" t="str">
            <v>โรงพยาบาลทั่วไป</v>
          </cell>
          <cell r="G322" t="str">
            <v>314</v>
          </cell>
          <cell r="H322" t="str">
            <v>26</v>
          </cell>
          <cell r="I322" t="str">
            <v>จ.นครนายก</v>
          </cell>
          <cell r="J322" t="str">
            <v>01</v>
          </cell>
          <cell r="K322" t="str">
            <v xml:space="preserve"> อ.เมืองนครนายก</v>
          </cell>
          <cell r="L322" t="str">
            <v>01</v>
          </cell>
          <cell r="M322" t="str">
            <v xml:space="preserve"> 'ต.นครนายก'</v>
          </cell>
          <cell r="N322" t="str">
            <v>06</v>
          </cell>
          <cell r="O322" t="str">
            <v xml:space="preserve"> หมู่ 6</v>
          </cell>
          <cell r="P322" t="str">
            <v>01</v>
          </cell>
          <cell r="Q322" t="str">
            <v>เปิดดำเนินการ</v>
          </cell>
          <cell r="R322" t="str">
            <v xml:space="preserve">100 ถ.สุวรรณศร </v>
          </cell>
          <cell r="S322" t="str">
            <v>26000</v>
          </cell>
          <cell r="T322" t="str">
            <v>037311150-2*114</v>
          </cell>
          <cell r="V322" t="str">
            <v>23</v>
          </cell>
          <cell r="W322" t="str">
            <v>2.3 ทุติยภูมิระดับสูง</v>
          </cell>
          <cell r="AH322" t="str">
            <v>10698</v>
          </cell>
        </row>
        <row r="323">
          <cell r="A323" t="str">
            <v>001070000</v>
          </cell>
          <cell r="B323" t="str">
            <v>โรงพยาบาลศรีสะเกษ</v>
          </cell>
          <cell r="C323" t="str">
            <v>21002</v>
          </cell>
          <cell r="D323" t="str">
            <v>กระทรวงสาธารณสุข สำนักงานปลัดกระทรวงสาธารณสุข</v>
          </cell>
          <cell r="E323" t="str">
            <v>06</v>
          </cell>
          <cell r="F323" t="str">
            <v>โรงพยาบาลทั่วไป</v>
          </cell>
          <cell r="G323" t="str">
            <v>506</v>
          </cell>
          <cell r="H323" t="str">
            <v>33</v>
          </cell>
          <cell r="I323" t="str">
            <v>จ.ศรีสะเกษ</v>
          </cell>
          <cell r="J323" t="str">
            <v>01</v>
          </cell>
          <cell r="K323" t="str">
            <v xml:space="preserve"> อ.เมืองศรีสะเกษ</v>
          </cell>
          <cell r="L323" t="str">
            <v>02</v>
          </cell>
          <cell r="M323" t="str">
            <v xml:space="preserve"> 'ต.เมืองใต้'</v>
          </cell>
          <cell r="N323" t="str">
            <v>00</v>
          </cell>
          <cell r="O323" t="str">
            <v xml:space="preserve"> หมู่ 0</v>
          </cell>
          <cell r="P323" t="str">
            <v>01</v>
          </cell>
          <cell r="Q323" t="str">
            <v>เปิดดำเนินการ</v>
          </cell>
          <cell r="R323" t="str">
            <v xml:space="preserve">859 ถนนกสิกรรม </v>
          </cell>
          <cell r="S323" t="str">
            <v>33000</v>
          </cell>
          <cell r="T323" t="str">
            <v>045611503</v>
          </cell>
          <cell r="U323" t="str">
            <v>045611502</v>
          </cell>
          <cell r="V323" t="str">
            <v>23</v>
          </cell>
          <cell r="W323" t="str">
            <v>2.3 ทุติยภูมิระดับสูง</v>
          </cell>
          <cell r="X323" t="str">
            <v>S</v>
          </cell>
          <cell r="Y323" t="str">
            <v xml:space="preserve">บริการ  </v>
          </cell>
          <cell r="AH323" t="str">
            <v>10700</v>
          </cell>
        </row>
        <row r="324">
          <cell r="A324" t="str">
            <v>001068200</v>
          </cell>
          <cell r="B324" t="str">
            <v>โรงพยาบาลหาดใหญ่</v>
          </cell>
          <cell r="C324" t="str">
            <v>21002</v>
          </cell>
          <cell r="D324" t="str">
            <v>กระทรวงสาธารณสุข สำนักงานปลัดกระทรวงสาธารณสุข</v>
          </cell>
          <cell r="E324" t="str">
            <v>05</v>
          </cell>
          <cell r="F324" t="str">
            <v>โรงพยาบาลศูนย์</v>
          </cell>
          <cell r="G324" t="str">
            <v>591</v>
          </cell>
          <cell r="H324" t="str">
            <v>90</v>
          </cell>
          <cell r="I324" t="str">
            <v>จ.สงขลา</v>
          </cell>
          <cell r="J324" t="str">
            <v>11</v>
          </cell>
          <cell r="K324" t="str">
            <v xml:space="preserve"> อ.หาดใหญ่</v>
          </cell>
          <cell r="L324" t="str">
            <v>01</v>
          </cell>
          <cell r="M324" t="str">
            <v xml:space="preserve"> 'ต.หาดใหญ่'</v>
          </cell>
          <cell r="N324" t="str">
            <v>00</v>
          </cell>
          <cell r="O324" t="str">
            <v xml:space="preserve"> หมู่ 0</v>
          </cell>
          <cell r="P324" t="str">
            <v>01</v>
          </cell>
          <cell r="Q324" t="str">
            <v>เปิดดำเนินการ</v>
          </cell>
          <cell r="R324" t="str">
            <v xml:space="preserve">182 ถ.รักการ </v>
          </cell>
          <cell r="S324" t="str">
            <v>90110</v>
          </cell>
          <cell r="T324" t="str">
            <v>074237100</v>
          </cell>
          <cell r="U324" t="str">
            <v>074273218</v>
          </cell>
          <cell r="V324" t="str">
            <v>31</v>
          </cell>
          <cell r="W324" t="str">
            <v>3.1 ตติยภูมิ</v>
          </cell>
          <cell r="X324" t="str">
            <v>S</v>
          </cell>
          <cell r="Y324" t="str">
            <v xml:space="preserve">บริการ  </v>
          </cell>
          <cell r="AH324" t="str">
            <v>10682</v>
          </cell>
        </row>
        <row r="325">
          <cell r="A325" t="str">
            <v>001075900</v>
          </cell>
          <cell r="B325" t="str">
            <v>โรงพยาบาลไทรน้อย</v>
          </cell>
          <cell r="C325" t="str">
            <v>21002</v>
          </cell>
          <cell r="D325" t="str">
            <v>กระทรวงสาธารณสุข สำนักงานปลัดกระทรวงสาธารณสุข</v>
          </cell>
          <cell r="E325" t="str">
            <v>07</v>
          </cell>
          <cell r="F325" t="str">
            <v>โรงพยาบาลชุมชน</v>
          </cell>
          <cell r="G325" t="str">
            <v>30</v>
          </cell>
          <cell r="H325" t="str">
            <v>12</v>
          </cell>
          <cell r="I325" t="str">
            <v>จ.นนทบุรี</v>
          </cell>
          <cell r="J325" t="str">
            <v>05</v>
          </cell>
          <cell r="K325" t="str">
            <v xml:space="preserve"> อ.ไทรน้อย</v>
          </cell>
          <cell r="L325" t="str">
            <v>01</v>
          </cell>
          <cell r="M325" t="str">
            <v xml:space="preserve"> 'ต.ไทรน้อย'</v>
          </cell>
          <cell r="N325" t="str">
            <v>05</v>
          </cell>
          <cell r="O325" t="str">
            <v xml:space="preserve"> หมู่ 5</v>
          </cell>
          <cell r="P325" t="str">
            <v>01</v>
          </cell>
          <cell r="Q325" t="str">
            <v>เปิดดำเนินการ</v>
          </cell>
          <cell r="R325" t="str">
            <v>บางกรวย-ไทรน้อย</v>
          </cell>
          <cell r="S325" t="str">
            <v>11150</v>
          </cell>
          <cell r="T325" t="str">
            <v>025971131</v>
          </cell>
          <cell r="U325" t="str">
            <v>029238818</v>
          </cell>
          <cell r="V325" t="str">
            <v>21</v>
          </cell>
          <cell r="W325" t="str">
            <v>2.1 ทุติยภูมิระดับต้น</v>
          </cell>
          <cell r="X325" t="str">
            <v>S</v>
          </cell>
          <cell r="Y325" t="str">
            <v xml:space="preserve">บริการ  </v>
          </cell>
          <cell r="AH325" t="str">
            <v>10759</v>
          </cell>
        </row>
        <row r="326">
          <cell r="A326" t="str">
            <v>001069300</v>
          </cell>
          <cell r="B326" t="str">
            <v>โรงพยาบาลอินทร์บุรี</v>
          </cell>
          <cell r="C326" t="str">
            <v>21002</v>
          </cell>
          <cell r="D326" t="str">
            <v>กระทรวงสาธารณสุข สำนักงานปลัดกระทรวงสาธารณสุข</v>
          </cell>
          <cell r="E326" t="str">
            <v>06</v>
          </cell>
          <cell r="F326" t="str">
            <v>โรงพยาบาลทั่วไป</v>
          </cell>
          <cell r="G326" t="str">
            <v>254</v>
          </cell>
          <cell r="H326" t="str">
            <v>17</v>
          </cell>
          <cell r="I326" t="str">
            <v>จ.สิงห์บุรี</v>
          </cell>
          <cell r="J326" t="str">
            <v>06</v>
          </cell>
          <cell r="K326" t="str">
            <v xml:space="preserve"> อ.อินทร์บุรี</v>
          </cell>
          <cell r="L326" t="str">
            <v>03</v>
          </cell>
          <cell r="M326" t="str">
            <v xml:space="preserve"> 'ต.ทับยา'</v>
          </cell>
          <cell r="N326" t="str">
            <v>01</v>
          </cell>
          <cell r="O326" t="str">
            <v xml:space="preserve"> หมู่ 1</v>
          </cell>
          <cell r="P326" t="str">
            <v>01</v>
          </cell>
          <cell r="Q326" t="str">
            <v>เปิดดำเนินการ</v>
          </cell>
          <cell r="R326" t="str">
            <v xml:space="preserve">37/7 </v>
          </cell>
          <cell r="S326" t="str">
            <v>17000</v>
          </cell>
          <cell r="T326" t="str">
            <v>056-412032</v>
          </cell>
          <cell r="V326" t="str">
            <v>23</v>
          </cell>
          <cell r="W326" t="str">
            <v>2.3 ทุติยภูมิระดับสูง</v>
          </cell>
          <cell r="AH326" t="str">
            <v>10693</v>
          </cell>
        </row>
        <row r="327">
          <cell r="A327" t="str">
            <v>001068400</v>
          </cell>
          <cell r="B327" t="str">
            <v>โรงพยาบาลยะลา</v>
          </cell>
          <cell r="C327" t="str">
            <v>21002</v>
          </cell>
          <cell r="D327" t="str">
            <v>กระทรวงสาธารณสุข สำนักงานปลัดกระทรวงสาธารณสุข</v>
          </cell>
          <cell r="E327" t="str">
            <v>05</v>
          </cell>
          <cell r="F327" t="str">
            <v>โรงพยาบาลศูนย์</v>
          </cell>
          <cell r="G327" t="str">
            <v>527</v>
          </cell>
          <cell r="H327" t="str">
            <v>95</v>
          </cell>
          <cell r="I327" t="str">
            <v>จ.ยะลา</v>
          </cell>
          <cell r="J327" t="str">
            <v>01</v>
          </cell>
          <cell r="K327" t="str">
            <v xml:space="preserve"> อ.เมืองยะลา</v>
          </cell>
          <cell r="L327" t="str">
            <v>01</v>
          </cell>
          <cell r="M327" t="str">
            <v xml:space="preserve"> 'ต.สะเตง'</v>
          </cell>
          <cell r="N327" t="str">
            <v>00</v>
          </cell>
          <cell r="O327" t="str">
            <v xml:space="preserve"> หมู่ 0</v>
          </cell>
          <cell r="P327" t="str">
            <v>01</v>
          </cell>
          <cell r="Q327" t="str">
            <v>เปิดดำเนินการ</v>
          </cell>
          <cell r="R327" t="str">
            <v xml:space="preserve">152 ถ.สิโรรส </v>
          </cell>
          <cell r="S327" t="str">
            <v>95000</v>
          </cell>
          <cell r="T327" t="str">
            <v>073244711</v>
          </cell>
          <cell r="U327" t="str">
            <v>073212764</v>
          </cell>
          <cell r="V327" t="str">
            <v>31</v>
          </cell>
          <cell r="W327" t="str">
            <v>3.1 ตติยภูมิ</v>
          </cell>
          <cell r="AH327" t="str">
            <v>10684</v>
          </cell>
        </row>
        <row r="328">
          <cell r="A328" t="str">
            <v>002383900</v>
          </cell>
          <cell r="B328" t="str">
            <v xml:space="preserve">โรงพยาบาลเทพรัตน์นครราชสีมา </v>
          </cell>
          <cell r="C328" t="str">
            <v>21002</v>
          </cell>
          <cell r="D328" t="str">
            <v>กระทรวงสาธารณสุข สำนักงานปลัดกระทรวงสาธารณสุข</v>
          </cell>
          <cell r="E328" t="str">
            <v>07</v>
          </cell>
          <cell r="F328" t="str">
            <v>โรงพยาบาลชุมชน</v>
          </cell>
          <cell r="G328" t="str">
            <v>60</v>
          </cell>
          <cell r="H328" t="str">
            <v>30</v>
          </cell>
          <cell r="I328" t="str">
            <v>จ.นครราชสีมา</v>
          </cell>
          <cell r="J328" t="str">
            <v>01</v>
          </cell>
          <cell r="K328" t="str">
            <v xml:space="preserve"> อ.เมืองนครราชสีมา</v>
          </cell>
          <cell r="L328" t="str">
            <v>17</v>
          </cell>
          <cell r="M328" t="str">
            <v xml:space="preserve"> 'ต.โคกกรวด'</v>
          </cell>
          <cell r="N328" t="str">
            <v>06</v>
          </cell>
          <cell r="O328" t="str">
            <v xml:space="preserve"> หมู่ 6</v>
          </cell>
          <cell r="P328" t="str">
            <v>01</v>
          </cell>
          <cell r="Q328" t="str">
            <v>เปิดดำเนินการ</v>
          </cell>
          <cell r="R328" t="str">
            <v xml:space="preserve">345/5 </v>
          </cell>
          <cell r="S328" t="str">
            <v>30280</v>
          </cell>
          <cell r="V328" t="str">
            <v>23</v>
          </cell>
          <cell r="W328" t="str">
            <v>2.3 ทุติยภูมิระดับสูง</v>
          </cell>
          <cell r="X328" t="str">
            <v>S</v>
          </cell>
          <cell r="Y328" t="str">
            <v xml:space="preserve">บริการ  </v>
          </cell>
          <cell r="Z328" t="str">
            <v>02</v>
          </cell>
          <cell r="AA328" t="str">
            <v>แก้ไขชื่อ</v>
          </cell>
          <cell r="AB328" t="str">
            <v>เปลี่ยนชื่อ รพ.นครราชสีมา เป็น รพ.เทพรัตน์นครราชสีมา</v>
          </cell>
          <cell r="AH328" t="str">
            <v>23839</v>
          </cell>
        </row>
        <row r="329">
          <cell r="A329" t="str">
            <v>001068300</v>
          </cell>
          <cell r="B329" t="str">
            <v>โรงพยาบาลตรัง</v>
          </cell>
          <cell r="C329" t="str">
            <v>21002</v>
          </cell>
          <cell r="D329" t="str">
            <v>กระทรวงสาธารณสุข สำนักงานปลัดกระทรวงสาธารณสุข</v>
          </cell>
          <cell r="E329" t="str">
            <v>05</v>
          </cell>
          <cell r="F329" t="str">
            <v>โรงพยาบาลศูนย์</v>
          </cell>
          <cell r="G329" t="str">
            <v>535</v>
          </cell>
          <cell r="H329" t="str">
            <v>92</v>
          </cell>
          <cell r="I329" t="str">
            <v>จ.ตรัง</v>
          </cell>
          <cell r="J329" t="str">
            <v>01</v>
          </cell>
          <cell r="K329" t="str">
            <v xml:space="preserve"> อ.เมืองตรัง</v>
          </cell>
          <cell r="L329" t="str">
            <v>01</v>
          </cell>
          <cell r="M329" t="str">
            <v xml:space="preserve"> 'ต.ทับเที่ยง'</v>
          </cell>
          <cell r="N329" t="str">
            <v>00</v>
          </cell>
          <cell r="O329" t="str">
            <v xml:space="preserve"> หมู่ 0</v>
          </cell>
          <cell r="P329" t="str">
            <v>01</v>
          </cell>
          <cell r="Q329" t="str">
            <v>เปิดดำเนินการ</v>
          </cell>
          <cell r="R329" t="str">
            <v xml:space="preserve">69 </v>
          </cell>
          <cell r="S329" t="str">
            <v>92000</v>
          </cell>
          <cell r="T329" t="str">
            <v>075218018</v>
          </cell>
          <cell r="V329" t="str">
            <v>31</v>
          </cell>
          <cell r="W329" t="str">
            <v>3.1 ตติยภูมิ</v>
          </cell>
          <cell r="X329" t="str">
            <v>S</v>
          </cell>
          <cell r="Y329" t="str">
            <v xml:space="preserve">บริการ  </v>
          </cell>
          <cell r="Z329" t="str">
            <v>06</v>
          </cell>
          <cell r="AA329" t="str">
            <v>แก้ไข/เปลี่ยนแปลงจำนวนเตียง</v>
          </cell>
          <cell r="AH329" t="str">
            <v>10683</v>
          </cell>
        </row>
        <row r="330">
          <cell r="A330" t="str">
            <v>001075500</v>
          </cell>
          <cell r="B330" t="str">
            <v>โรงพยาบาลพระสมุทรเจดีย์</v>
          </cell>
          <cell r="C330" t="str">
            <v>21002</v>
          </cell>
          <cell r="D330" t="str">
            <v>กระทรวงสาธารณสุข สำนักงานปลัดกระทรวงสาธารณสุข</v>
          </cell>
          <cell r="E330" t="str">
            <v>07</v>
          </cell>
          <cell r="F330" t="str">
            <v>โรงพยาบาลชุมชน</v>
          </cell>
          <cell r="G330" t="str">
            <v>30</v>
          </cell>
          <cell r="H330" t="str">
            <v>11</v>
          </cell>
          <cell r="I330" t="str">
            <v>จ.สมุทรปราการ</v>
          </cell>
          <cell r="J330" t="str">
            <v>05</v>
          </cell>
          <cell r="K330" t="str">
            <v xml:space="preserve"> อ.พระสมุทรเจดีย์</v>
          </cell>
          <cell r="L330" t="str">
            <v>01</v>
          </cell>
          <cell r="M330" t="str">
            <v xml:space="preserve"> 'ต.นาเกลือ'</v>
          </cell>
          <cell r="N330" t="str">
            <v>03</v>
          </cell>
          <cell r="O330" t="str">
            <v xml:space="preserve"> หมู่ 3</v>
          </cell>
          <cell r="P330" t="str">
            <v>01</v>
          </cell>
          <cell r="Q330" t="str">
            <v>เปิดดำเนินการ</v>
          </cell>
          <cell r="R330" t="str">
            <v xml:space="preserve">172 ม.3 ถ.สุขสวัสดิ์ </v>
          </cell>
          <cell r="S330" t="str">
            <v>10290</v>
          </cell>
          <cell r="T330" t="str">
            <v>024259766</v>
          </cell>
          <cell r="V330" t="str">
            <v>22</v>
          </cell>
          <cell r="W330" t="str">
            <v>2.2 ทุติยภูมิระดับกลาง</v>
          </cell>
          <cell r="AH330" t="str">
            <v>10755</v>
          </cell>
        </row>
        <row r="331">
          <cell r="A331" t="str">
            <v>002273400</v>
          </cell>
          <cell r="B331" t="str">
            <v>โรงพยาบาลเขาชะเมา เฉลิมพระเกียรติ 80 พรรษา</v>
          </cell>
          <cell r="C331" t="str">
            <v>21002</v>
          </cell>
          <cell r="D331" t="str">
            <v>กระทรวงสาธารณสุข สำนักงานปลัดกระทรวงสาธารณสุข</v>
          </cell>
          <cell r="E331" t="str">
            <v>07</v>
          </cell>
          <cell r="F331" t="str">
            <v>โรงพยาบาลชุมชน</v>
          </cell>
          <cell r="G331" t="str">
            <v>30</v>
          </cell>
          <cell r="H331" t="str">
            <v>21</v>
          </cell>
          <cell r="I331" t="str">
            <v>จ.ระยอง</v>
          </cell>
          <cell r="J331" t="str">
            <v>07</v>
          </cell>
          <cell r="K331" t="str">
            <v xml:space="preserve"> อ.เขาชะเมา</v>
          </cell>
          <cell r="L331" t="str">
            <v>02</v>
          </cell>
          <cell r="M331" t="str">
            <v xml:space="preserve"> 'ต.ห้วยทับมอญ'</v>
          </cell>
          <cell r="N331" t="str">
            <v>02</v>
          </cell>
          <cell r="O331" t="str">
            <v xml:space="preserve"> หมู่ 2</v>
          </cell>
          <cell r="P331" t="str">
            <v>01</v>
          </cell>
          <cell r="Q331" t="str">
            <v>เปิดดำเนินการ</v>
          </cell>
          <cell r="R331" t="str">
            <v xml:space="preserve">102/9 </v>
          </cell>
          <cell r="S331" t="str">
            <v>21110</v>
          </cell>
          <cell r="V331" t="str">
            <v>21</v>
          </cell>
          <cell r="W331" t="str">
            <v>2.1 ทุติยภูมิระดับต้น</v>
          </cell>
          <cell r="AH331" t="str">
            <v>22734</v>
          </cell>
        </row>
        <row r="332">
          <cell r="A332" t="str">
            <v>001107400</v>
          </cell>
          <cell r="B332" t="str">
            <v>โรงพยาบาลเมยวดี</v>
          </cell>
          <cell r="C332" t="str">
            <v>21002</v>
          </cell>
          <cell r="D332" t="str">
            <v>กระทรวงสาธารณสุข สำนักงานปลัดกระทรวงสาธารณสุข</v>
          </cell>
          <cell r="E332" t="str">
            <v>07</v>
          </cell>
          <cell r="F332" t="str">
            <v>โรงพยาบาลชุมชน</v>
          </cell>
          <cell r="G332" t="str">
            <v>30</v>
          </cell>
          <cell r="H332" t="str">
            <v>45</v>
          </cell>
          <cell r="I332" t="str">
            <v>จ.ร้อยเอ็ด</v>
          </cell>
          <cell r="J332" t="str">
            <v>15</v>
          </cell>
          <cell r="K332" t="str">
            <v xml:space="preserve"> อ.เมยวดี</v>
          </cell>
          <cell r="L332" t="str">
            <v>01</v>
          </cell>
          <cell r="M332" t="str">
            <v xml:space="preserve"> 'ต.เมยวดี'</v>
          </cell>
          <cell r="N332" t="str">
            <v>06</v>
          </cell>
          <cell r="O332" t="str">
            <v xml:space="preserve"> หมู่ 6</v>
          </cell>
          <cell r="P332" t="str">
            <v>01</v>
          </cell>
          <cell r="Q332" t="str">
            <v>เปิดดำเนินการ</v>
          </cell>
          <cell r="R332" t="str">
            <v xml:space="preserve">100 </v>
          </cell>
          <cell r="S332" t="str">
            <v>45250</v>
          </cell>
          <cell r="V332" t="str">
            <v>21</v>
          </cell>
          <cell r="W332" t="str">
            <v>2.1 ทุติยภูมิระดับต้น</v>
          </cell>
          <cell r="AH332" t="str">
            <v>11074</v>
          </cell>
        </row>
        <row r="333">
          <cell r="A333" t="str">
            <v>001102800</v>
          </cell>
          <cell r="B333" t="str">
            <v>โรงพยาบาลนายูง</v>
          </cell>
          <cell r="C333" t="str">
            <v>21002</v>
          </cell>
          <cell r="D333" t="str">
            <v>กระทรวงสาธารณสุข สำนักงานปลัดกระทรวงสาธารณสุข</v>
          </cell>
          <cell r="E333" t="str">
            <v>07</v>
          </cell>
          <cell r="F333" t="str">
            <v>โรงพยาบาลชุมชน</v>
          </cell>
          <cell r="G333" t="str">
            <v>30</v>
          </cell>
          <cell r="H333" t="str">
            <v>41</v>
          </cell>
          <cell r="I333" t="str">
            <v>จ.อุดรธานี</v>
          </cell>
          <cell r="J333" t="str">
            <v>22</v>
          </cell>
          <cell r="K333" t="str">
            <v xml:space="preserve"> อ.นายูง</v>
          </cell>
          <cell r="L333" t="str">
            <v>01</v>
          </cell>
          <cell r="M333" t="str">
            <v xml:space="preserve"> 'ต.นายูง'</v>
          </cell>
          <cell r="N333" t="str">
            <v>07</v>
          </cell>
          <cell r="O333" t="str">
            <v xml:space="preserve"> หมู่ 7</v>
          </cell>
          <cell r="P333" t="str">
            <v>01</v>
          </cell>
          <cell r="Q333" t="str">
            <v>เปิดดำเนินการ</v>
          </cell>
          <cell r="S333" t="str">
            <v>41380</v>
          </cell>
          <cell r="V333" t="str">
            <v>21</v>
          </cell>
          <cell r="W333" t="str">
            <v>2.1 ทุติยภูมิระดับต้น</v>
          </cell>
          <cell r="AH333" t="str">
            <v>11028</v>
          </cell>
        </row>
        <row r="334">
          <cell r="A334" t="str">
            <v>001413300</v>
          </cell>
          <cell r="B334" t="str">
            <v>โรงพยาบาลเอราวัณ</v>
          </cell>
          <cell r="C334" t="str">
            <v>21002</v>
          </cell>
          <cell r="D334" t="str">
            <v>กระทรวงสาธารณสุข สำนักงานปลัดกระทรวงสาธารณสุข</v>
          </cell>
          <cell r="E334" t="str">
            <v>07</v>
          </cell>
          <cell r="F334" t="str">
            <v>โรงพยาบาลชุมชน</v>
          </cell>
          <cell r="G334" t="str">
            <v>60</v>
          </cell>
          <cell r="H334" t="str">
            <v>42</v>
          </cell>
          <cell r="I334" t="str">
            <v>จ.เลย</v>
          </cell>
          <cell r="J334" t="str">
            <v>13</v>
          </cell>
          <cell r="K334" t="str">
            <v xml:space="preserve"> อ.เอราวัณ</v>
          </cell>
          <cell r="L334" t="str">
            <v>02</v>
          </cell>
          <cell r="M334" t="str">
            <v xml:space="preserve"> 'ต.ผาอินทร์แปลง'</v>
          </cell>
          <cell r="N334" t="str">
            <v>03</v>
          </cell>
          <cell r="O334" t="str">
            <v xml:space="preserve"> หมู่ 3</v>
          </cell>
          <cell r="P334" t="str">
            <v>01</v>
          </cell>
          <cell r="Q334" t="str">
            <v>เปิดดำเนินการ</v>
          </cell>
          <cell r="R334" t="str">
            <v xml:space="preserve">692  ถ.เลย-อุดร </v>
          </cell>
          <cell r="S334" t="str">
            <v>42220</v>
          </cell>
          <cell r="T334" t="str">
            <v>042853342</v>
          </cell>
          <cell r="U334" t="str">
            <v>042853345</v>
          </cell>
          <cell r="V334" t="str">
            <v>21</v>
          </cell>
          <cell r="W334" t="str">
            <v>2.1 ทุติยภูมิระดับต้น</v>
          </cell>
          <cell r="X334" t="str">
            <v>S</v>
          </cell>
          <cell r="Y334" t="str">
            <v xml:space="preserve">บริการ  </v>
          </cell>
          <cell r="AH334" t="str">
            <v>14133</v>
          </cell>
        </row>
        <row r="335">
          <cell r="A335" t="str">
            <v>001110700</v>
          </cell>
          <cell r="B335" t="str">
            <v>โรงพยาบาลนาทม</v>
          </cell>
          <cell r="C335" t="str">
            <v>21002</v>
          </cell>
          <cell r="D335" t="str">
            <v>กระทรวงสาธารณสุข สำนักงานปลัดกระทรวงสาธารณสุข</v>
          </cell>
          <cell r="E335" t="str">
            <v>07</v>
          </cell>
          <cell r="F335" t="str">
            <v>โรงพยาบาลชุมชน</v>
          </cell>
          <cell r="G335" t="str">
            <v>10</v>
          </cell>
          <cell r="H335" t="str">
            <v>48</v>
          </cell>
          <cell r="I335" t="str">
            <v>จ.นครพนม</v>
          </cell>
          <cell r="J335" t="str">
            <v>11</v>
          </cell>
          <cell r="K335" t="str">
            <v xml:space="preserve"> อ.นาทม</v>
          </cell>
          <cell r="L335" t="str">
            <v>03</v>
          </cell>
          <cell r="M335" t="str">
            <v xml:space="preserve"> 'ต.ดอนเตย'</v>
          </cell>
          <cell r="N335" t="str">
            <v>04</v>
          </cell>
          <cell r="O335" t="str">
            <v xml:space="preserve"> หมู่ 4</v>
          </cell>
          <cell r="P335" t="str">
            <v>01</v>
          </cell>
          <cell r="Q335" t="str">
            <v>เปิดดำเนินการ</v>
          </cell>
          <cell r="R335" t="str">
            <v xml:space="preserve">101 </v>
          </cell>
          <cell r="S335" t="str">
            <v>48140</v>
          </cell>
          <cell r="V335" t="str">
            <v>21</v>
          </cell>
          <cell r="W335" t="str">
            <v>2.1 ทุติยภูมิระดับต้น</v>
          </cell>
          <cell r="AH335" t="str">
            <v>11107</v>
          </cell>
        </row>
        <row r="336">
          <cell r="A336" t="str">
            <v>001110400</v>
          </cell>
          <cell r="B336" t="str">
            <v>โรงพยาบาลปลาปาก</v>
          </cell>
          <cell r="C336" t="str">
            <v>21002</v>
          </cell>
          <cell r="D336" t="str">
            <v>กระทรวงสาธารณสุข สำนักงานปลัดกระทรวงสาธารณสุข</v>
          </cell>
          <cell r="E336" t="str">
            <v>07</v>
          </cell>
          <cell r="F336" t="str">
            <v>โรงพยาบาลชุมชน</v>
          </cell>
          <cell r="G336" t="str">
            <v>30</v>
          </cell>
          <cell r="H336" t="str">
            <v>48</v>
          </cell>
          <cell r="I336" t="str">
            <v>จ.นครพนม</v>
          </cell>
          <cell r="J336" t="str">
            <v>02</v>
          </cell>
          <cell r="K336" t="str">
            <v xml:space="preserve"> อ.ปลาปาก</v>
          </cell>
          <cell r="L336" t="str">
            <v>01</v>
          </cell>
          <cell r="M336" t="str">
            <v xml:space="preserve"> 'ต.ปลาปาก'</v>
          </cell>
          <cell r="N336" t="str">
            <v>02</v>
          </cell>
          <cell r="O336" t="str">
            <v xml:space="preserve"> หมู่ 2</v>
          </cell>
          <cell r="P336" t="str">
            <v>01</v>
          </cell>
          <cell r="Q336" t="str">
            <v>เปิดดำเนินการ</v>
          </cell>
          <cell r="R336" t="str">
            <v xml:space="preserve">120 </v>
          </cell>
          <cell r="S336" t="str">
            <v>48120</v>
          </cell>
          <cell r="V336" t="str">
            <v>21</v>
          </cell>
          <cell r="W336" t="str">
            <v>2.1 ทุติยภูมิระดับต้น</v>
          </cell>
          <cell r="AH336" t="str">
            <v>11104</v>
          </cell>
        </row>
        <row r="337">
          <cell r="A337" t="str">
            <v>001094800</v>
          </cell>
          <cell r="B337" t="str">
            <v>โรงพยาบาลนาจะหลวย</v>
          </cell>
          <cell r="C337" t="str">
            <v>21002</v>
          </cell>
          <cell r="D337" t="str">
            <v>กระทรวงสาธารณสุข สำนักงานปลัดกระทรวงสาธารณสุข</v>
          </cell>
          <cell r="E337" t="str">
            <v>07</v>
          </cell>
          <cell r="F337" t="str">
            <v>โรงพยาบาลชุมชน</v>
          </cell>
          <cell r="G337" t="str">
            <v>30</v>
          </cell>
          <cell r="H337" t="str">
            <v>34</v>
          </cell>
          <cell r="I337" t="str">
            <v>จ.อุบลราชธานี</v>
          </cell>
          <cell r="J337" t="str">
            <v>08</v>
          </cell>
          <cell r="K337" t="str">
            <v xml:space="preserve"> อ.นาจะหลวย</v>
          </cell>
          <cell r="L337" t="str">
            <v>01</v>
          </cell>
          <cell r="M337" t="str">
            <v xml:space="preserve"> 'ต.นาจะหลวย'</v>
          </cell>
          <cell r="N337" t="str">
            <v>11</v>
          </cell>
          <cell r="O337" t="str">
            <v xml:space="preserve"> หมู่ 11</v>
          </cell>
          <cell r="P337" t="str">
            <v>01</v>
          </cell>
          <cell r="Q337" t="str">
            <v>เปิดดำเนินการ</v>
          </cell>
          <cell r="R337" t="str">
            <v xml:space="preserve">128/1-8 </v>
          </cell>
          <cell r="V337" t="str">
            <v>21</v>
          </cell>
          <cell r="W337" t="str">
            <v>2.1 ทุติยภูมิระดับต้น</v>
          </cell>
          <cell r="AH337" t="str">
            <v>10948</v>
          </cell>
        </row>
        <row r="338">
          <cell r="A338" t="str">
            <v>001118500</v>
          </cell>
          <cell r="B338" t="str">
            <v>โรงพยาบาลเชียงม่วน</v>
          </cell>
          <cell r="C338" t="str">
            <v>21002</v>
          </cell>
          <cell r="D338" t="str">
            <v>กระทรวงสาธารณสุข สำนักงานปลัดกระทรวงสาธารณสุข</v>
          </cell>
          <cell r="E338" t="str">
            <v>07</v>
          </cell>
          <cell r="F338" t="str">
            <v>โรงพยาบาลชุมชน</v>
          </cell>
          <cell r="G338" t="str">
            <v>30</v>
          </cell>
          <cell r="H338" t="str">
            <v>56</v>
          </cell>
          <cell r="I338" t="str">
            <v>จ.พะเยา</v>
          </cell>
          <cell r="J338" t="str">
            <v>04</v>
          </cell>
          <cell r="K338" t="str">
            <v xml:space="preserve"> อ.เชียงม่วน</v>
          </cell>
          <cell r="L338" t="str">
            <v>02</v>
          </cell>
          <cell r="M338" t="str">
            <v xml:space="preserve"> 'ต.บ้านมาง'</v>
          </cell>
          <cell r="N338" t="str">
            <v>01</v>
          </cell>
          <cell r="O338" t="str">
            <v xml:space="preserve"> หมู่ 1</v>
          </cell>
          <cell r="P338" t="str">
            <v>01</v>
          </cell>
          <cell r="Q338" t="str">
            <v>เปิดดำเนินการ</v>
          </cell>
          <cell r="R338" t="str">
            <v xml:space="preserve">200 </v>
          </cell>
          <cell r="S338" t="str">
            <v>56160</v>
          </cell>
          <cell r="T338" t="str">
            <v>054-495-018</v>
          </cell>
          <cell r="U338" t="str">
            <v>054-495125</v>
          </cell>
          <cell r="V338" t="str">
            <v>21</v>
          </cell>
          <cell r="W338" t="str">
            <v>2.1 ทุติยภูมิระดับต้น</v>
          </cell>
          <cell r="X338" t="str">
            <v>S</v>
          </cell>
          <cell r="Y338" t="str">
            <v xml:space="preserve">บริการ  </v>
          </cell>
          <cell r="AH338" t="str">
            <v>11185</v>
          </cell>
        </row>
        <row r="339">
          <cell r="A339" t="str">
            <v>001118600</v>
          </cell>
          <cell r="B339" t="str">
            <v>โรงพยาบาลดอกคำใต้</v>
          </cell>
          <cell r="C339" t="str">
            <v>21002</v>
          </cell>
          <cell r="D339" t="str">
            <v>กระทรวงสาธารณสุข สำนักงานปลัดกระทรวงสาธารณสุข</v>
          </cell>
          <cell r="E339" t="str">
            <v>07</v>
          </cell>
          <cell r="F339" t="str">
            <v>โรงพยาบาลชุมชน</v>
          </cell>
          <cell r="G339" t="str">
            <v>30</v>
          </cell>
          <cell r="H339" t="str">
            <v>56</v>
          </cell>
          <cell r="I339" t="str">
            <v>จ.พะเยา</v>
          </cell>
          <cell r="J339" t="str">
            <v>05</v>
          </cell>
          <cell r="K339" t="str">
            <v xml:space="preserve"> อ.ดอกคำใต้</v>
          </cell>
          <cell r="L339" t="str">
            <v>02</v>
          </cell>
          <cell r="M339" t="str">
            <v xml:space="preserve"> 'ต.ดอนศรีชุม'</v>
          </cell>
          <cell r="N339" t="str">
            <v>08</v>
          </cell>
          <cell r="O339" t="str">
            <v xml:space="preserve"> หมู่ 8</v>
          </cell>
          <cell r="P339" t="str">
            <v>01</v>
          </cell>
          <cell r="Q339" t="str">
            <v>เปิดดำเนินการ</v>
          </cell>
          <cell r="R339" t="str">
            <v xml:space="preserve">225 ถ.พะเยา-เชียงคำ </v>
          </cell>
          <cell r="S339" t="str">
            <v>56120</v>
          </cell>
          <cell r="T339" t="str">
            <v>054-409500</v>
          </cell>
          <cell r="U339" t="str">
            <v>054491507</v>
          </cell>
          <cell r="V339" t="str">
            <v>21</v>
          </cell>
          <cell r="W339" t="str">
            <v>2.1 ทุติยภูมิระดับต้น</v>
          </cell>
          <cell r="X339" t="str">
            <v>S</v>
          </cell>
          <cell r="Y339" t="str">
            <v xml:space="preserve">บริการ  </v>
          </cell>
          <cell r="AH339" t="str">
            <v>11186</v>
          </cell>
        </row>
        <row r="340">
          <cell r="A340" t="str">
            <v>001125200</v>
          </cell>
          <cell r="B340" t="str">
            <v>โรงพยาบาลบางระกำ</v>
          </cell>
          <cell r="C340" t="str">
            <v>21002</v>
          </cell>
          <cell r="D340" t="str">
            <v>กระทรวงสาธารณสุข สำนักงานปลัดกระทรวงสาธารณสุข</v>
          </cell>
          <cell r="E340" t="str">
            <v>07</v>
          </cell>
          <cell r="F340" t="str">
            <v>โรงพยาบาลชุมชน</v>
          </cell>
          <cell r="G340" t="str">
            <v>30</v>
          </cell>
          <cell r="H340" t="str">
            <v>65</v>
          </cell>
          <cell r="I340" t="str">
            <v>จ.พิษณุโลก</v>
          </cell>
          <cell r="J340" t="str">
            <v>04</v>
          </cell>
          <cell r="K340" t="str">
            <v xml:space="preserve"> อ.บางระกำ</v>
          </cell>
          <cell r="L340" t="str">
            <v>01</v>
          </cell>
          <cell r="M340" t="str">
            <v xml:space="preserve"> 'ต.บางระกำ'</v>
          </cell>
          <cell r="N340" t="str">
            <v>07</v>
          </cell>
          <cell r="O340" t="str">
            <v xml:space="preserve"> หมู่ 7</v>
          </cell>
          <cell r="P340" t="str">
            <v>01</v>
          </cell>
          <cell r="Q340" t="str">
            <v>เปิดดำเนินการ</v>
          </cell>
          <cell r="R340" t="str">
            <v>1/3 ม.7 บ้านบางระกำ</v>
          </cell>
          <cell r="V340" t="str">
            <v>21</v>
          </cell>
          <cell r="W340" t="str">
            <v>2.1 ทุติยภูมิระดับต้น</v>
          </cell>
          <cell r="AH340" t="str">
            <v>11252</v>
          </cell>
        </row>
        <row r="341">
          <cell r="A341" t="str">
            <v>001113300</v>
          </cell>
          <cell r="B341" t="str">
            <v>โรงพยาบาลดอยเต่า</v>
          </cell>
          <cell r="C341" t="str">
            <v>21002</v>
          </cell>
          <cell r="D341" t="str">
            <v>กระทรวงสาธารณสุข สำนักงานปลัดกระทรวงสาธารณสุข</v>
          </cell>
          <cell r="E341" t="str">
            <v>07</v>
          </cell>
          <cell r="F341" t="str">
            <v>โรงพยาบาลชุมชน</v>
          </cell>
          <cell r="G341" t="str">
            <v>30</v>
          </cell>
          <cell r="H341" t="str">
            <v>50</v>
          </cell>
          <cell r="I341" t="str">
            <v>จ.เชียงใหม่</v>
          </cell>
          <cell r="J341" t="str">
            <v>17</v>
          </cell>
          <cell r="K341" t="str">
            <v xml:space="preserve"> อ.ดอยเต่า</v>
          </cell>
          <cell r="L341" t="str">
            <v>01</v>
          </cell>
          <cell r="M341" t="str">
            <v xml:space="preserve"> 'ต.ดอยเต่า'</v>
          </cell>
          <cell r="N341" t="str">
            <v>03</v>
          </cell>
          <cell r="O341" t="str">
            <v xml:space="preserve"> หมู่ 3</v>
          </cell>
          <cell r="P341" t="str">
            <v>01</v>
          </cell>
          <cell r="Q341" t="str">
            <v>เปิดดำเนินการ</v>
          </cell>
          <cell r="R341" t="str">
            <v xml:space="preserve">105 ม.3 ถ.ฮอด-แม่ตื้น </v>
          </cell>
          <cell r="S341" t="str">
            <v>50560</v>
          </cell>
          <cell r="V341" t="str">
            <v>21</v>
          </cell>
          <cell r="W341" t="str">
            <v>2.1 ทุติยภูมิระดับต้น</v>
          </cell>
          <cell r="X341" t="str">
            <v>S</v>
          </cell>
          <cell r="Y341" t="str">
            <v xml:space="preserve">บริการ  </v>
          </cell>
          <cell r="AH341" t="str">
            <v>11133</v>
          </cell>
        </row>
        <row r="342">
          <cell r="A342" t="str">
            <v>002377100</v>
          </cell>
          <cell r="B342" t="str">
            <v>ยี่งอเฉลิมพระเกียรติ 80 พรรษา</v>
          </cell>
          <cell r="C342" t="str">
            <v>21002</v>
          </cell>
          <cell r="D342" t="str">
            <v>กระทรวงสาธารณสุข สำนักงานปลัดกระทรวงสาธารณสุข</v>
          </cell>
          <cell r="E342" t="str">
            <v>07</v>
          </cell>
          <cell r="F342" t="str">
            <v>โรงพยาบาลชุมชน</v>
          </cell>
          <cell r="G342" t="str">
            <v>30</v>
          </cell>
          <cell r="H342" t="str">
            <v>96</v>
          </cell>
          <cell r="I342" t="str">
            <v>จ.นราธิวาส</v>
          </cell>
          <cell r="J342" t="str">
            <v>04</v>
          </cell>
          <cell r="K342" t="str">
            <v xml:space="preserve"> อ.ยี่งอ</v>
          </cell>
          <cell r="L342" t="str">
            <v>01</v>
          </cell>
          <cell r="M342" t="str">
            <v xml:space="preserve"> 'ต.ยี่งอ'</v>
          </cell>
          <cell r="N342" t="str">
            <v>04</v>
          </cell>
          <cell r="O342" t="str">
            <v xml:space="preserve"> หมู่ 4</v>
          </cell>
          <cell r="P342" t="str">
            <v>01</v>
          </cell>
          <cell r="Q342" t="str">
            <v>เปิดดำเนินการ</v>
          </cell>
          <cell r="R342" t="str">
            <v xml:space="preserve">1/17 หมู่ที่ 4 </v>
          </cell>
          <cell r="S342" t="str">
            <v>96180</v>
          </cell>
          <cell r="T342" t="str">
            <v>0816907170 073591595</v>
          </cell>
          <cell r="U342" t="str">
            <v>073591002</v>
          </cell>
          <cell r="V342" t="str">
            <v>21</v>
          </cell>
          <cell r="W342" t="str">
            <v>2.1 ทุติยภูมิระดับต้น</v>
          </cell>
          <cell r="Z342" t="str">
            <v>07</v>
          </cell>
          <cell r="AA342" t="str">
            <v>แก้ไข/เปลี่ยนแปลงสังกัด</v>
          </cell>
          <cell r="AH342" t="str">
            <v>23771</v>
          </cell>
        </row>
        <row r="343">
          <cell r="A343" t="str">
            <v>001102300</v>
          </cell>
          <cell r="B343" t="str">
            <v>โรงพยาบาลบ้านผือ</v>
          </cell>
          <cell r="C343" t="str">
            <v>21002</v>
          </cell>
          <cell r="D343" t="str">
            <v>กระทรวงสาธารณสุข สำนักงานปลัดกระทรวงสาธารณสุข</v>
          </cell>
          <cell r="E343" t="str">
            <v>07</v>
          </cell>
          <cell r="F343" t="str">
            <v>โรงพยาบาลชุมชน</v>
          </cell>
          <cell r="G343" t="str">
            <v>90</v>
          </cell>
          <cell r="H343" t="str">
            <v>41</v>
          </cell>
          <cell r="I343" t="str">
            <v>จ.อุดรธานี</v>
          </cell>
          <cell r="J343" t="str">
            <v>17</v>
          </cell>
          <cell r="K343" t="str">
            <v xml:space="preserve"> อ.บ้านผือ</v>
          </cell>
          <cell r="L343" t="str">
            <v>01</v>
          </cell>
          <cell r="M343" t="str">
            <v xml:space="preserve"> 'ต.บ้านผือ'</v>
          </cell>
          <cell r="N343" t="str">
            <v>02</v>
          </cell>
          <cell r="O343" t="str">
            <v xml:space="preserve"> หมู่ 2</v>
          </cell>
          <cell r="P343" t="str">
            <v>01</v>
          </cell>
          <cell r="Q343" t="str">
            <v>เปิดดำเนินการ</v>
          </cell>
          <cell r="S343" t="str">
            <v>41160</v>
          </cell>
          <cell r="V343" t="str">
            <v>22</v>
          </cell>
          <cell r="W343" t="str">
            <v>2.2 ทุติยภูมิระดับกลาง</v>
          </cell>
          <cell r="AH343" t="str">
            <v>11023</v>
          </cell>
        </row>
        <row r="344">
          <cell r="A344" t="str">
            <v>001067100</v>
          </cell>
          <cell r="B344" t="str">
            <v>โรงพยาบาลอุดรธานี</v>
          </cell>
          <cell r="C344" t="str">
            <v>21002</v>
          </cell>
          <cell r="D344" t="str">
            <v>กระทรวงสาธารณสุข สำนักงานปลัดกระทรวงสาธารณสุข</v>
          </cell>
          <cell r="E344" t="str">
            <v>05</v>
          </cell>
          <cell r="F344" t="str">
            <v>โรงพยาบาลศูนย์</v>
          </cell>
          <cell r="G344" t="str">
            <v>806</v>
          </cell>
          <cell r="H344" t="str">
            <v>41</v>
          </cell>
          <cell r="I344" t="str">
            <v>จ.อุดรธานี</v>
          </cell>
          <cell r="J344" t="str">
            <v>01</v>
          </cell>
          <cell r="K344" t="str">
            <v xml:space="preserve"> อ.เมืองอุดรธานี</v>
          </cell>
          <cell r="L344" t="str">
            <v>01</v>
          </cell>
          <cell r="M344" t="str">
            <v xml:space="preserve"> 'ต.หมากแข้ง'</v>
          </cell>
          <cell r="N344" t="str">
            <v>00</v>
          </cell>
          <cell r="O344" t="str">
            <v xml:space="preserve"> หมู่ 0</v>
          </cell>
          <cell r="P344" t="str">
            <v>01</v>
          </cell>
          <cell r="Q344" t="str">
            <v>เปิดดำเนินการ</v>
          </cell>
          <cell r="R344" t="str">
            <v xml:space="preserve">33 ถ.เพาะนิยม </v>
          </cell>
          <cell r="S344" t="str">
            <v>41000</v>
          </cell>
          <cell r="T344" t="str">
            <v>042245555</v>
          </cell>
          <cell r="V344" t="str">
            <v>31</v>
          </cell>
          <cell r="W344" t="str">
            <v>3.1 ตติยภูมิ</v>
          </cell>
          <cell r="AH344" t="str">
            <v>10671</v>
          </cell>
        </row>
        <row r="345">
          <cell r="A345" t="str">
            <v>001101900</v>
          </cell>
          <cell r="B345" t="str">
            <v>โรงพยาบาลทุ่งฝน</v>
          </cell>
          <cell r="C345" t="str">
            <v>21002</v>
          </cell>
          <cell r="D345" t="str">
            <v>กระทรวงสาธารณสุข สำนักงานปลัดกระทรวงสาธารณสุข</v>
          </cell>
          <cell r="E345" t="str">
            <v>07</v>
          </cell>
          <cell r="F345" t="str">
            <v>โรงพยาบาลชุมชน</v>
          </cell>
          <cell r="G345" t="str">
            <v>30</v>
          </cell>
          <cell r="H345" t="str">
            <v>41</v>
          </cell>
          <cell r="I345" t="str">
            <v>จ.อุดรธานี</v>
          </cell>
          <cell r="J345" t="str">
            <v>07</v>
          </cell>
          <cell r="K345" t="str">
            <v xml:space="preserve"> อ.ทุ่งฝน</v>
          </cell>
          <cell r="L345" t="str">
            <v>01</v>
          </cell>
          <cell r="M345" t="str">
            <v xml:space="preserve"> 'ต.ทุ่งฝน'</v>
          </cell>
          <cell r="N345" t="str">
            <v>11</v>
          </cell>
          <cell r="O345" t="str">
            <v xml:space="preserve"> หมู่ 11</v>
          </cell>
          <cell r="P345" t="str">
            <v>01</v>
          </cell>
          <cell r="Q345" t="str">
            <v>เปิดดำเนินการ</v>
          </cell>
          <cell r="S345" t="str">
            <v>41310</v>
          </cell>
          <cell r="V345" t="str">
            <v>21</v>
          </cell>
          <cell r="W345" t="str">
            <v>2.1 ทุติยภูมิระดับต้น</v>
          </cell>
          <cell r="AH345" t="str">
            <v>11019</v>
          </cell>
        </row>
        <row r="346">
          <cell r="A346" t="str">
            <v>001102900</v>
          </cell>
          <cell r="B346" t="str">
            <v>โรงพยาบาลพิบูลย์รักษ์</v>
          </cell>
          <cell r="C346" t="str">
            <v>21002</v>
          </cell>
          <cell r="D346" t="str">
            <v>กระทรวงสาธารณสุข สำนักงานปลัดกระทรวงสาธารณสุข</v>
          </cell>
          <cell r="E346" t="str">
            <v>07</v>
          </cell>
          <cell r="F346" t="str">
            <v>โรงพยาบาลชุมชน</v>
          </cell>
          <cell r="G346" t="str">
            <v>30</v>
          </cell>
          <cell r="H346" t="str">
            <v>41</v>
          </cell>
          <cell r="I346" t="str">
            <v>จ.อุดรธานี</v>
          </cell>
          <cell r="J346" t="str">
            <v>23</v>
          </cell>
          <cell r="K346" t="str">
            <v xml:space="preserve"> อ.พิบูลย์รักษ์</v>
          </cell>
          <cell r="L346" t="str">
            <v>01</v>
          </cell>
          <cell r="M346" t="str">
            <v xml:space="preserve"> 'ต.บ้านแดง'</v>
          </cell>
          <cell r="N346" t="str">
            <v>11</v>
          </cell>
          <cell r="O346" t="str">
            <v xml:space="preserve"> หมู่ 11</v>
          </cell>
          <cell r="P346" t="str">
            <v>01</v>
          </cell>
          <cell r="Q346" t="str">
            <v>เปิดดำเนินการ</v>
          </cell>
          <cell r="R346" t="str">
            <v>269</v>
          </cell>
          <cell r="S346" t="str">
            <v>41130</v>
          </cell>
          <cell r="V346" t="str">
            <v>21</v>
          </cell>
          <cell r="W346" t="str">
            <v>2.1 ทุติยภูมิระดับต้น</v>
          </cell>
          <cell r="AH346" t="str">
            <v>11029</v>
          </cell>
        </row>
        <row r="347">
          <cell r="A347" t="str">
            <v>001071200</v>
          </cell>
          <cell r="B347" t="str">
            <v>โรงพยาบาลมุกดาหาร</v>
          </cell>
          <cell r="C347" t="str">
            <v>21002</v>
          </cell>
          <cell r="D347" t="str">
            <v>กระทรวงสาธารณสุข สำนักงานปลัดกระทรวงสาธารณสุข</v>
          </cell>
          <cell r="E347" t="str">
            <v>06</v>
          </cell>
          <cell r="F347" t="str">
            <v>โรงพยาบาลทั่วไป</v>
          </cell>
          <cell r="G347" t="str">
            <v>260</v>
          </cell>
          <cell r="H347" t="str">
            <v>49</v>
          </cell>
          <cell r="I347" t="str">
            <v>จ.มุกดาหาร</v>
          </cell>
          <cell r="J347" t="str">
            <v>01</v>
          </cell>
          <cell r="K347" t="str">
            <v xml:space="preserve"> อ.เมืองมุกดาหาร</v>
          </cell>
          <cell r="L347" t="str">
            <v>13</v>
          </cell>
          <cell r="M347" t="str">
            <v xml:space="preserve"> 'ต.กุดแข้'</v>
          </cell>
          <cell r="N347" t="str">
            <v>00</v>
          </cell>
          <cell r="O347" t="str">
            <v xml:space="preserve"> หมู่ 0</v>
          </cell>
          <cell r="P347" t="str">
            <v>01</v>
          </cell>
          <cell r="Q347" t="str">
            <v>เปิดดำเนินการ</v>
          </cell>
          <cell r="R347" t="str">
            <v xml:space="preserve">24 ถ.พิทักษ์พนมเขต </v>
          </cell>
          <cell r="S347" t="str">
            <v>49000</v>
          </cell>
          <cell r="T347" t="str">
            <v>042611285</v>
          </cell>
          <cell r="V347" t="str">
            <v>23</v>
          </cell>
          <cell r="W347" t="str">
            <v>2.3 ทุติยภูมิระดับสูง</v>
          </cell>
          <cell r="AH347" t="str">
            <v>10712</v>
          </cell>
        </row>
        <row r="348">
          <cell r="A348" t="str">
            <v>001070600</v>
          </cell>
          <cell r="B348" t="str">
            <v>โรงพยาบาลหนองคาย</v>
          </cell>
          <cell r="C348" t="str">
            <v>21002</v>
          </cell>
          <cell r="D348" t="str">
            <v>กระทรวงสาธารณสุข สำนักงานปลัดกระทรวงสาธารณสุข</v>
          </cell>
          <cell r="E348" t="str">
            <v>06</v>
          </cell>
          <cell r="F348" t="str">
            <v>โรงพยาบาลทั่วไป</v>
          </cell>
          <cell r="G348" t="str">
            <v>349</v>
          </cell>
          <cell r="H348" t="str">
            <v>43</v>
          </cell>
          <cell r="I348" t="str">
            <v>จ.หนองคาย</v>
          </cell>
          <cell r="J348" t="str">
            <v>01</v>
          </cell>
          <cell r="K348" t="str">
            <v xml:space="preserve"> อ.เมืองหนองคาย</v>
          </cell>
          <cell r="L348" t="str">
            <v>01</v>
          </cell>
          <cell r="M348" t="str">
            <v xml:space="preserve"> 'ต.ในเมือง'</v>
          </cell>
          <cell r="N348" t="str">
            <v>03</v>
          </cell>
          <cell r="O348" t="str">
            <v xml:space="preserve"> หมู่ 3</v>
          </cell>
          <cell r="P348" t="str">
            <v>01</v>
          </cell>
          <cell r="Q348" t="str">
            <v>เปิดดำเนินการ</v>
          </cell>
          <cell r="R348" t="str">
            <v xml:space="preserve">1158 </v>
          </cell>
          <cell r="S348" t="str">
            <v>43000</v>
          </cell>
          <cell r="T348" t="str">
            <v>042413456</v>
          </cell>
          <cell r="U348" t="str">
            <v>042421465</v>
          </cell>
          <cell r="V348" t="str">
            <v>23</v>
          </cell>
          <cell r="W348" t="str">
            <v>2.3 ทุติยภูมิระดับสูง</v>
          </cell>
          <cell r="X348" t="str">
            <v>S</v>
          </cell>
          <cell r="Y348" t="str">
            <v xml:space="preserve">บริการ  </v>
          </cell>
          <cell r="AH348" t="str">
            <v>10706</v>
          </cell>
        </row>
        <row r="349">
          <cell r="A349" t="str">
            <v>001070500</v>
          </cell>
          <cell r="B349" t="str">
            <v>โรงพยาบาลเลย</v>
          </cell>
          <cell r="C349" t="str">
            <v>21002</v>
          </cell>
          <cell r="D349" t="str">
            <v>กระทรวงสาธารณสุข สำนักงานปลัดกระทรวงสาธารณสุข</v>
          </cell>
          <cell r="E349" t="str">
            <v>06</v>
          </cell>
          <cell r="F349" t="str">
            <v>โรงพยาบาลทั่วไป</v>
          </cell>
          <cell r="G349" t="str">
            <v>324</v>
          </cell>
          <cell r="H349" t="str">
            <v>42</v>
          </cell>
          <cell r="I349" t="str">
            <v>จ.เลย</v>
          </cell>
          <cell r="J349" t="str">
            <v>01</v>
          </cell>
          <cell r="K349" t="str">
            <v xml:space="preserve"> อ.เมืองเลย</v>
          </cell>
          <cell r="L349" t="str">
            <v>01</v>
          </cell>
          <cell r="M349" t="str">
            <v xml:space="preserve"> 'ต.กุดป่อง'</v>
          </cell>
          <cell r="N349" t="str">
            <v>01</v>
          </cell>
          <cell r="O349" t="str">
            <v xml:space="preserve"> หมู่ 1</v>
          </cell>
          <cell r="P349" t="str">
            <v>01</v>
          </cell>
          <cell r="Q349" t="str">
            <v>เปิดดำเนินการ</v>
          </cell>
          <cell r="R349" t="str">
            <v xml:space="preserve">32/1 ถ.มลิวรรณ </v>
          </cell>
          <cell r="S349" t="str">
            <v>42000</v>
          </cell>
          <cell r="T349" t="str">
            <v>042811679</v>
          </cell>
          <cell r="U349" t="str">
            <v>042812653</v>
          </cell>
          <cell r="V349" t="str">
            <v>23</v>
          </cell>
          <cell r="W349" t="str">
            <v>2.3 ทุติยภูมิระดับสูง</v>
          </cell>
          <cell r="X349" t="str">
            <v>S</v>
          </cell>
          <cell r="Y349" t="str">
            <v xml:space="preserve">บริการ  </v>
          </cell>
          <cell r="AH349" t="str">
            <v>10705</v>
          </cell>
        </row>
        <row r="350">
          <cell r="A350" t="str">
            <v>001072400</v>
          </cell>
          <cell r="B350" t="str">
            <v>โรงพยาบาลสุโขทัย</v>
          </cell>
          <cell r="C350" t="str">
            <v>21002</v>
          </cell>
          <cell r="D350" t="str">
            <v>กระทรวงสาธารณสุข สำนักงานปลัดกระทรวงสาธารณสุข</v>
          </cell>
          <cell r="E350" t="str">
            <v>06</v>
          </cell>
          <cell r="F350" t="str">
            <v>โรงพยาบาลทั่วไป</v>
          </cell>
          <cell r="G350" t="str">
            <v>320</v>
          </cell>
          <cell r="H350" t="str">
            <v>64</v>
          </cell>
          <cell r="I350" t="str">
            <v>จ.สุโขทัย</v>
          </cell>
          <cell r="J350" t="str">
            <v>01</v>
          </cell>
          <cell r="K350" t="str">
            <v xml:space="preserve"> อ.เมืองสุโขทัย</v>
          </cell>
          <cell r="L350" t="str">
            <v>06</v>
          </cell>
          <cell r="M350" t="str">
            <v xml:space="preserve"> 'ต.บ้านกล้วย'</v>
          </cell>
          <cell r="N350" t="str">
            <v>01</v>
          </cell>
          <cell r="O350" t="str">
            <v xml:space="preserve"> หมู่ 1</v>
          </cell>
          <cell r="P350" t="str">
            <v>01</v>
          </cell>
          <cell r="Q350" t="str">
            <v>เปิดดำเนินการ</v>
          </cell>
          <cell r="V350" t="str">
            <v>23</v>
          </cell>
          <cell r="W350" t="str">
            <v>2.3 ทุติยภูมิระดับสูง</v>
          </cell>
          <cell r="AH350" t="str">
            <v>10724</v>
          </cell>
        </row>
        <row r="351">
          <cell r="A351" t="str">
            <v>001071600</v>
          </cell>
          <cell r="B351" t="str">
            <v>โรงพยาบาลน่าน</v>
          </cell>
          <cell r="C351" t="str">
            <v>21002</v>
          </cell>
          <cell r="D351" t="str">
            <v>กระทรวงสาธารณสุข สำนักงานปลัดกระทรวงสาธารณสุข</v>
          </cell>
          <cell r="E351" t="str">
            <v>06</v>
          </cell>
          <cell r="F351" t="str">
            <v>โรงพยาบาลทั่วไป</v>
          </cell>
          <cell r="G351" t="str">
            <v>420</v>
          </cell>
          <cell r="H351" t="str">
            <v>55</v>
          </cell>
          <cell r="I351" t="str">
            <v>จ.น่าน</v>
          </cell>
          <cell r="J351" t="str">
            <v>01</v>
          </cell>
          <cell r="K351" t="str">
            <v xml:space="preserve"> อ.เมืองน่าน</v>
          </cell>
          <cell r="L351" t="str">
            <v>01</v>
          </cell>
          <cell r="M351" t="str">
            <v xml:space="preserve"> 'ต.ในเวียง'</v>
          </cell>
          <cell r="N351" t="str">
            <v>00</v>
          </cell>
          <cell r="O351" t="str">
            <v xml:space="preserve"> หมู่ 0</v>
          </cell>
          <cell r="P351" t="str">
            <v>01</v>
          </cell>
          <cell r="Q351" t="str">
            <v>เปิดดำเนินการ</v>
          </cell>
          <cell r="R351" t="str">
            <v xml:space="preserve">1 ถนน วรวิชัย </v>
          </cell>
          <cell r="S351" t="str">
            <v>55000</v>
          </cell>
          <cell r="T351" t="str">
            <v>054710138</v>
          </cell>
          <cell r="U351" t="str">
            <v>054710977</v>
          </cell>
          <cell r="V351" t="str">
            <v>23</v>
          </cell>
          <cell r="W351" t="str">
            <v>2.3 ทุติยภูมิระดับสูง</v>
          </cell>
          <cell r="AH351" t="str">
            <v>10716</v>
          </cell>
        </row>
        <row r="352">
          <cell r="A352" t="str">
            <v>001132000</v>
          </cell>
          <cell r="B352" t="str">
            <v>โรงพยาบาลหัวหิน</v>
          </cell>
          <cell r="C352" t="str">
            <v>21002</v>
          </cell>
          <cell r="D352" t="str">
            <v>กระทรวงสาธารณสุข สำนักงานปลัดกระทรวงสาธารณสุข</v>
          </cell>
          <cell r="E352" t="str">
            <v>06</v>
          </cell>
          <cell r="F352" t="str">
            <v>โรงพยาบาลทั่วไป</v>
          </cell>
          <cell r="G352" t="str">
            <v>340</v>
          </cell>
          <cell r="H352" t="str">
            <v>77</v>
          </cell>
          <cell r="I352" t="str">
            <v>จ.ประจวบคีรีขันธ์</v>
          </cell>
          <cell r="J352" t="str">
            <v>07</v>
          </cell>
          <cell r="K352" t="str">
            <v xml:space="preserve"> อ.หัวหิน</v>
          </cell>
          <cell r="L352" t="str">
            <v>01</v>
          </cell>
          <cell r="M352" t="str">
            <v xml:space="preserve"> 'ต.หัวหิน'</v>
          </cell>
          <cell r="N352" t="str">
            <v>00</v>
          </cell>
          <cell r="O352" t="str">
            <v xml:space="preserve"> หมู่ 0</v>
          </cell>
          <cell r="P352" t="str">
            <v>01</v>
          </cell>
          <cell r="Q352" t="str">
            <v>เปิดดำเนินการ</v>
          </cell>
          <cell r="R352" t="str">
            <v xml:space="preserve">30/2 ถ.เพชรเกษม </v>
          </cell>
          <cell r="V352" t="str">
            <v>31</v>
          </cell>
          <cell r="W352" t="str">
            <v>3.1 ตติยภูมิ</v>
          </cell>
          <cell r="Z352" t="str">
            <v>06</v>
          </cell>
          <cell r="AA352" t="str">
            <v>แก้ไข/เปลี่ยนแปลงจำนวนเตียง</v>
          </cell>
          <cell r="AB352" t="str">
            <v>เพิ่ม เตียงเป็น 200 เป็น 340 ตาม อกพ.สป</v>
          </cell>
          <cell r="AH352" t="str">
            <v>11320</v>
          </cell>
        </row>
        <row r="353">
          <cell r="A353" t="str">
            <v>001073500</v>
          </cell>
          <cell r="B353" t="str">
            <v>โรงพยาบาลสมเด็จพระพุทธเลิศหล้า</v>
          </cell>
          <cell r="C353" t="str">
            <v>21002</v>
          </cell>
          <cell r="D353" t="str">
            <v>กระทรวงสาธารณสุข สำนักงานปลัดกระทรวงสาธารณสุข</v>
          </cell>
          <cell r="E353" t="str">
            <v>06</v>
          </cell>
          <cell r="F353" t="str">
            <v>โรงพยาบาลทั่วไป</v>
          </cell>
          <cell r="G353" t="str">
            <v>260</v>
          </cell>
          <cell r="H353" t="str">
            <v>75</v>
          </cell>
          <cell r="I353" t="str">
            <v>จ.สมุทรสงคราม</v>
          </cell>
          <cell r="J353" t="str">
            <v>01</v>
          </cell>
          <cell r="K353" t="str">
            <v xml:space="preserve"> อ.เมืองสมุทรสงคราม</v>
          </cell>
          <cell r="L353" t="str">
            <v>01</v>
          </cell>
          <cell r="M353" t="str">
            <v xml:space="preserve"> 'ต.แม่กลอง'</v>
          </cell>
          <cell r="N353" t="str">
            <v>00</v>
          </cell>
          <cell r="O353" t="str">
            <v xml:space="preserve"> หมู่ 0</v>
          </cell>
          <cell r="P353" t="str">
            <v>01</v>
          </cell>
          <cell r="Q353" t="str">
            <v>เปิดดำเนินการ</v>
          </cell>
          <cell r="R353" t="str">
            <v xml:space="preserve">708 ถ.ประสิทธิพัฒนา </v>
          </cell>
          <cell r="S353" t="str">
            <v>75000</v>
          </cell>
          <cell r="T353" t="str">
            <v>034 723044-9</v>
          </cell>
          <cell r="V353" t="str">
            <v>23</v>
          </cell>
          <cell r="W353" t="str">
            <v>2.3 ทุติยภูมิระดับสูง</v>
          </cell>
          <cell r="AH353" t="str">
            <v>10735</v>
          </cell>
        </row>
        <row r="354">
          <cell r="A354" t="str">
            <v>001072500</v>
          </cell>
          <cell r="B354" t="str">
            <v>โรงพยาบาลศรีสังวรสุโขทัย</v>
          </cell>
          <cell r="C354" t="str">
            <v>21002</v>
          </cell>
          <cell r="D354" t="str">
            <v>กระทรวงสาธารณสุข สำนักงานปลัดกระทรวงสาธารณสุข</v>
          </cell>
          <cell r="E354" t="str">
            <v>06</v>
          </cell>
          <cell r="F354" t="str">
            <v>โรงพยาบาลทั่วไป</v>
          </cell>
          <cell r="G354" t="str">
            <v>307</v>
          </cell>
          <cell r="H354" t="str">
            <v>64</v>
          </cell>
          <cell r="I354" t="str">
            <v>จ.สุโขทัย</v>
          </cell>
          <cell r="J354" t="str">
            <v>06</v>
          </cell>
          <cell r="K354" t="str">
            <v xml:space="preserve"> อ.ศรีสำโรง</v>
          </cell>
          <cell r="L354" t="str">
            <v>01</v>
          </cell>
          <cell r="M354" t="str">
            <v xml:space="preserve"> 'ต.คลองตาล'</v>
          </cell>
          <cell r="N354" t="str">
            <v>08</v>
          </cell>
          <cell r="O354" t="str">
            <v xml:space="preserve"> หมู่ 8</v>
          </cell>
          <cell r="P354" t="str">
            <v>01</v>
          </cell>
          <cell r="Q354" t="str">
            <v>เปิดดำเนินการ</v>
          </cell>
          <cell r="R354" t="str">
            <v>ถ.จรดวิถีถ่อง</v>
          </cell>
          <cell r="S354" t="str">
            <v>64120</v>
          </cell>
          <cell r="T354" t="str">
            <v>05682030</v>
          </cell>
          <cell r="U354" t="str">
            <v>055681519</v>
          </cell>
          <cell r="V354" t="str">
            <v>23</v>
          </cell>
          <cell r="W354" t="str">
            <v>2.3 ทุติยภูมิระดับสูง</v>
          </cell>
          <cell r="AH354" t="str">
            <v>10725</v>
          </cell>
        </row>
        <row r="355">
          <cell r="A355" t="str">
            <v>001074600</v>
          </cell>
          <cell r="B355" t="str">
            <v>โรงพยาบาลสตูล</v>
          </cell>
          <cell r="C355" t="str">
            <v>21002</v>
          </cell>
          <cell r="D355" t="str">
            <v>กระทรวงสาธารณสุข สำนักงานปลัดกระทรวงสาธารณสุข</v>
          </cell>
          <cell r="E355" t="str">
            <v>06</v>
          </cell>
          <cell r="F355" t="str">
            <v>โรงพยาบาลทั่วไป</v>
          </cell>
          <cell r="G355" t="str">
            <v>164</v>
          </cell>
          <cell r="H355" t="str">
            <v>91</v>
          </cell>
          <cell r="I355" t="str">
            <v>จ.สตูล</v>
          </cell>
          <cell r="J355" t="str">
            <v>01</v>
          </cell>
          <cell r="K355" t="str">
            <v xml:space="preserve"> อ.เมืองสตูล</v>
          </cell>
          <cell r="L355" t="str">
            <v>01</v>
          </cell>
          <cell r="M355" t="str">
            <v xml:space="preserve"> 'ต.พิมาน'</v>
          </cell>
          <cell r="N355" t="str">
            <v>00</v>
          </cell>
          <cell r="O355" t="str">
            <v xml:space="preserve"> หมู่ 0</v>
          </cell>
          <cell r="P355" t="str">
            <v>01</v>
          </cell>
          <cell r="Q355" t="str">
            <v>เปิดดำเนินการ</v>
          </cell>
          <cell r="R355" t="str">
            <v xml:space="preserve">55 ถ.หัถตกรรมศึกษา  </v>
          </cell>
          <cell r="V355" t="str">
            <v>23</v>
          </cell>
          <cell r="W355" t="str">
            <v>2.3 ทุติยภูมิระดับสูง</v>
          </cell>
          <cell r="AH355" t="str">
            <v>10746</v>
          </cell>
        </row>
        <row r="356">
          <cell r="A356" t="str">
            <v>001071500</v>
          </cell>
          <cell r="B356" t="str">
            <v>โรงพยาบาลแพร่</v>
          </cell>
          <cell r="C356" t="str">
            <v>21002</v>
          </cell>
          <cell r="D356" t="str">
            <v>กระทรวงสาธารณสุข สำนักงานปลัดกระทรวงสาธารณสุข</v>
          </cell>
          <cell r="E356" t="str">
            <v>06</v>
          </cell>
          <cell r="F356" t="str">
            <v>โรงพยาบาลทั่วไป</v>
          </cell>
          <cell r="G356" t="str">
            <v>520</v>
          </cell>
          <cell r="H356" t="str">
            <v>54</v>
          </cell>
          <cell r="I356" t="str">
            <v>จ.แพร่</v>
          </cell>
          <cell r="J356" t="str">
            <v>01</v>
          </cell>
          <cell r="K356" t="str">
            <v xml:space="preserve"> อ.เมืองแพร่</v>
          </cell>
          <cell r="L356" t="str">
            <v>01</v>
          </cell>
          <cell r="M356" t="str">
            <v xml:space="preserve"> 'ต.ในเวียง'</v>
          </cell>
          <cell r="N356" t="str">
            <v>00</v>
          </cell>
          <cell r="O356" t="str">
            <v xml:space="preserve"> หมู่ 0</v>
          </cell>
          <cell r="P356" t="str">
            <v>01</v>
          </cell>
          <cell r="Q356" t="str">
            <v>เปิดดำเนินการ</v>
          </cell>
          <cell r="R356" t="str">
            <v xml:space="preserve">144 ถ.ช่อแฮ่ </v>
          </cell>
          <cell r="S356" t="str">
            <v>54000</v>
          </cell>
          <cell r="T356" t="str">
            <v>0545338500</v>
          </cell>
          <cell r="V356" t="str">
            <v>23</v>
          </cell>
          <cell r="W356" t="str">
            <v>2.3 ทุติยภูมิระดับสูง</v>
          </cell>
          <cell r="Z356" t="str">
            <v>06</v>
          </cell>
          <cell r="AA356" t="str">
            <v>แก้ไข/เปลี่ยนแปลงจำนวนเตียง</v>
          </cell>
          <cell r="AB356" t="str">
            <v>ปรับเตียง 395 เป็น 520 เตียง</v>
          </cell>
          <cell r="AH356" t="str">
            <v>10715</v>
          </cell>
        </row>
        <row r="357">
          <cell r="A357" t="str">
            <v>001072200</v>
          </cell>
          <cell r="B357" t="str">
            <v>โรงพยาบาลสมเด็จพระเจ้าตากสินมหาราช</v>
          </cell>
          <cell r="C357" t="str">
            <v>21002</v>
          </cell>
          <cell r="D357" t="str">
            <v>กระทรวงสาธารณสุข สำนักงานปลัดกระทรวงสาธารณสุข</v>
          </cell>
          <cell r="E357" t="str">
            <v>06</v>
          </cell>
          <cell r="F357" t="str">
            <v>โรงพยาบาลทั่วไป</v>
          </cell>
          <cell r="G357" t="str">
            <v>320</v>
          </cell>
          <cell r="H357" t="str">
            <v>63</v>
          </cell>
          <cell r="I357" t="str">
            <v>จ.ตาก</v>
          </cell>
          <cell r="J357" t="str">
            <v>01</v>
          </cell>
          <cell r="K357" t="str">
            <v xml:space="preserve"> อ.เมืองตาก</v>
          </cell>
          <cell r="L357" t="str">
            <v>01</v>
          </cell>
          <cell r="M357" t="str">
            <v xml:space="preserve"> 'ต.ระแหง'</v>
          </cell>
          <cell r="N357" t="str">
            <v>00</v>
          </cell>
          <cell r="O357" t="str">
            <v xml:space="preserve"> หมู่ 0</v>
          </cell>
          <cell r="P357" t="str">
            <v>01</v>
          </cell>
          <cell r="Q357" t="str">
            <v>เปิดดำเนินการ</v>
          </cell>
          <cell r="R357" t="str">
            <v xml:space="preserve">295 ถนนพหลโยธิน </v>
          </cell>
          <cell r="S357" t="str">
            <v>63000</v>
          </cell>
          <cell r="T357" t="str">
            <v>055511024</v>
          </cell>
          <cell r="V357" t="str">
            <v>23</v>
          </cell>
          <cell r="W357" t="str">
            <v>2.3 ทุติยภูมิระดับสูง</v>
          </cell>
          <cell r="AH357" t="str">
            <v>10722</v>
          </cell>
        </row>
        <row r="358">
          <cell r="A358" t="str">
            <v>001071900</v>
          </cell>
          <cell r="B358" t="str">
            <v>โรงพยาบาลศรีสังวาลย์</v>
          </cell>
          <cell r="C358" t="str">
            <v>21002</v>
          </cell>
          <cell r="D358" t="str">
            <v>กระทรวงสาธารณสุข สำนักงานปลัดกระทรวงสาธารณสุข</v>
          </cell>
          <cell r="E358" t="str">
            <v>06</v>
          </cell>
          <cell r="F358" t="str">
            <v>โรงพยาบาลทั่วไป</v>
          </cell>
          <cell r="G358" t="str">
            <v>150</v>
          </cell>
          <cell r="H358" t="str">
            <v>58</v>
          </cell>
          <cell r="I358" t="str">
            <v>จ.แม่ฮ่องสอน</v>
          </cell>
          <cell r="J358" t="str">
            <v>01</v>
          </cell>
          <cell r="K358" t="str">
            <v xml:space="preserve"> อ.เมืองแม่ฮ่องสอน</v>
          </cell>
          <cell r="L358" t="str">
            <v>01</v>
          </cell>
          <cell r="M358" t="str">
            <v xml:space="preserve"> 'ต.จองคำ'</v>
          </cell>
          <cell r="N358" t="str">
            <v>00</v>
          </cell>
          <cell r="O358" t="str">
            <v xml:space="preserve"> หมู่ 0</v>
          </cell>
          <cell r="P358" t="str">
            <v>01</v>
          </cell>
          <cell r="Q358" t="str">
            <v>เปิดดำเนินการ</v>
          </cell>
          <cell r="R358" t="str">
            <v xml:space="preserve">101 ถ.สีหนาทบำรุง </v>
          </cell>
          <cell r="S358" t="str">
            <v>58000</v>
          </cell>
          <cell r="T358" t="str">
            <v>053611398</v>
          </cell>
          <cell r="V358" t="str">
            <v>23</v>
          </cell>
          <cell r="W358" t="str">
            <v>2.3 ทุติยภูมิระดับสูง</v>
          </cell>
          <cell r="X358" t="str">
            <v>S</v>
          </cell>
          <cell r="Y358" t="str">
            <v xml:space="preserve">บริการ  </v>
          </cell>
          <cell r="AH358" t="str">
            <v>10719</v>
          </cell>
        </row>
        <row r="359">
          <cell r="A359" t="str">
            <v>001072000</v>
          </cell>
          <cell r="B359" t="str">
            <v>โรงพยาบาลอุทัยธานี</v>
          </cell>
          <cell r="C359" t="str">
            <v>21002</v>
          </cell>
          <cell r="D359" t="str">
            <v>กระทรวงสาธารณสุข สำนักงานปลัดกระทรวงสาธารณสุข</v>
          </cell>
          <cell r="E359" t="str">
            <v>06</v>
          </cell>
          <cell r="F359" t="str">
            <v>โรงพยาบาลทั่วไป</v>
          </cell>
          <cell r="G359" t="str">
            <v>350</v>
          </cell>
          <cell r="H359" t="str">
            <v>61</v>
          </cell>
          <cell r="I359" t="str">
            <v>จ.อุทัยธานี</v>
          </cell>
          <cell r="J359" t="str">
            <v>01</v>
          </cell>
          <cell r="K359" t="str">
            <v xml:space="preserve"> อ.เมืองอุทัยธานี</v>
          </cell>
          <cell r="L359" t="str">
            <v>01</v>
          </cell>
          <cell r="M359" t="str">
            <v xml:space="preserve"> 'ต.อุทัยใหม่'</v>
          </cell>
          <cell r="N359" t="str">
            <v>00</v>
          </cell>
          <cell r="O359" t="str">
            <v xml:space="preserve"> หมู่ 0</v>
          </cell>
          <cell r="P359" t="str">
            <v>01</v>
          </cell>
          <cell r="Q359" t="str">
            <v>เปิดดำเนินการ</v>
          </cell>
          <cell r="R359" t="str">
            <v xml:space="preserve">56 </v>
          </cell>
          <cell r="S359" t="str">
            <v>61000</v>
          </cell>
          <cell r="T359" t="str">
            <v>056511081</v>
          </cell>
          <cell r="U359" t="str">
            <v>05624406'</v>
          </cell>
          <cell r="W359" t="str">
            <v>23</v>
          </cell>
          <cell r="X359" t="str">
            <v>2.3 ทุติยภูมิระดับสูง</v>
          </cell>
          <cell r="Y359" t="str">
            <v>S</v>
          </cell>
          <cell r="Z359" t="str">
            <v xml:space="preserve">บริการ  </v>
          </cell>
          <cell r="AH359" t="str">
            <v>10720</v>
          </cell>
        </row>
        <row r="360">
          <cell r="A360" t="str">
            <v>001076400</v>
          </cell>
          <cell r="B360" t="str">
            <v>โรงพยาบาลหนองเสือ</v>
          </cell>
          <cell r="C360" t="str">
            <v>21002</v>
          </cell>
          <cell r="D360" t="str">
            <v>กระทรวงสาธารณสุข สำนักงานปลัดกระทรวงสาธารณสุข</v>
          </cell>
          <cell r="E360" t="str">
            <v>07</v>
          </cell>
          <cell r="F360" t="str">
            <v>โรงพยาบาลชุมชน</v>
          </cell>
          <cell r="G360" t="str">
            <v>30</v>
          </cell>
          <cell r="H360" t="str">
            <v>13</v>
          </cell>
          <cell r="I360" t="str">
            <v>จ.ปทุมธานี</v>
          </cell>
          <cell r="J360" t="str">
            <v>04</v>
          </cell>
          <cell r="K360" t="str">
            <v xml:space="preserve"> อ.หนองเสือ</v>
          </cell>
          <cell r="L360" t="str">
            <v>01</v>
          </cell>
          <cell r="M360" t="str">
            <v xml:space="preserve"> 'ต.บึงบา'</v>
          </cell>
          <cell r="N360" t="str">
            <v>06</v>
          </cell>
          <cell r="O360" t="str">
            <v xml:space="preserve"> หมู่ 6</v>
          </cell>
          <cell r="P360" t="str">
            <v>01</v>
          </cell>
          <cell r="Q360" t="str">
            <v>เปิดดำเนินการ</v>
          </cell>
          <cell r="R360" t="str">
            <v xml:space="preserve"> </v>
          </cell>
          <cell r="S360" t="str">
            <v>12170</v>
          </cell>
          <cell r="T360" t="str">
            <v>025491235</v>
          </cell>
          <cell r="U360" t="str">
            <v>025491235</v>
          </cell>
          <cell r="V360" t="str">
            <v>22</v>
          </cell>
          <cell r="W360" t="str">
            <v>2.2 ทุติยภูมิระดับกลาง</v>
          </cell>
          <cell r="AH360" t="str">
            <v>10764</v>
          </cell>
        </row>
        <row r="361">
          <cell r="A361" t="str">
            <v>001071800</v>
          </cell>
          <cell r="B361" t="str">
            <v>โรงพยาบาลเชียงคำ</v>
          </cell>
          <cell r="C361" t="str">
            <v>21002</v>
          </cell>
          <cell r="D361" t="str">
            <v>กระทรวงสาธารณสุข สำนักงานปลัดกระทรวงสาธารณสุข</v>
          </cell>
          <cell r="E361" t="str">
            <v>06</v>
          </cell>
          <cell r="F361" t="str">
            <v>โรงพยาบาลทั่วไป</v>
          </cell>
          <cell r="G361" t="str">
            <v>232</v>
          </cell>
          <cell r="H361" t="str">
            <v>56</v>
          </cell>
          <cell r="I361" t="str">
            <v>จ.พะเยา</v>
          </cell>
          <cell r="J361" t="str">
            <v>03</v>
          </cell>
          <cell r="K361" t="str">
            <v xml:space="preserve"> อ.เชียงคำ</v>
          </cell>
          <cell r="L361" t="str">
            <v>01</v>
          </cell>
          <cell r="M361" t="str">
            <v xml:space="preserve"> 'ต.หย่วน'</v>
          </cell>
          <cell r="N361" t="str">
            <v>00</v>
          </cell>
          <cell r="P361" t="str">
            <v>01</v>
          </cell>
          <cell r="Q361" t="str">
            <v>เปิดดำเนินการ</v>
          </cell>
          <cell r="R361" t="str">
            <v xml:space="preserve">244 ถ.ประสิทธิประขาราษฏร์ </v>
          </cell>
          <cell r="S361" t="str">
            <v>56110</v>
          </cell>
          <cell r="T361" t="str">
            <v>054-409056</v>
          </cell>
          <cell r="U361" t="str">
            <v>054-416615</v>
          </cell>
          <cell r="V361" t="str">
            <v>23</v>
          </cell>
          <cell r="W361" t="str">
            <v>2.3 ทุติยภูมิระดับสูง</v>
          </cell>
          <cell r="X361" t="str">
            <v>S</v>
          </cell>
          <cell r="Y361" t="str">
            <v xml:space="preserve">บริการ  </v>
          </cell>
          <cell r="AH361" t="str">
            <v>10718</v>
          </cell>
        </row>
        <row r="362">
          <cell r="A362" t="str">
            <v>001072600</v>
          </cell>
          <cell r="B362" t="str">
            <v>โรงพยาบาลพิจิตร</v>
          </cell>
          <cell r="C362" t="str">
            <v>21002</v>
          </cell>
          <cell r="D362" t="str">
            <v>กระทรวงสาธารณสุข สำนักงานปลัดกระทรวงสาธารณสุข</v>
          </cell>
          <cell r="E362" t="str">
            <v>06</v>
          </cell>
          <cell r="F362" t="str">
            <v>โรงพยาบาลทั่วไป</v>
          </cell>
          <cell r="G362" t="str">
            <v>342</v>
          </cell>
          <cell r="H362" t="str">
            <v>66</v>
          </cell>
          <cell r="I362" t="str">
            <v>จ.พิจิตร</v>
          </cell>
          <cell r="J362" t="str">
            <v>01</v>
          </cell>
          <cell r="K362" t="str">
            <v xml:space="preserve"> อ.เมืองพิจิตร</v>
          </cell>
          <cell r="L362" t="str">
            <v>01</v>
          </cell>
          <cell r="M362" t="str">
            <v xml:space="preserve"> 'ต.ในเมือง'</v>
          </cell>
          <cell r="N362" t="str">
            <v>00</v>
          </cell>
          <cell r="O362" t="str">
            <v xml:space="preserve"> หมู่ 0</v>
          </cell>
          <cell r="P362" t="str">
            <v>01</v>
          </cell>
          <cell r="Q362" t="str">
            <v>เปิดดำเนินการ</v>
          </cell>
          <cell r="R362" t="str">
            <v xml:space="preserve">136 ถ.บึงสีไฟ </v>
          </cell>
          <cell r="S362" t="str">
            <v>66000</v>
          </cell>
          <cell r="T362" t="str">
            <v>056611230</v>
          </cell>
          <cell r="U362" t="str">
            <v>613553'</v>
          </cell>
          <cell r="W362" t="str">
            <v>23</v>
          </cell>
          <cell r="X362" t="str">
            <v>2.3 ทุติยภูมิระดับสูง</v>
          </cell>
          <cell r="AH362" t="str">
            <v>10726</v>
          </cell>
        </row>
        <row r="363">
          <cell r="A363" t="str">
            <v>001072700</v>
          </cell>
          <cell r="B363" t="str">
            <v>โรงพยาบาลเพชรบูรณ์</v>
          </cell>
          <cell r="C363" t="str">
            <v>21002</v>
          </cell>
          <cell r="D363" t="str">
            <v>กระทรวงสาธารณสุข สำนักงานปลัดกระทรวงสาธารณสุข</v>
          </cell>
          <cell r="E363" t="str">
            <v>06</v>
          </cell>
          <cell r="F363" t="str">
            <v>โรงพยาบาลทั่วไป</v>
          </cell>
          <cell r="G363" t="str">
            <v>344</v>
          </cell>
          <cell r="H363" t="str">
            <v>67</v>
          </cell>
          <cell r="I363" t="str">
            <v>จ.เพชรบูรณ์</v>
          </cell>
          <cell r="J363" t="str">
            <v>01</v>
          </cell>
          <cell r="K363" t="str">
            <v xml:space="preserve"> อ.เมืองเพชรบูรณ์</v>
          </cell>
          <cell r="L363" t="str">
            <v>01</v>
          </cell>
          <cell r="M363" t="str">
            <v xml:space="preserve"> 'ต.ในเมือง'</v>
          </cell>
          <cell r="N363" t="str">
            <v>00</v>
          </cell>
          <cell r="O363" t="str">
            <v xml:space="preserve"> หมู่ 0</v>
          </cell>
          <cell r="P363" t="str">
            <v>01</v>
          </cell>
          <cell r="Q363" t="str">
            <v>เปิดดำเนินการ</v>
          </cell>
          <cell r="R363" t="str">
            <v xml:space="preserve">203 ถ.สามัคคีชัย </v>
          </cell>
          <cell r="S363" t="str">
            <v>67000</v>
          </cell>
          <cell r="T363" t="str">
            <v>056717600</v>
          </cell>
          <cell r="V363" t="str">
            <v>23</v>
          </cell>
          <cell r="W363" t="str">
            <v>2.3 ทุติยภูมิระดับสูง</v>
          </cell>
          <cell r="AH363" t="str">
            <v>10727</v>
          </cell>
        </row>
        <row r="364">
          <cell r="A364" t="str">
            <v>001073900</v>
          </cell>
          <cell r="B364" t="str">
            <v>โรงพยาบาลพังงา</v>
          </cell>
          <cell r="C364" t="str">
            <v>21002</v>
          </cell>
          <cell r="D364" t="str">
            <v>กระทรวงสาธารณสุข สำนักงานปลัดกระทรวงสาธารณสุข</v>
          </cell>
          <cell r="E364" t="str">
            <v>06</v>
          </cell>
          <cell r="F364" t="str">
            <v>โรงพยาบาลทั่วไป</v>
          </cell>
          <cell r="G364" t="str">
            <v>215</v>
          </cell>
          <cell r="H364" t="str">
            <v>82</v>
          </cell>
          <cell r="I364" t="str">
            <v>จ.พังงา</v>
          </cell>
          <cell r="J364" t="str">
            <v>01</v>
          </cell>
          <cell r="K364" t="str">
            <v xml:space="preserve"> อ.เมืองพังงา</v>
          </cell>
          <cell r="L364" t="str">
            <v>01</v>
          </cell>
          <cell r="M364" t="str">
            <v xml:space="preserve"> 'ต.ท้ายช้าง'</v>
          </cell>
          <cell r="N364" t="str">
            <v>00</v>
          </cell>
          <cell r="O364" t="str">
            <v xml:space="preserve"> หมู่ 0</v>
          </cell>
          <cell r="P364" t="str">
            <v>01</v>
          </cell>
          <cell r="Q364" t="str">
            <v>เปิดดำเนินการ</v>
          </cell>
          <cell r="R364" t="str">
            <v xml:space="preserve">436 ถ.เพชรเกษม </v>
          </cell>
          <cell r="S364" t="str">
            <v>82000</v>
          </cell>
          <cell r="T364" t="str">
            <v>076412032</v>
          </cell>
          <cell r="U364" t="str">
            <v>076411617</v>
          </cell>
          <cell r="V364" t="str">
            <v>23</v>
          </cell>
          <cell r="W364" t="str">
            <v>2.3 ทุติยภูมิระดับสูง</v>
          </cell>
          <cell r="AH364" t="str">
            <v>10739</v>
          </cell>
        </row>
        <row r="365">
          <cell r="A365" t="str">
            <v>001074800</v>
          </cell>
          <cell r="B365" t="str">
            <v>โรงพยาบาลปัตตานี</v>
          </cell>
          <cell r="C365" t="str">
            <v>21002</v>
          </cell>
          <cell r="D365" t="str">
            <v>กระทรวงสาธารณสุข สำนักงานปลัดกระทรวงสาธารณสุข</v>
          </cell>
          <cell r="E365" t="str">
            <v>06</v>
          </cell>
          <cell r="F365" t="str">
            <v>โรงพยาบาลทั่วไป</v>
          </cell>
          <cell r="G365" t="str">
            <v>335</v>
          </cell>
          <cell r="H365" t="str">
            <v>94</v>
          </cell>
          <cell r="I365" t="str">
            <v>จ.ปัตตานี</v>
          </cell>
          <cell r="J365" t="str">
            <v>01</v>
          </cell>
          <cell r="K365" t="str">
            <v xml:space="preserve"> อ.เมืองปัตตานี</v>
          </cell>
          <cell r="L365" t="str">
            <v>01</v>
          </cell>
          <cell r="M365" t="str">
            <v xml:space="preserve"> 'ต.สะบารัง'</v>
          </cell>
          <cell r="N365" t="str">
            <v>00</v>
          </cell>
          <cell r="O365" t="str">
            <v xml:space="preserve"> หมู่ 0</v>
          </cell>
          <cell r="P365" t="str">
            <v>01</v>
          </cell>
          <cell r="Q365" t="str">
            <v>เปิดดำเนินการ</v>
          </cell>
          <cell r="R365" t="str">
            <v>2</v>
          </cell>
          <cell r="S365" t="str">
            <v>94000</v>
          </cell>
          <cell r="V365" t="str">
            <v>23</v>
          </cell>
          <cell r="W365" t="str">
            <v>2.3 ทุติยภูมิระดับสูง</v>
          </cell>
          <cell r="X365" t="str">
            <v>S</v>
          </cell>
          <cell r="Y365" t="str">
            <v xml:space="preserve">บริการ  </v>
          </cell>
          <cell r="AH365" t="str">
            <v>10748</v>
          </cell>
        </row>
        <row r="366">
          <cell r="A366" t="str">
            <v>001077200</v>
          </cell>
          <cell r="B366" t="str">
            <v>โรงพยาบาลบางปะอิน</v>
          </cell>
          <cell r="C366" t="str">
            <v>21002</v>
          </cell>
          <cell r="D366" t="str">
            <v>กระทรวงสาธารณสุข สำนักงานปลัดกระทรวงสาธารณสุข</v>
          </cell>
          <cell r="E366" t="str">
            <v>07</v>
          </cell>
          <cell r="F366" t="str">
            <v>โรงพยาบาลชุมชน</v>
          </cell>
          <cell r="G366" t="str">
            <v>60</v>
          </cell>
          <cell r="H366" t="str">
            <v>14</v>
          </cell>
          <cell r="I366" t="str">
            <v>จ.พระนครศรีอยุธยา</v>
          </cell>
          <cell r="J366" t="str">
            <v>06</v>
          </cell>
          <cell r="K366" t="str">
            <v xml:space="preserve"> อ.บางปะอิน</v>
          </cell>
          <cell r="L366" t="str">
            <v>01</v>
          </cell>
          <cell r="M366" t="str">
            <v xml:space="preserve"> 'ต.บ้านเลน'</v>
          </cell>
          <cell r="N366" t="str">
            <v>11</v>
          </cell>
          <cell r="O366" t="str">
            <v xml:space="preserve"> หมู่ 11</v>
          </cell>
          <cell r="P366" t="str">
            <v>01</v>
          </cell>
          <cell r="Q366" t="str">
            <v>เปิดดำเนินการ</v>
          </cell>
          <cell r="R366" t="str">
            <v xml:space="preserve">72 </v>
          </cell>
          <cell r="V366" t="str">
            <v>21</v>
          </cell>
          <cell r="W366" t="str">
            <v>2.1 ทุติยภูมิระดับต้น</v>
          </cell>
          <cell r="AH366" t="str">
            <v>10772</v>
          </cell>
        </row>
        <row r="367">
          <cell r="A367" t="str">
            <v>001074700</v>
          </cell>
          <cell r="B367" t="str">
            <v>โรงพยาบาลพัทลุง</v>
          </cell>
          <cell r="C367" t="str">
            <v>21002</v>
          </cell>
          <cell r="D367" t="str">
            <v>กระทรวงสาธารณสุข สำนักงานปลัดกระทรวงสาธารณสุข</v>
          </cell>
          <cell r="E367" t="str">
            <v>06</v>
          </cell>
          <cell r="F367" t="str">
            <v>โรงพยาบาลทั่วไป</v>
          </cell>
          <cell r="G367" t="str">
            <v>440</v>
          </cell>
          <cell r="H367" t="str">
            <v>93</v>
          </cell>
          <cell r="I367" t="str">
            <v>จ.พัทลุง</v>
          </cell>
          <cell r="J367" t="str">
            <v>01</v>
          </cell>
          <cell r="K367" t="str">
            <v xml:space="preserve"> อ.เมืองพัทลุง</v>
          </cell>
          <cell r="L367" t="str">
            <v>01</v>
          </cell>
          <cell r="M367" t="str">
            <v xml:space="preserve"> 'ต.คูหาสวรรค์'</v>
          </cell>
          <cell r="N367" t="str">
            <v>00</v>
          </cell>
          <cell r="O367" t="str">
            <v xml:space="preserve"> หมู่ 0</v>
          </cell>
          <cell r="P367" t="str">
            <v>01</v>
          </cell>
          <cell r="Q367" t="str">
            <v>เปิดดำเนินการ</v>
          </cell>
          <cell r="R367" t="str">
            <v xml:space="preserve">42 ถ.ราเมศวร์ </v>
          </cell>
          <cell r="S367" t="str">
            <v>93000</v>
          </cell>
          <cell r="T367" t="str">
            <v>074609500</v>
          </cell>
          <cell r="U367" t="str">
            <v>074612412</v>
          </cell>
          <cell r="V367" t="str">
            <v>23</v>
          </cell>
          <cell r="W367" t="str">
            <v>2.3 ทุติยภูมิระดับสูง</v>
          </cell>
          <cell r="Z367" t="str">
            <v>04</v>
          </cell>
          <cell r="AA367" t="str">
            <v>แก้ไข/เปลี่ยนแปลงที่ตั้ง</v>
          </cell>
          <cell r="AB367" t="str">
            <v>จาก 385 เป็น 440 เตียง</v>
          </cell>
          <cell r="AH367" t="str">
            <v>10747</v>
          </cell>
        </row>
        <row r="368">
          <cell r="A368" t="str">
            <v>001072900</v>
          </cell>
          <cell r="B368" t="str">
            <v>โรงพยาบาลบ้านโป่ง</v>
          </cell>
          <cell r="C368" t="str">
            <v>21002</v>
          </cell>
          <cell r="D368" t="str">
            <v>กระทรวงสาธารณสุข สำนักงานปลัดกระทรวงสาธารณสุข</v>
          </cell>
          <cell r="E368" t="str">
            <v>06</v>
          </cell>
          <cell r="F368" t="str">
            <v>โรงพยาบาลทั่วไป</v>
          </cell>
          <cell r="G368" t="str">
            <v>360</v>
          </cell>
          <cell r="H368" t="str">
            <v>70</v>
          </cell>
          <cell r="I368" t="str">
            <v>จ.ราชบุรี</v>
          </cell>
          <cell r="J368" t="str">
            <v>05</v>
          </cell>
          <cell r="K368" t="str">
            <v xml:space="preserve"> อ.บ้านโป่ง</v>
          </cell>
          <cell r="L368" t="str">
            <v>01</v>
          </cell>
          <cell r="M368" t="str">
            <v xml:space="preserve"> 'ต.บ้านโป่ง'</v>
          </cell>
          <cell r="N368" t="str">
            <v>01</v>
          </cell>
          <cell r="O368" t="str">
            <v xml:space="preserve"> หมู่ 1</v>
          </cell>
          <cell r="P368" t="str">
            <v>01</v>
          </cell>
          <cell r="Q368" t="str">
            <v>เปิดดำเนินการ</v>
          </cell>
          <cell r="R368" t="str">
            <v xml:space="preserve">12 ถ.แสงชูโต </v>
          </cell>
          <cell r="S368" t="str">
            <v>70110</v>
          </cell>
          <cell r="T368" t="str">
            <v>032222841-46</v>
          </cell>
          <cell r="V368" t="str">
            <v>23</v>
          </cell>
          <cell r="W368" t="str">
            <v>2.3 ทุติยภูมิระดับสูง</v>
          </cell>
          <cell r="AH368" t="str">
            <v>10729</v>
          </cell>
        </row>
        <row r="369">
          <cell r="A369" t="str">
            <v>001073700</v>
          </cell>
          <cell r="B369" t="str">
            <v>โรงพยาบาลประจวบคีรีขันธ์</v>
          </cell>
          <cell r="C369" t="str">
            <v>21002</v>
          </cell>
          <cell r="D369" t="str">
            <v>กระทรวงสาธารณสุข สำนักงานปลัดกระทรวงสาธารณสุข</v>
          </cell>
          <cell r="E369" t="str">
            <v>06</v>
          </cell>
          <cell r="F369" t="str">
            <v>โรงพยาบาลทั่วไป</v>
          </cell>
          <cell r="G369" t="str">
            <v>278</v>
          </cell>
          <cell r="H369" t="str">
            <v>77</v>
          </cell>
          <cell r="I369" t="str">
            <v>จ.ประจวบคีรีขันธ์</v>
          </cell>
          <cell r="J369" t="str">
            <v>01</v>
          </cell>
          <cell r="K369" t="str">
            <v xml:space="preserve"> อ.เมืองประจวบคีรีขันธ์</v>
          </cell>
          <cell r="L369" t="str">
            <v>01</v>
          </cell>
          <cell r="M369" t="str">
            <v xml:space="preserve"> 'ต.ประจวบคีรีขันธ์'</v>
          </cell>
          <cell r="N369" t="str">
            <v>00</v>
          </cell>
          <cell r="O369" t="str">
            <v xml:space="preserve"> หมู่ 0</v>
          </cell>
          <cell r="P369" t="str">
            <v>01</v>
          </cell>
          <cell r="Q369" t="str">
            <v>เปิดดำเนินการ</v>
          </cell>
          <cell r="R369" t="str">
            <v xml:space="preserve">237 ถ.พิทักษ์ชาติ </v>
          </cell>
          <cell r="S369" t="str">
            <v>77000</v>
          </cell>
          <cell r="T369" t="str">
            <v>032601060-4</v>
          </cell>
          <cell r="V369" t="str">
            <v>31</v>
          </cell>
          <cell r="W369" t="str">
            <v>3.1 ตติยภูมิ</v>
          </cell>
          <cell r="AH369" t="str">
            <v>10737</v>
          </cell>
        </row>
        <row r="370">
          <cell r="A370" t="str">
            <v>001074900</v>
          </cell>
          <cell r="B370" t="str">
            <v>โรงพยาบาลเบตง</v>
          </cell>
          <cell r="C370" t="str">
            <v>21002</v>
          </cell>
          <cell r="D370" t="str">
            <v>กระทรวงสาธารณสุข สำนักงานปลัดกระทรวงสาธารณสุข</v>
          </cell>
          <cell r="E370" t="str">
            <v>06</v>
          </cell>
          <cell r="F370" t="str">
            <v>โรงพยาบาลทั่วไป</v>
          </cell>
          <cell r="G370" t="str">
            <v>160</v>
          </cell>
          <cell r="H370" t="str">
            <v>95</v>
          </cell>
          <cell r="I370" t="str">
            <v>จ.ยะลา</v>
          </cell>
          <cell r="J370" t="str">
            <v>02</v>
          </cell>
          <cell r="K370" t="str">
            <v xml:space="preserve"> อ.เบตง</v>
          </cell>
          <cell r="L370" t="str">
            <v>01</v>
          </cell>
          <cell r="M370" t="str">
            <v xml:space="preserve"> 'ต.เบตง'</v>
          </cell>
          <cell r="N370" t="str">
            <v>00</v>
          </cell>
          <cell r="O370" t="str">
            <v xml:space="preserve"> หมู่ 0</v>
          </cell>
          <cell r="P370" t="str">
            <v>01</v>
          </cell>
          <cell r="Q370" t="str">
            <v>เปิดดำเนินการ</v>
          </cell>
          <cell r="R370" t="str">
            <v xml:space="preserve">106 ถ.รัตนกิจ </v>
          </cell>
          <cell r="S370" t="str">
            <v>95110</v>
          </cell>
          <cell r="T370" t="str">
            <v>073234077</v>
          </cell>
          <cell r="U370" t="str">
            <v>073230936</v>
          </cell>
          <cell r="V370" t="str">
            <v>23</v>
          </cell>
          <cell r="W370" t="str">
            <v>2.3 ทุติยภูมิระดับสูง</v>
          </cell>
          <cell r="X370" t="str">
            <v>S</v>
          </cell>
          <cell r="Y370" t="str">
            <v xml:space="preserve">บริการ  </v>
          </cell>
          <cell r="AH370" t="str">
            <v>10749</v>
          </cell>
        </row>
        <row r="371">
          <cell r="A371" t="str">
            <v>001078000</v>
          </cell>
          <cell r="B371" t="str">
            <v>โรงพยาบาลมหาราช</v>
          </cell>
          <cell r="C371" t="str">
            <v>21002</v>
          </cell>
          <cell r="D371" t="str">
            <v>กระทรวงสาธารณสุข สำนักงานปลัดกระทรวงสาธารณสุข</v>
          </cell>
          <cell r="E371" t="str">
            <v>07</v>
          </cell>
          <cell r="F371" t="str">
            <v>โรงพยาบาลชุมชน</v>
          </cell>
          <cell r="G371" t="str">
            <v>10</v>
          </cell>
          <cell r="H371" t="str">
            <v>14</v>
          </cell>
          <cell r="I371" t="str">
            <v>จ.พระนครศรีอยุธยา</v>
          </cell>
          <cell r="J371" t="str">
            <v>15</v>
          </cell>
          <cell r="K371" t="str">
            <v xml:space="preserve"> อ.มหาราช</v>
          </cell>
          <cell r="L371" t="str">
            <v>01</v>
          </cell>
          <cell r="M371" t="str">
            <v xml:space="preserve"> 'ต.หัวไผ่'</v>
          </cell>
          <cell r="N371" t="str">
            <v>06</v>
          </cell>
          <cell r="O371" t="str">
            <v xml:space="preserve"> หมู่ 6</v>
          </cell>
          <cell r="P371" t="str">
            <v>01</v>
          </cell>
          <cell r="Q371" t="str">
            <v>เปิดดำเนินการ</v>
          </cell>
          <cell r="R371" t="str">
            <v xml:space="preserve">224 ม.6 </v>
          </cell>
          <cell r="V371" t="str">
            <v>21</v>
          </cell>
          <cell r="W371" t="str">
            <v>2.1 ทุติยภูมิระดับต้น</v>
          </cell>
          <cell r="AH371" t="str">
            <v>10780</v>
          </cell>
        </row>
        <row r="372">
          <cell r="A372" t="str">
            <v>001074300</v>
          </cell>
          <cell r="B372" t="str">
            <v>โรงพยาบาลระนอง</v>
          </cell>
          <cell r="C372" t="str">
            <v>21002</v>
          </cell>
          <cell r="D372" t="str">
            <v>กระทรวงสาธารณสุข สำนักงานปลัดกระทรวงสาธารณสุข</v>
          </cell>
          <cell r="E372" t="str">
            <v>06</v>
          </cell>
          <cell r="F372" t="str">
            <v>โรงพยาบาลทั่วไป</v>
          </cell>
          <cell r="G372" t="str">
            <v>324</v>
          </cell>
          <cell r="H372" t="str">
            <v>85</v>
          </cell>
          <cell r="I372" t="str">
            <v>จ.ระนอง</v>
          </cell>
          <cell r="J372" t="str">
            <v>01</v>
          </cell>
          <cell r="K372" t="str">
            <v xml:space="preserve"> อ.เมืองระนอง</v>
          </cell>
          <cell r="L372" t="str">
            <v>01</v>
          </cell>
          <cell r="M372" t="str">
            <v xml:space="preserve"> 'ต.เขานิเวศน์'</v>
          </cell>
          <cell r="N372" t="str">
            <v>00</v>
          </cell>
          <cell r="O372" t="str">
            <v xml:space="preserve"> หมู่ 0</v>
          </cell>
          <cell r="P372" t="str">
            <v>01</v>
          </cell>
          <cell r="Q372" t="str">
            <v>เปิดดำเนินการ</v>
          </cell>
          <cell r="R372" t="str">
            <v xml:space="preserve">11 ถ.กำลังทรัพย์ </v>
          </cell>
          <cell r="S372" t="str">
            <v>85000</v>
          </cell>
          <cell r="T372" t="str">
            <v>077812630</v>
          </cell>
          <cell r="U372" t="str">
            <v>077823267</v>
          </cell>
          <cell r="V372" t="str">
            <v>23</v>
          </cell>
          <cell r="W372" t="str">
            <v>2.3 ทุติยภูมิระดับสูง</v>
          </cell>
          <cell r="X372" t="str">
            <v>S</v>
          </cell>
          <cell r="Y372" t="str">
            <v xml:space="preserve">บริการ  </v>
          </cell>
          <cell r="AH372" t="str">
            <v>10743</v>
          </cell>
        </row>
        <row r="373">
          <cell r="A373" t="str">
            <v>001073600</v>
          </cell>
          <cell r="B373" t="str">
            <v>โรงพยาบาลพระจอมเกล้า</v>
          </cell>
          <cell r="C373" t="str">
            <v>21002</v>
          </cell>
          <cell r="D373" t="str">
            <v>กระทรวงสาธารณสุข สำนักงานปลัดกระทรวงสาธารณสุข</v>
          </cell>
          <cell r="E373" t="str">
            <v>06</v>
          </cell>
          <cell r="F373" t="str">
            <v>โรงพยาบาลทั่วไป</v>
          </cell>
          <cell r="G373" t="str">
            <v>365</v>
          </cell>
          <cell r="H373" t="str">
            <v>76</v>
          </cell>
          <cell r="I373" t="str">
            <v>จ.เพชรบุรี</v>
          </cell>
          <cell r="J373" t="str">
            <v>01</v>
          </cell>
          <cell r="K373" t="str">
            <v xml:space="preserve"> อ.เมืองเพชรบุรี</v>
          </cell>
          <cell r="L373" t="str">
            <v>02</v>
          </cell>
          <cell r="M373" t="str">
            <v xml:space="preserve"> 'ต.คลองกระแชง'</v>
          </cell>
          <cell r="N373" t="str">
            <v>00</v>
          </cell>
          <cell r="O373" t="str">
            <v xml:space="preserve"> หมู่ 0</v>
          </cell>
          <cell r="P373" t="str">
            <v>01</v>
          </cell>
          <cell r="Q373" t="str">
            <v>เปิดดำเนินการ</v>
          </cell>
          <cell r="R373" t="str">
            <v xml:space="preserve">53 ถ.รถไฟ </v>
          </cell>
          <cell r="S373" t="str">
            <v>76000</v>
          </cell>
          <cell r="T373" t="str">
            <v>032709999</v>
          </cell>
          <cell r="U373" t="str">
            <v>032425205</v>
          </cell>
          <cell r="V373" t="str">
            <v>23</v>
          </cell>
          <cell r="W373" t="str">
            <v>2.3 ทุติยภูมิระดับสูง</v>
          </cell>
          <cell r="X373" t="str">
            <v>S</v>
          </cell>
          <cell r="Y373" t="str">
            <v xml:space="preserve">บริการ  </v>
          </cell>
          <cell r="Z373" t="str">
            <v>01</v>
          </cell>
          <cell r="AA373" t="str">
            <v>ตั้งใหม่</v>
          </cell>
          <cell r="AH373" t="str">
            <v>10736</v>
          </cell>
        </row>
        <row r="374">
          <cell r="A374" t="str">
            <v>001079100</v>
          </cell>
          <cell r="B374" t="str">
            <v>โรงพยาบาลชัยบาดาล</v>
          </cell>
          <cell r="C374" t="str">
            <v>21002</v>
          </cell>
          <cell r="D374" t="str">
            <v>กระทรวงสาธารณสุข สำนักงานปลัดกระทรวงสาธารณสุข</v>
          </cell>
          <cell r="E374" t="str">
            <v>07</v>
          </cell>
          <cell r="F374" t="str">
            <v>โรงพยาบาลชุมชน</v>
          </cell>
          <cell r="G374" t="str">
            <v>152</v>
          </cell>
          <cell r="H374" t="str">
            <v>16</v>
          </cell>
          <cell r="I374" t="str">
            <v>จ.ลพบุรี</v>
          </cell>
          <cell r="J374" t="str">
            <v>04</v>
          </cell>
          <cell r="K374" t="str">
            <v xml:space="preserve"> อ.ชัยบาดาล</v>
          </cell>
          <cell r="L374" t="str">
            <v>01</v>
          </cell>
          <cell r="M374" t="str">
            <v xml:space="preserve"> 'ต.ลำนารายณ์'</v>
          </cell>
          <cell r="N374" t="str">
            <v>11</v>
          </cell>
          <cell r="O374" t="str">
            <v xml:space="preserve"> หมู่ 11</v>
          </cell>
          <cell r="P374" t="str">
            <v>01</v>
          </cell>
          <cell r="Q374" t="str">
            <v>เปิดดำเนินการ</v>
          </cell>
          <cell r="R374" t="str">
            <v xml:space="preserve">250 </v>
          </cell>
          <cell r="S374" t="str">
            <v>15130</v>
          </cell>
          <cell r="T374" t="str">
            <v>036-461414</v>
          </cell>
          <cell r="U374" t="str">
            <v>036-462040</v>
          </cell>
          <cell r="V374" t="str">
            <v>22</v>
          </cell>
          <cell r="W374" t="str">
            <v>2.2 ทุติยภูมิระดับกลาง</v>
          </cell>
          <cell r="X374" t="str">
            <v>S</v>
          </cell>
          <cell r="Y374" t="str">
            <v xml:space="preserve">บริการ  </v>
          </cell>
          <cell r="Z374" t="str">
            <v>01</v>
          </cell>
          <cell r="AA374" t="str">
            <v>ตั้งใหม่</v>
          </cell>
          <cell r="AB374" t="str">
            <v>จากการสำรวจ ปี55</v>
          </cell>
          <cell r="AH374" t="str">
            <v>10791</v>
          </cell>
        </row>
        <row r="375">
          <cell r="A375" t="str">
            <v>001102400</v>
          </cell>
          <cell r="B375" t="str">
            <v>โรงพยาบาลน้ำโสม</v>
          </cell>
          <cell r="C375" t="str">
            <v>21002</v>
          </cell>
          <cell r="D375" t="str">
            <v>กระทรวงสาธารณสุข สำนักงานปลัดกระทรวงสาธารณสุข</v>
          </cell>
          <cell r="E375" t="str">
            <v>07</v>
          </cell>
          <cell r="F375" t="str">
            <v>โรงพยาบาลชุมชน</v>
          </cell>
          <cell r="G375" t="str">
            <v>60</v>
          </cell>
          <cell r="H375" t="str">
            <v>41</v>
          </cell>
          <cell r="I375" t="str">
            <v>จ.อุดรธานี</v>
          </cell>
          <cell r="J375" t="str">
            <v>18</v>
          </cell>
          <cell r="K375" t="str">
            <v xml:space="preserve"> อ.น้ำโสม</v>
          </cell>
          <cell r="L375" t="str">
            <v>10</v>
          </cell>
          <cell r="M375" t="str">
            <v xml:space="preserve"> 'ต.ศรีสำราญ'</v>
          </cell>
          <cell r="N375" t="str">
            <v>01</v>
          </cell>
          <cell r="O375" t="str">
            <v xml:space="preserve"> หมู่ 1</v>
          </cell>
          <cell r="P375" t="str">
            <v>01</v>
          </cell>
          <cell r="Q375" t="str">
            <v>เปิดดำเนินการ</v>
          </cell>
          <cell r="S375" t="str">
            <v>41210</v>
          </cell>
          <cell r="V375" t="str">
            <v>21</v>
          </cell>
          <cell r="W375" t="str">
            <v>2.1 ทุติยภูมิระดับต้น</v>
          </cell>
          <cell r="AH375" t="str">
            <v>11024</v>
          </cell>
        </row>
        <row r="376">
          <cell r="A376" t="str">
            <v>001073200</v>
          </cell>
          <cell r="B376" t="str">
            <v>โรงพยาบาลมะการักษ์</v>
          </cell>
          <cell r="C376" t="str">
            <v>21002</v>
          </cell>
          <cell r="D376" t="str">
            <v>กระทรวงสาธารณสุข สำนักงานปลัดกระทรวงสาธารณสุข</v>
          </cell>
          <cell r="E376" t="str">
            <v>06</v>
          </cell>
          <cell r="F376" t="str">
            <v>โรงพยาบาลทั่วไป</v>
          </cell>
          <cell r="G376" t="str">
            <v>240</v>
          </cell>
          <cell r="H376" t="str">
            <v>71</v>
          </cell>
          <cell r="I376" t="str">
            <v>จ.กาญจนบุรี</v>
          </cell>
          <cell r="J376" t="str">
            <v>05</v>
          </cell>
          <cell r="K376" t="str">
            <v xml:space="preserve"> อ.ท่ามะกา</v>
          </cell>
          <cell r="L376" t="str">
            <v>06</v>
          </cell>
          <cell r="M376" t="str">
            <v xml:space="preserve"> 'ต.ท่ามะกา'</v>
          </cell>
          <cell r="N376" t="str">
            <v>04</v>
          </cell>
          <cell r="O376" t="str">
            <v xml:space="preserve"> หมู่ 4</v>
          </cell>
          <cell r="P376" t="str">
            <v>01</v>
          </cell>
          <cell r="Q376" t="str">
            <v>เปิดดำเนินการ</v>
          </cell>
          <cell r="R376" t="str">
            <v xml:space="preserve">47/12 </v>
          </cell>
          <cell r="S376" t="str">
            <v>71120</v>
          </cell>
          <cell r="T376" t="str">
            <v>034542031</v>
          </cell>
          <cell r="U376" t="str">
            <v>034541115</v>
          </cell>
          <cell r="V376" t="str">
            <v>23</v>
          </cell>
          <cell r="W376" t="str">
            <v>2.3 ทุติยภูมิระดับสูง</v>
          </cell>
          <cell r="X376" t="str">
            <v>S</v>
          </cell>
          <cell r="Y376" t="str">
            <v xml:space="preserve">บริการ  </v>
          </cell>
          <cell r="AH376" t="str">
            <v>10732</v>
          </cell>
        </row>
        <row r="377">
          <cell r="A377" t="str">
            <v>001076000</v>
          </cell>
          <cell r="B377" t="str">
            <v>โรงพยาบาลปากเกร็ด</v>
          </cell>
          <cell r="C377" t="str">
            <v>21002</v>
          </cell>
          <cell r="D377" t="str">
            <v>กระทรวงสาธารณสุข สำนักงานปลัดกระทรวงสาธารณสุข</v>
          </cell>
          <cell r="E377" t="str">
            <v>07</v>
          </cell>
          <cell r="F377" t="str">
            <v>โรงพยาบาลชุมชน</v>
          </cell>
          <cell r="G377" t="str">
            <v>30</v>
          </cell>
          <cell r="H377" t="str">
            <v>12</v>
          </cell>
          <cell r="I377" t="str">
            <v>จ.นนทบุรี</v>
          </cell>
          <cell r="J377" t="str">
            <v>06</v>
          </cell>
          <cell r="K377" t="str">
            <v xml:space="preserve"> อ.ปากเกร็ด</v>
          </cell>
          <cell r="L377" t="str">
            <v>01</v>
          </cell>
          <cell r="M377" t="str">
            <v xml:space="preserve"> 'ต.ปากเกร็ด'</v>
          </cell>
          <cell r="N377" t="str">
            <v>05</v>
          </cell>
          <cell r="O377" t="str">
            <v xml:space="preserve"> หมู่ 5</v>
          </cell>
          <cell r="P377" t="str">
            <v>01</v>
          </cell>
          <cell r="Q377" t="str">
            <v>เปิดดำเนินการ</v>
          </cell>
          <cell r="R377" t="str">
            <v xml:space="preserve">70 ถ.แจ้งวัฒนะ </v>
          </cell>
          <cell r="S377" t="str">
            <v>11120</v>
          </cell>
          <cell r="T377" t="str">
            <v>029609900</v>
          </cell>
          <cell r="U377" t="str">
            <v>029609911</v>
          </cell>
          <cell r="V377" t="str">
            <v>22</v>
          </cell>
          <cell r="W377" t="str">
            <v>2.2 ทุติยภูมิระดับกลาง</v>
          </cell>
          <cell r="X377" t="str">
            <v>S</v>
          </cell>
          <cell r="Y377" t="str">
            <v xml:space="preserve">บริการ  </v>
          </cell>
          <cell r="AH377" t="str">
            <v>10760</v>
          </cell>
        </row>
        <row r="378">
          <cell r="A378" t="str">
            <v>001076100</v>
          </cell>
          <cell r="B378" t="str">
            <v>โรงพยาบาลคลองหลวง</v>
          </cell>
          <cell r="C378" t="str">
            <v>21002</v>
          </cell>
          <cell r="D378" t="str">
            <v>กระทรวงสาธารณสุข สำนักงานปลัดกระทรวงสาธารณสุข</v>
          </cell>
          <cell r="E378" t="str">
            <v>07</v>
          </cell>
          <cell r="F378" t="str">
            <v>โรงพยาบาลชุมชน</v>
          </cell>
          <cell r="G378" t="str">
            <v>30</v>
          </cell>
          <cell r="H378" t="str">
            <v>13</v>
          </cell>
          <cell r="I378" t="str">
            <v>จ.ปทุมธานี</v>
          </cell>
          <cell r="J378" t="str">
            <v>02</v>
          </cell>
          <cell r="K378" t="str">
            <v xml:space="preserve"> อ.คลองหลวง</v>
          </cell>
          <cell r="L378" t="str">
            <v>06</v>
          </cell>
          <cell r="M378" t="str">
            <v xml:space="preserve"> 'ต.คลองหก'</v>
          </cell>
          <cell r="N378" t="str">
            <v>07</v>
          </cell>
          <cell r="O378" t="str">
            <v xml:space="preserve"> หมู่ 7</v>
          </cell>
          <cell r="P378" t="str">
            <v>01</v>
          </cell>
          <cell r="Q378" t="str">
            <v>เปิดดำเนินการ</v>
          </cell>
          <cell r="R378" t="str">
            <v xml:space="preserve">30 </v>
          </cell>
          <cell r="S378" t="str">
            <v>12120</v>
          </cell>
          <cell r="T378" t="str">
            <v>0290464456</v>
          </cell>
          <cell r="U378" t="str">
            <v>029046446</v>
          </cell>
          <cell r="V378" t="str">
            <v>22</v>
          </cell>
          <cell r="W378" t="str">
            <v>2.2 ทุติยภูมิระดับกลาง</v>
          </cell>
          <cell r="AH378" t="str">
            <v>10761</v>
          </cell>
        </row>
        <row r="379">
          <cell r="A379" t="str">
            <v>001076300</v>
          </cell>
          <cell r="B379" t="str">
            <v>โรงพยาบาลประชาธิปัตย์</v>
          </cell>
          <cell r="C379" t="str">
            <v>21002</v>
          </cell>
          <cell r="D379" t="str">
            <v>กระทรวงสาธารณสุข สำนักงานปลัดกระทรวงสาธารณสุข</v>
          </cell>
          <cell r="E379" t="str">
            <v>07</v>
          </cell>
          <cell r="F379" t="str">
            <v>โรงพยาบาลชุมชน</v>
          </cell>
          <cell r="G379" t="str">
            <v>30</v>
          </cell>
          <cell r="H379" t="str">
            <v>13</v>
          </cell>
          <cell r="I379" t="str">
            <v>จ.ปทุมธานี</v>
          </cell>
          <cell r="J379" t="str">
            <v>03</v>
          </cell>
          <cell r="K379" t="str">
            <v xml:space="preserve"> อ.ธัญบุรี</v>
          </cell>
          <cell r="L379" t="str">
            <v>01</v>
          </cell>
          <cell r="M379" t="str">
            <v xml:space="preserve"> 'ต.ประชาธิปัตย์'</v>
          </cell>
          <cell r="N379" t="str">
            <v>02</v>
          </cell>
          <cell r="O379" t="str">
            <v xml:space="preserve"> หมู่ 2</v>
          </cell>
          <cell r="P379" t="str">
            <v>01</v>
          </cell>
          <cell r="Q379" t="str">
            <v>เปิดดำเนินการ</v>
          </cell>
          <cell r="R379" t="str">
            <v xml:space="preserve">247/45 </v>
          </cell>
          <cell r="S379" t="str">
            <v>12110</v>
          </cell>
          <cell r="T379" t="str">
            <v>025313075</v>
          </cell>
          <cell r="U379" t="str">
            <v>025676317</v>
          </cell>
          <cell r="V379" t="str">
            <v>22</v>
          </cell>
          <cell r="W379" t="str">
            <v>2.2 ทุติยภูมิระดับกลาง</v>
          </cell>
          <cell r="AH379" t="str">
            <v>10763</v>
          </cell>
        </row>
        <row r="380">
          <cell r="A380" t="str">
            <v>001076500</v>
          </cell>
          <cell r="B380" t="str">
            <v>โรงพยาบาลลาดหลุมแก้ว</v>
          </cell>
          <cell r="C380" t="str">
            <v>21002</v>
          </cell>
          <cell r="D380" t="str">
            <v>กระทรวงสาธารณสุข สำนักงานปลัดกระทรวงสาธารณสุข</v>
          </cell>
          <cell r="E380" t="str">
            <v>07</v>
          </cell>
          <cell r="F380" t="str">
            <v>โรงพยาบาลชุมชน</v>
          </cell>
          <cell r="G380" t="str">
            <v>30</v>
          </cell>
          <cell r="H380" t="str">
            <v>13</v>
          </cell>
          <cell r="I380" t="str">
            <v>จ.ปทุมธานี</v>
          </cell>
          <cell r="J380" t="str">
            <v>05</v>
          </cell>
          <cell r="K380" t="str">
            <v xml:space="preserve"> อ.ลาดหลุมแก้ว</v>
          </cell>
          <cell r="L380" t="str">
            <v>01</v>
          </cell>
          <cell r="M380" t="str">
            <v xml:space="preserve"> 'ต.ระแหง'</v>
          </cell>
          <cell r="N380" t="str">
            <v>04</v>
          </cell>
          <cell r="O380" t="str">
            <v xml:space="preserve"> หมู่ 4</v>
          </cell>
          <cell r="P380" t="str">
            <v>01</v>
          </cell>
          <cell r="Q380" t="str">
            <v>เปิดดำเนินการ</v>
          </cell>
          <cell r="R380" t="str">
            <v xml:space="preserve">187 </v>
          </cell>
          <cell r="S380" t="str">
            <v>12140</v>
          </cell>
          <cell r="T380" t="str">
            <v>025991650</v>
          </cell>
          <cell r="U380" t="str">
            <v>025991651</v>
          </cell>
          <cell r="V380" t="str">
            <v>22</v>
          </cell>
          <cell r="W380" t="str">
            <v>2.2 ทุติยภูมิระดับกลาง</v>
          </cell>
          <cell r="AH380" t="str">
            <v>10765</v>
          </cell>
        </row>
        <row r="381">
          <cell r="A381" t="str">
            <v>001076600</v>
          </cell>
          <cell r="B381" t="str">
            <v>โรงพยาบาลลำลูกกา</v>
          </cell>
          <cell r="C381" t="str">
            <v>21002</v>
          </cell>
          <cell r="D381" t="str">
            <v>กระทรวงสาธารณสุข สำนักงานปลัดกระทรวงสาธารณสุข</v>
          </cell>
          <cell r="E381" t="str">
            <v>07</v>
          </cell>
          <cell r="F381" t="str">
            <v>โรงพยาบาลชุมชน</v>
          </cell>
          <cell r="G381" t="str">
            <v>30</v>
          </cell>
          <cell r="H381" t="str">
            <v>13</v>
          </cell>
          <cell r="I381" t="str">
            <v>จ.ปทุมธานี</v>
          </cell>
          <cell r="J381" t="str">
            <v>06</v>
          </cell>
          <cell r="K381" t="str">
            <v xml:space="preserve"> อ.ลำลูกกา</v>
          </cell>
          <cell r="L381" t="str">
            <v>06</v>
          </cell>
          <cell r="M381" t="str">
            <v xml:space="preserve"> 'ต.ลำไทร'</v>
          </cell>
          <cell r="N381" t="str">
            <v>06</v>
          </cell>
          <cell r="O381" t="str">
            <v xml:space="preserve"> หมู่ 6</v>
          </cell>
          <cell r="P381" t="str">
            <v>01</v>
          </cell>
          <cell r="Q381" t="str">
            <v>เปิดดำเนินการ</v>
          </cell>
          <cell r="S381" t="str">
            <v>12150</v>
          </cell>
          <cell r="T381" t="str">
            <v>025631080</v>
          </cell>
          <cell r="U381" t="str">
            <v>025631011</v>
          </cell>
          <cell r="V381" t="str">
            <v>22</v>
          </cell>
          <cell r="W381" t="str">
            <v>2.2 ทุติยภูมิระดับกลาง</v>
          </cell>
          <cell r="AH381" t="str">
            <v>10766</v>
          </cell>
        </row>
        <row r="382">
          <cell r="A382" t="str">
            <v>001077400</v>
          </cell>
          <cell r="B382" t="str">
            <v>โรงพยาบาลผักไห่</v>
          </cell>
          <cell r="C382" t="str">
            <v>21002</v>
          </cell>
          <cell r="D382" t="str">
            <v>กระทรวงสาธารณสุข สำนักงานปลัดกระทรวงสาธารณสุข</v>
          </cell>
          <cell r="E382" t="str">
            <v>07</v>
          </cell>
          <cell r="F382" t="str">
            <v>โรงพยาบาลชุมชน</v>
          </cell>
          <cell r="G382" t="str">
            <v>30</v>
          </cell>
          <cell r="H382" t="str">
            <v>14</v>
          </cell>
          <cell r="I382" t="str">
            <v>จ.พระนครศรีอยุธยา</v>
          </cell>
          <cell r="J382" t="str">
            <v>08</v>
          </cell>
          <cell r="K382" t="str">
            <v xml:space="preserve"> อ.ผักไห่</v>
          </cell>
          <cell r="L382" t="str">
            <v>01</v>
          </cell>
          <cell r="M382" t="str">
            <v xml:space="preserve"> 'ต.ผักไห่'</v>
          </cell>
          <cell r="N382" t="str">
            <v>05</v>
          </cell>
          <cell r="O382" t="str">
            <v xml:space="preserve"> หมู่ 5</v>
          </cell>
          <cell r="P382" t="str">
            <v>01</v>
          </cell>
          <cell r="Q382" t="str">
            <v>เปิดดำเนินการ</v>
          </cell>
          <cell r="R382" t="str">
            <v xml:space="preserve">15 ม.5 ถ.ผักไห่-ป่าโมก </v>
          </cell>
          <cell r="V382" t="str">
            <v>21</v>
          </cell>
          <cell r="W382" t="str">
            <v>2.1 ทุติยภูมิระดับต้น</v>
          </cell>
          <cell r="AH382" t="str">
            <v>10774</v>
          </cell>
        </row>
        <row r="383">
          <cell r="A383" t="str">
            <v>001077100</v>
          </cell>
          <cell r="B383" t="str">
            <v>โรงพยาบาลบางบาล</v>
          </cell>
          <cell r="C383" t="str">
            <v>21002</v>
          </cell>
          <cell r="D383" t="str">
            <v>กระทรวงสาธารณสุข สำนักงานปลัดกระทรวงสาธารณสุข</v>
          </cell>
          <cell r="E383" t="str">
            <v>07</v>
          </cell>
          <cell r="F383" t="str">
            <v>โรงพยาบาลชุมชน</v>
          </cell>
          <cell r="G383" t="str">
            <v>30</v>
          </cell>
          <cell r="H383" t="str">
            <v>14</v>
          </cell>
          <cell r="I383" t="str">
            <v>จ.พระนครศรีอยุธยา</v>
          </cell>
          <cell r="J383" t="str">
            <v>05</v>
          </cell>
          <cell r="K383" t="str">
            <v xml:space="preserve"> อ.บางบาล</v>
          </cell>
          <cell r="L383" t="str">
            <v>04</v>
          </cell>
          <cell r="M383" t="str">
            <v xml:space="preserve"> 'ต.สะพานไทย'</v>
          </cell>
          <cell r="N383" t="str">
            <v>02</v>
          </cell>
          <cell r="O383" t="str">
            <v xml:space="preserve"> หมู่ 2</v>
          </cell>
          <cell r="P383" t="str">
            <v>01</v>
          </cell>
          <cell r="Q383" t="str">
            <v>เปิดดำเนินการ</v>
          </cell>
          <cell r="R383" t="str">
            <v xml:space="preserve">82 </v>
          </cell>
          <cell r="V383" t="str">
            <v>21</v>
          </cell>
          <cell r="W383" t="str">
            <v>2.1 ทุติยภูมิระดับต้น</v>
          </cell>
          <cell r="AH383" t="str">
            <v>10771</v>
          </cell>
        </row>
        <row r="384">
          <cell r="A384" t="str">
            <v>001077300</v>
          </cell>
          <cell r="B384" t="str">
            <v>โรงพยาบาลบางปะหัน</v>
          </cell>
          <cell r="C384" t="str">
            <v>21002</v>
          </cell>
          <cell r="D384" t="str">
            <v>กระทรวงสาธารณสุข สำนักงานปลัดกระทรวงสาธารณสุข</v>
          </cell>
          <cell r="E384" t="str">
            <v>07</v>
          </cell>
          <cell r="F384" t="str">
            <v>โรงพยาบาลชุมชน</v>
          </cell>
          <cell r="G384" t="str">
            <v>10</v>
          </cell>
          <cell r="H384" t="str">
            <v>14</v>
          </cell>
          <cell r="I384" t="str">
            <v>จ.พระนครศรีอยุธยา</v>
          </cell>
          <cell r="J384" t="str">
            <v>07</v>
          </cell>
          <cell r="K384" t="str">
            <v xml:space="preserve"> อ.บางปะหัน</v>
          </cell>
          <cell r="L384" t="str">
            <v>08</v>
          </cell>
          <cell r="M384" t="str">
            <v xml:space="preserve"> 'ต.บางนางร้า'</v>
          </cell>
          <cell r="N384" t="str">
            <v>05</v>
          </cell>
          <cell r="O384" t="str">
            <v xml:space="preserve"> หมู่ 5</v>
          </cell>
          <cell r="P384" t="str">
            <v>01</v>
          </cell>
          <cell r="Q384" t="str">
            <v>เปิดดำเนินการ</v>
          </cell>
          <cell r="R384" t="str">
            <v xml:space="preserve">71/3 </v>
          </cell>
          <cell r="V384" t="str">
            <v>21</v>
          </cell>
          <cell r="W384" t="str">
            <v>2.1 ทุติยภูมิระดับต้น</v>
          </cell>
          <cell r="X384" t="str">
            <v>S</v>
          </cell>
          <cell r="Y384" t="str">
            <v xml:space="preserve">บริการ  </v>
          </cell>
          <cell r="Z384" t="str">
            <v>01</v>
          </cell>
          <cell r="AA384" t="str">
            <v>ตั้งใหม่</v>
          </cell>
          <cell r="AH384" t="str">
            <v>10773</v>
          </cell>
        </row>
        <row r="385">
          <cell r="A385" t="str">
            <v>001078100</v>
          </cell>
          <cell r="B385" t="str">
            <v>โรงพยาบาลบ้านแพรก</v>
          </cell>
          <cell r="C385" t="str">
            <v>21002</v>
          </cell>
          <cell r="D385" t="str">
            <v>กระทรวงสาธารณสุข สำนักงานปลัดกระทรวงสาธารณสุข</v>
          </cell>
          <cell r="E385" t="str">
            <v>07</v>
          </cell>
          <cell r="F385" t="str">
            <v>โรงพยาบาลชุมชน</v>
          </cell>
          <cell r="G385" t="str">
            <v>10</v>
          </cell>
          <cell r="H385" t="str">
            <v>14</v>
          </cell>
          <cell r="I385" t="str">
            <v>จ.พระนครศรีอยุธยา</v>
          </cell>
          <cell r="J385" t="str">
            <v>16</v>
          </cell>
          <cell r="K385" t="str">
            <v xml:space="preserve"> อ.บ้านแพรก</v>
          </cell>
          <cell r="L385" t="str">
            <v>02</v>
          </cell>
          <cell r="M385" t="str">
            <v xml:space="preserve"> 'ต.บ้านใหม่'</v>
          </cell>
          <cell r="N385" t="str">
            <v>01</v>
          </cell>
          <cell r="O385" t="str">
            <v xml:space="preserve"> หมู่ 1</v>
          </cell>
          <cell r="P385" t="str">
            <v>01</v>
          </cell>
          <cell r="Q385" t="str">
            <v>เปิดดำเนินการ</v>
          </cell>
          <cell r="R385" t="str">
            <v>165 ม.1</v>
          </cell>
          <cell r="V385" t="str">
            <v>21</v>
          </cell>
          <cell r="W385" t="str">
            <v>2.1 ทุติยภูมิระดับต้น</v>
          </cell>
          <cell r="AH385" t="str">
            <v>10781</v>
          </cell>
        </row>
        <row r="386">
          <cell r="A386" t="str">
            <v>001077900</v>
          </cell>
          <cell r="B386" t="str">
            <v>โรงพยาบาลอุทัย</v>
          </cell>
          <cell r="C386" t="str">
            <v>21002</v>
          </cell>
          <cell r="D386" t="str">
            <v>กระทรวงสาธารณสุข สำนักงานปลัดกระทรวงสาธารณสุข</v>
          </cell>
          <cell r="E386" t="str">
            <v>07</v>
          </cell>
          <cell r="F386" t="str">
            <v>โรงพยาบาลชุมชน</v>
          </cell>
          <cell r="G386" t="str">
            <v>10</v>
          </cell>
          <cell r="H386" t="str">
            <v>14</v>
          </cell>
          <cell r="I386" t="str">
            <v>จ.พระนครศรีอยุธยา</v>
          </cell>
          <cell r="J386" t="str">
            <v>14</v>
          </cell>
          <cell r="K386" t="str">
            <v xml:space="preserve"> อ.อุทัย</v>
          </cell>
          <cell r="L386" t="str">
            <v>10</v>
          </cell>
          <cell r="M386" t="str">
            <v xml:space="preserve"> 'ต.ธนู'</v>
          </cell>
          <cell r="N386" t="str">
            <v>05</v>
          </cell>
          <cell r="O386" t="str">
            <v xml:space="preserve"> หมู่ 5</v>
          </cell>
          <cell r="P386" t="str">
            <v>01</v>
          </cell>
          <cell r="Q386" t="str">
            <v>เปิดดำเนินการ</v>
          </cell>
          <cell r="R386" t="str">
            <v xml:space="preserve">15 ม.5 </v>
          </cell>
          <cell r="V386" t="str">
            <v>21</v>
          </cell>
          <cell r="W386" t="str">
            <v>2.1 ทุติยภูมิระดับต้น</v>
          </cell>
          <cell r="AH386" t="str">
            <v>10779</v>
          </cell>
        </row>
        <row r="387">
          <cell r="A387" t="str">
            <v>001078800</v>
          </cell>
          <cell r="B387" t="str">
            <v>โรงพยาบาลสามโก้</v>
          </cell>
          <cell r="C387" t="str">
            <v>21002</v>
          </cell>
          <cell r="D387" t="str">
            <v>กระทรวงสาธารณสุข สำนักงานปลัดกระทรวงสาธารณสุข</v>
          </cell>
          <cell r="E387" t="str">
            <v>07</v>
          </cell>
          <cell r="F387" t="str">
            <v>โรงพยาบาลชุมชน</v>
          </cell>
          <cell r="G387" t="str">
            <v>30</v>
          </cell>
          <cell r="H387" t="str">
            <v>15</v>
          </cell>
          <cell r="I387" t="str">
            <v>จ.อ่างทอง</v>
          </cell>
          <cell r="J387" t="str">
            <v>07</v>
          </cell>
          <cell r="K387" t="str">
            <v xml:space="preserve"> อ.สามโก้</v>
          </cell>
          <cell r="L387" t="str">
            <v>01</v>
          </cell>
          <cell r="M387" t="str">
            <v xml:space="preserve"> 'ต.สามโก้'</v>
          </cell>
          <cell r="N387" t="str">
            <v>10</v>
          </cell>
          <cell r="O387" t="str">
            <v xml:space="preserve"> หมู่ 10</v>
          </cell>
          <cell r="P387" t="str">
            <v>01</v>
          </cell>
          <cell r="Q387" t="str">
            <v>เปิดดำเนินการ</v>
          </cell>
          <cell r="R387" t="str">
            <v xml:space="preserve">ที่ตั้ง1 </v>
          </cell>
          <cell r="V387" t="str">
            <v>22</v>
          </cell>
          <cell r="W387" t="str">
            <v>2.2 ทุติยภูมิระดับกลาง</v>
          </cell>
          <cell r="Z387" t="str">
            <v>04</v>
          </cell>
          <cell r="AA387" t="str">
            <v>แก้ไข/เปลี่ยนแปลงที่ตั้ง</v>
          </cell>
          <cell r="AB387" t="str">
            <v>เพิ่มเป็น 30 เตียง ตามมติ อกพ.สป</v>
          </cell>
          <cell r="AH387" t="str">
            <v>10788</v>
          </cell>
        </row>
        <row r="388">
          <cell r="A388" t="str">
            <v>001073100</v>
          </cell>
          <cell r="B388" t="str">
            <v>โรงพยาบาลพหลพลพยุหเสนา</v>
          </cell>
          <cell r="C388" t="str">
            <v>21002</v>
          </cell>
          <cell r="D388" t="str">
            <v>กระทรวงสาธารณสุข สำนักงานปลัดกระทรวงสาธารณสุข</v>
          </cell>
          <cell r="E388" t="str">
            <v>06</v>
          </cell>
          <cell r="F388" t="str">
            <v>โรงพยาบาลทั่วไป</v>
          </cell>
          <cell r="G388" t="str">
            <v>578</v>
          </cell>
          <cell r="H388" t="str">
            <v>71</v>
          </cell>
          <cell r="I388" t="str">
            <v>จ.กาญจนบุรี</v>
          </cell>
          <cell r="J388" t="str">
            <v>01</v>
          </cell>
          <cell r="K388" t="str">
            <v xml:space="preserve"> อ.เมืองกาญจนบุรี</v>
          </cell>
          <cell r="L388" t="str">
            <v>03</v>
          </cell>
          <cell r="M388" t="str">
            <v xml:space="preserve"> 'ต.ปากแพรก'</v>
          </cell>
          <cell r="N388" t="str">
            <v>03</v>
          </cell>
          <cell r="O388" t="str">
            <v xml:space="preserve"> หมู่ 3</v>
          </cell>
          <cell r="P388" t="str">
            <v>01</v>
          </cell>
          <cell r="Q388" t="str">
            <v>เปิดดำเนินการ</v>
          </cell>
          <cell r="R388" t="str">
            <v xml:space="preserve">572/1 </v>
          </cell>
          <cell r="S388" t="str">
            <v>71000</v>
          </cell>
          <cell r="T388" t="str">
            <v>034622999</v>
          </cell>
          <cell r="U388" t="str">
            <v>034511507</v>
          </cell>
          <cell r="V388" t="str">
            <v>23</v>
          </cell>
          <cell r="W388" t="str">
            <v>2.3 ทุติยภูมิระดับสูง</v>
          </cell>
          <cell r="X388" t="str">
            <v>S</v>
          </cell>
          <cell r="Y388" t="str">
            <v xml:space="preserve">บริการ  </v>
          </cell>
          <cell r="AH388" t="str">
            <v>10731</v>
          </cell>
        </row>
        <row r="389">
          <cell r="A389" t="str">
            <v>001074200</v>
          </cell>
          <cell r="B389" t="str">
            <v>โรงพยาบาลเกาะสมุย</v>
          </cell>
          <cell r="C389" t="str">
            <v>21002</v>
          </cell>
          <cell r="D389" t="str">
            <v>กระทรวงสาธารณสุข สำนักงานปลัดกระทรวงสาธารณสุข</v>
          </cell>
          <cell r="E389" t="str">
            <v>06</v>
          </cell>
          <cell r="F389" t="str">
            <v>โรงพยาบาลทั่วไป</v>
          </cell>
          <cell r="G389" t="str">
            <v>120</v>
          </cell>
          <cell r="H389" t="str">
            <v>84</v>
          </cell>
          <cell r="I389" t="str">
            <v>จ.สุราษฎร์ธานี</v>
          </cell>
          <cell r="J389" t="str">
            <v>04</v>
          </cell>
          <cell r="K389" t="str">
            <v xml:space="preserve"> อ.เกาะสมุย</v>
          </cell>
          <cell r="L389" t="str">
            <v>01</v>
          </cell>
          <cell r="M389" t="str">
            <v xml:space="preserve"> 'ต.อ่างทอง'</v>
          </cell>
          <cell r="N389" t="str">
            <v>01</v>
          </cell>
          <cell r="O389" t="str">
            <v xml:space="preserve"> หมู่ 1</v>
          </cell>
          <cell r="P389" t="str">
            <v>01</v>
          </cell>
          <cell r="Q389" t="str">
            <v>เปิดดำเนินการ</v>
          </cell>
          <cell r="R389" t="str">
            <v xml:space="preserve">60 </v>
          </cell>
          <cell r="S389" t="str">
            <v>84140</v>
          </cell>
          <cell r="T389" t="str">
            <v>077421232</v>
          </cell>
          <cell r="U389" t="str">
            <v>077421230</v>
          </cell>
          <cell r="V389" t="str">
            <v>23</v>
          </cell>
          <cell r="W389" t="str">
            <v>2.3 ทุติยภูมิระดับสูง</v>
          </cell>
          <cell r="X389" t="str">
            <v>S</v>
          </cell>
          <cell r="Y389" t="str">
            <v xml:space="preserve">บริการ  </v>
          </cell>
          <cell r="AH389" t="str">
            <v>10742</v>
          </cell>
        </row>
        <row r="390">
          <cell r="A390" t="str">
            <v>001077800</v>
          </cell>
          <cell r="B390" t="str">
            <v>โรงพยาบาลบางซ้าย</v>
          </cell>
          <cell r="C390" t="str">
            <v>21002</v>
          </cell>
          <cell r="D390" t="str">
            <v>กระทรวงสาธารณสุข สำนักงานปลัดกระทรวงสาธารณสุข</v>
          </cell>
          <cell r="E390" t="str">
            <v>07</v>
          </cell>
          <cell r="F390" t="str">
            <v>โรงพยาบาลชุมชน</v>
          </cell>
          <cell r="G390" t="str">
            <v>10</v>
          </cell>
          <cell r="H390" t="str">
            <v>14</v>
          </cell>
          <cell r="I390" t="str">
            <v>จ.พระนครศรีอยุธยา</v>
          </cell>
          <cell r="J390" t="str">
            <v>13</v>
          </cell>
          <cell r="K390" t="str">
            <v xml:space="preserve"> อ.บางซ้าย</v>
          </cell>
          <cell r="L390" t="str">
            <v>01</v>
          </cell>
          <cell r="M390" t="str">
            <v xml:space="preserve"> 'ต.บางซ้าย'</v>
          </cell>
          <cell r="N390" t="str">
            <v>01</v>
          </cell>
          <cell r="O390" t="str">
            <v xml:space="preserve"> หมู่ 1</v>
          </cell>
          <cell r="P390" t="str">
            <v>01</v>
          </cell>
          <cell r="Q390" t="str">
            <v>เปิดดำเนินการ</v>
          </cell>
          <cell r="R390" t="str">
            <v>58 ม.1</v>
          </cell>
          <cell r="V390" t="str">
            <v>21</v>
          </cell>
          <cell r="W390" t="str">
            <v>2.1 ทุติยภูมิระดับต้น</v>
          </cell>
          <cell r="AH390" t="str">
            <v>10778</v>
          </cell>
        </row>
        <row r="391">
          <cell r="A391" t="str">
            <v>001078400</v>
          </cell>
          <cell r="B391" t="str">
            <v>โรงพยาบาลป่าโมก</v>
          </cell>
          <cell r="C391" t="str">
            <v>21002</v>
          </cell>
          <cell r="D391" t="str">
            <v>กระทรวงสาธารณสุข สำนักงานปลัดกระทรวงสาธารณสุข</v>
          </cell>
          <cell r="E391" t="str">
            <v>07</v>
          </cell>
          <cell r="F391" t="str">
            <v>โรงพยาบาลชุมชน</v>
          </cell>
          <cell r="G391" t="str">
            <v>60</v>
          </cell>
          <cell r="H391" t="str">
            <v>15</v>
          </cell>
          <cell r="I391" t="str">
            <v>จ.อ่างทอง</v>
          </cell>
          <cell r="J391" t="str">
            <v>03</v>
          </cell>
          <cell r="K391" t="str">
            <v xml:space="preserve"> อ.ป่าโมก</v>
          </cell>
          <cell r="L391" t="str">
            <v>02</v>
          </cell>
          <cell r="M391" t="str">
            <v xml:space="preserve"> 'ต.ป่าโมก'</v>
          </cell>
          <cell r="N391" t="str">
            <v>00</v>
          </cell>
          <cell r="O391" t="str">
            <v xml:space="preserve"> หมู่ 0</v>
          </cell>
          <cell r="P391" t="str">
            <v>01</v>
          </cell>
          <cell r="Q391" t="str">
            <v>เปิดดำเนินการ</v>
          </cell>
          <cell r="R391" t="str">
            <v xml:space="preserve">318/ข ถ.ตร-สนัน-ชิต </v>
          </cell>
          <cell r="V391" t="str">
            <v>21</v>
          </cell>
          <cell r="W391" t="str">
            <v>2.1 ทุติยภูมิระดับต้น</v>
          </cell>
          <cell r="Z391" t="str">
            <v>04</v>
          </cell>
          <cell r="AA391" t="str">
            <v>แก้ไข/เปลี่ยนแปลงที่ตั้ง</v>
          </cell>
          <cell r="AB391" t="str">
            <v>เพิ่ม 30 เป็น 60 เตียง ตาม อกพ.สป</v>
          </cell>
          <cell r="AH391" t="str">
            <v>10784</v>
          </cell>
        </row>
        <row r="392">
          <cell r="A392" t="str">
            <v>001073000</v>
          </cell>
          <cell r="B392" t="str">
            <v>โรงพยาบาลโพธาราม</v>
          </cell>
          <cell r="C392" t="str">
            <v>21002</v>
          </cell>
          <cell r="D392" t="str">
            <v>กระทรวงสาธารณสุข สำนักงานปลัดกระทรวงสาธารณสุข</v>
          </cell>
          <cell r="E392" t="str">
            <v>06</v>
          </cell>
          <cell r="F392" t="str">
            <v>โรงพยาบาลทั่วไป</v>
          </cell>
          <cell r="G392" t="str">
            <v>340</v>
          </cell>
          <cell r="H392" t="str">
            <v>70</v>
          </cell>
          <cell r="I392" t="str">
            <v>จ.ราชบุรี</v>
          </cell>
          <cell r="J392" t="str">
            <v>07</v>
          </cell>
          <cell r="K392" t="str">
            <v xml:space="preserve"> อ.โพธาราม</v>
          </cell>
          <cell r="L392" t="str">
            <v>01</v>
          </cell>
          <cell r="M392" t="str">
            <v xml:space="preserve"> 'ต.โพธาราม'</v>
          </cell>
          <cell r="N392" t="str">
            <v>00</v>
          </cell>
          <cell r="O392" t="str">
            <v xml:space="preserve"> หมู่ 0</v>
          </cell>
          <cell r="P392" t="str">
            <v>01</v>
          </cell>
          <cell r="Q392" t="str">
            <v>เปิดดำเนินการ</v>
          </cell>
          <cell r="R392" t="str">
            <v>29ถ.ขนาน</v>
          </cell>
          <cell r="S392" t="str">
            <v>70120</v>
          </cell>
          <cell r="T392" t="str">
            <v>032 355300-9</v>
          </cell>
          <cell r="V392" t="str">
            <v>23</v>
          </cell>
          <cell r="W392" t="str">
            <v>2.3 ทุติยภูมิระดับสูง</v>
          </cell>
          <cell r="AH392" t="str">
            <v>10730</v>
          </cell>
        </row>
        <row r="393">
          <cell r="A393" t="str">
            <v>001073800</v>
          </cell>
          <cell r="B393" t="str">
            <v>โรงพยาบาลกระบี่</v>
          </cell>
          <cell r="C393" t="str">
            <v>21002</v>
          </cell>
          <cell r="D393" t="str">
            <v>กระทรวงสาธารณสุข สำนักงานปลัดกระทรวงสาธารณสุข</v>
          </cell>
          <cell r="E393" t="str">
            <v>06</v>
          </cell>
          <cell r="F393" t="str">
            <v>โรงพยาบาลทั่วไป</v>
          </cell>
          <cell r="G393" t="str">
            <v>340</v>
          </cell>
          <cell r="H393" t="str">
            <v>81</v>
          </cell>
          <cell r="I393" t="str">
            <v>จ.กระบี่</v>
          </cell>
          <cell r="J393" t="str">
            <v>01</v>
          </cell>
          <cell r="K393" t="str">
            <v xml:space="preserve"> อ.เมืองกระบี่</v>
          </cell>
          <cell r="L393" t="str">
            <v>01</v>
          </cell>
          <cell r="M393" t="str">
            <v xml:space="preserve"> 'ต.ปากน้ำ'</v>
          </cell>
          <cell r="N393" t="str">
            <v>00</v>
          </cell>
          <cell r="O393" t="str">
            <v xml:space="preserve"> หมู่ 0</v>
          </cell>
          <cell r="P393" t="str">
            <v>01</v>
          </cell>
          <cell r="Q393" t="str">
            <v>เปิดดำเนินการ</v>
          </cell>
          <cell r="R393" t="str">
            <v xml:space="preserve">325 ถ.อุดรกิจ </v>
          </cell>
          <cell r="S393" t="str">
            <v>81000</v>
          </cell>
          <cell r="T393" t="str">
            <v>075611226</v>
          </cell>
          <cell r="V393" t="str">
            <v>23</v>
          </cell>
          <cell r="W393" t="str">
            <v>2.3 ทุติยภูมิระดับสูง</v>
          </cell>
          <cell r="AH393" t="str">
            <v>10738</v>
          </cell>
        </row>
        <row r="394">
          <cell r="A394" t="str">
            <v>001074000</v>
          </cell>
          <cell r="B394" t="str">
            <v>โรงพยาบาลตะกั่วป่า</v>
          </cell>
          <cell r="C394" t="str">
            <v>21002</v>
          </cell>
          <cell r="D394" t="str">
            <v>กระทรวงสาธารณสุข สำนักงานปลัดกระทรวงสาธารณสุข</v>
          </cell>
          <cell r="E394" t="str">
            <v>06</v>
          </cell>
          <cell r="F394" t="str">
            <v>โรงพยาบาลทั่วไป</v>
          </cell>
          <cell r="G394" t="str">
            <v>209</v>
          </cell>
          <cell r="H394" t="str">
            <v>82</v>
          </cell>
          <cell r="I394" t="str">
            <v>จ.พังงา</v>
          </cell>
          <cell r="J394" t="str">
            <v>05</v>
          </cell>
          <cell r="K394" t="str">
            <v xml:space="preserve"> อ.ตะกั่วป่า</v>
          </cell>
          <cell r="L394" t="str">
            <v>02</v>
          </cell>
          <cell r="M394" t="str">
            <v xml:space="preserve"> 'ต.บางนายสี'</v>
          </cell>
          <cell r="N394" t="str">
            <v>00</v>
          </cell>
          <cell r="O394" t="str">
            <v xml:space="preserve"> หมู่ 0</v>
          </cell>
          <cell r="P394" t="str">
            <v>01</v>
          </cell>
          <cell r="Q394" t="str">
            <v>เปิดดำเนินการ</v>
          </cell>
          <cell r="R394" t="str">
            <v xml:space="preserve">39/2 ถ.เพชรเกษม </v>
          </cell>
          <cell r="S394" t="str">
            <v>82110</v>
          </cell>
          <cell r="T394" t="str">
            <v>076421770</v>
          </cell>
          <cell r="U394" t="str">
            <v>076584250'</v>
          </cell>
          <cell r="V394" t="str">
            <v>076421070</v>
          </cell>
          <cell r="W394" t="str">
            <v>23</v>
          </cell>
          <cell r="X394" t="str">
            <v>2.3 ทุติยภูมิระดับสูง</v>
          </cell>
          <cell r="AH394" t="str">
            <v>10740</v>
          </cell>
        </row>
        <row r="395">
          <cell r="A395" t="str">
            <v>001083800</v>
          </cell>
          <cell r="B395" t="str">
            <v>โรงพยาบาลโป่งน้ำร้อน</v>
          </cell>
          <cell r="C395" t="str">
            <v>21002</v>
          </cell>
          <cell r="D395" t="str">
            <v>กระทรวงสาธารณสุข สำนักงานปลัดกระทรวงสาธารณสุข</v>
          </cell>
          <cell r="E395" t="str">
            <v>07</v>
          </cell>
          <cell r="F395" t="str">
            <v>โรงพยาบาลชุมชน</v>
          </cell>
          <cell r="G395" t="str">
            <v>60</v>
          </cell>
          <cell r="H395" t="str">
            <v>22</v>
          </cell>
          <cell r="I395" t="str">
            <v>จ.จันทบุรี</v>
          </cell>
          <cell r="J395" t="str">
            <v>04</v>
          </cell>
          <cell r="K395" t="str">
            <v xml:space="preserve"> อ.โป่งน้ำร้อน</v>
          </cell>
          <cell r="L395" t="str">
            <v>01</v>
          </cell>
          <cell r="M395" t="str">
            <v xml:space="preserve"> 'ต.ทับไทร'</v>
          </cell>
          <cell r="N395" t="str">
            <v>01</v>
          </cell>
          <cell r="O395" t="str">
            <v xml:space="preserve"> หมู่ 1</v>
          </cell>
          <cell r="P395" t="str">
            <v>01</v>
          </cell>
          <cell r="Q395" t="str">
            <v>เปิดดำเนินการ</v>
          </cell>
          <cell r="V395" t="str">
            <v>22</v>
          </cell>
          <cell r="W395" t="str">
            <v>2.2 ทุติยภูมิระดับกลาง</v>
          </cell>
          <cell r="AH395" t="str">
            <v>10838</v>
          </cell>
        </row>
        <row r="396">
          <cell r="A396" t="str">
            <v>001080400</v>
          </cell>
          <cell r="B396" t="str">
            <v>โรงพยาบาลสรรพยา</v>
          </cell>
          <cell r="C396" t="str">
            <v>21002</v>
          </cell>
          <cell r="D396" t="str">
            <v>กระทรวงสาธารณสุข สำนักงานปลัดกระทรวงสาธารณสุข</v>
          </cell>
          <cell r="E396" t="str">
            <v>07</v>
          </cell>
          <cell r="F396" t="str">
            <v>โรงพยาบาลชุมชน</v>
          </cell>
          <cell r="G396" t="str">
            <v>30</v>
          </cell>
          <cell r="H396" t="str">
            <v>18</v>
          </cell>
          <cell r="I396" t="str">
            <v>จ.ชัยนาท</v>
          </cell>
          <cell r="J396" t="str">
            <v>04</v>
          </cell>
          <cell r="K396" t="str">
            <v xml:space="preserve"> อ.สรรพยา</v>
          </cell>
          <cell r="L396" t="str">
            <v>04</v>
          </cell>
          <cell r="M396" t="str">
            <v xml:space="preserve"> 'ต.โพนางดำตก'</v>
          </cell>
          <cell r="N396" t="str">
            <v>05</v>
          </cell>
          <cell r="O396" t="str">
            <v xml:space="preserve"> หมู่ 5</v>
          </cell>
          <cell r="P396" t="str">
            <v>01</v>
          </cell>
          <cell r="Q396" t="str">
            <v>เปิดดำเนินการ</v>
          </cell>
          <cell r="R396" t="str">
            <v xml:space="preserve">196 </v>
          </cell>
          <cell r="V396" t="str">
            <v>21</v>
          </cell>
          <cell r="W396" t="str">
            <v>2.1 ทุติยภูมิระดับต้น</v>
          </cell>
          <cell r="AH396" t="str">
            <v>10804</v>
          </cell>
        </row>
        <row r="397">
          <cell r="A397" t="str">
            <v>001082200</v>
          </cell>
          <cell r="B397" t="str">
            <v>โรงพยาบาลพนัสนิคม</v>
          </cell>
          <cell r="C397" t="str">
            <v>21002</v>
          </cell>
          <cell r="D397" t="str">
            <v>กระทรวงสาธารณสุข สำนักงานปลัดกระทรวงสาธารณสุข</v>
          </cell>
          <cell r="E397" t="str">
            <v>07</v>
          </cell>
          <cell r="F397" t="str">
            <v>โรงพยาบาลชุมชน</v>
          </cell>
          <cell r="G397" t="str">
            <v>120</v>
          </cell>
          <cell r="H397" t="str">
            <v>20</v>
          </cell>
          <cell r="I397" t="str">
            <v>จ.ชลบุรี</v>
          </cell>
          <cell r="J397" t="str">
            <v>06</v>
          </cell>
          <cell r="K397" t="str">
            <v xml:space="preserve"> อ.พนัสนิคม</v>
          </cell>
          <cell r="L397" t="str">
            <v>09</v>
          </cell>
          <cell r="M397" t="str">
            <v xml:space="preserve"> 'ต.กุฎโง้ง'</v>
          </cell>
          <cell r="N397" t="str">
            <v>01</v>
          </cell>
          <cell r="O397" t="str">
            <v xml:space="preserve"> หมู่ 1</v>
          </cell>
          <cell r="P397" t="str">
            <v>01</v>
          </cell>
          <cell r="Q397" t="str">
            <v>เปิดดำเนินการ</v>
          </cell>
          <cell r="R397" t="str">
            <v xml:space="preserve"> ถนนสุขประยูร  </v>
          </cell>
          <cell r="V397" t="str">
            <v>22</v>
          </cell>
          <cell r="W397" t="str">
            <v>2.2 ทุติยภูมิระดับกลาง</v>
          </cell>
          <cell r="AH397" t="str">
            <v>10822</v>
          </cell>
        </row>
        <row r="398">
          <cell r="A398" t="str">
            <v>001079200</v>
          </cell>
          <cell r="B398" t="str">
            <v>โรงพยาบาลท่าวุ้ง</v>
          </cell>
          <cell r="C398" t="str">
            <v>21002</v>
          </cell>
          <cell r="D398" t="str">
            <v>กระทรวงสาธารณสุข สำนักงานปลัดกระทรวงสาธารณสุข</v>
          </cell>
          <cell r="E398" t="str">
            <v>07</v>
          </cell>
          <cell r="F398" t="str">
            <v>โรงพยาบาลชุมชน</v>
          </cell>
          <cell r="G398" t="str">
            <v>60</v>
          </cell>
          <cell r="H398" t="str">
            <v>16</v>
          </cell>
          <cell r="I398" t="str">
            <v>จ.ลพบุรี</v>
          </cell>
          <cell r="J398" t="str">
            <v>05</v>
          </cell>
          <cell r="K398" t="str">
            <v xml:space="preserve"> อ.ท่าวุ้ง</v>
          </cell>
          <cell r="L398" t="str">
            <v>02</v>
          </cell>
          <cell r="M398" t="str">
            <v xml:space="preserve"> 'ต.บางคู้'</v>
          </cell>
          <cell r="N398" t="str">
            <v>07</v>
          </cell>
          <cell r="O398" t="str">
            <v xml:space="preserve"> หมู่ 7</v>
          </cell>
          <cell r="P398" t="str">
            <v>01</v>
          </cell>
          <cell r="Q398" t="str">
            <v>เปิดดำเนินการ</v>
          </cell>
          <cell r="R398" t="str">
            <v>60 ถนนลพบุรี-สิงห์บุรี</v>
          </cell>
          <cell r="S398" t="str">
            <v>15150</v>
          </cell>
          <cell r="T398" t="str">
            <v>036-481166</v>
          </cell>
          <cell r="U398" t="str">
            <v>036-622130</v>
          </cell>
          <cell r="V398" t="str">
            <v>21</v>
          </cell>
          <cell r="W398" t="str">
            <v>2.1 ทุติยภูมิระดับต้น</v>
          </cell>
          <cell r="X398" t="str">
            <v>S</v>
          </cell>
          <cell r="Y398" t="str">
            <v xml:space="preserve">บริการ  </v>
          </cell>
          <cell r="AH398" t="str">
            <v>10792</v>
          </cell>
        </row>
        <row r="399">
          <cell r="A399" t="str">
            <v>001080600</v>
          </cell>
          <cell r="B399" t="str">
            <v>โรงพยาบาลหันคา</v>
          </cell>
          <cell r="C399" t="str">
            <v>21002</v>
          </cell>
          <cell r="D399" t="str">
            <v>กระทรวงสาธารณสุข สำนักงานปลัดกระทรวงสาธารณสุข</v>
          </cell>
          <cell r="E399" t="str">
            <v>07</v>
          </cell>
          <cell r="F399" t="str">
            <v>โรงพยาบาลชุมชน</v>
          </cell>
          <cell r="G399" t="str">
            <v>45</v>
          </cell>
          <cell r="H399" t="str">
            <v>18</v>
          </cell>
          <cell r="I399" t="str">
            <v>จ.ชัยนาท</v>
          </cell>
          <cell r="J399" t="str">
            <v>06</v>
          </cell>
          <cell r="K399" t="str">
            <v xml:space="preserve"> อ.หันคา</v>
          </cell>
          <cell r="L399" t="str">
            <v>09</v>
          </cell>
          <cell r="M399" t="str">
            <v xml:space="preserve"> 'ต.เด่นใหญ่'</v>
          </cell>
          <cell r="N399" t="str">
            <v>01</v>
          </cell>
          <cell r="O399" t="str">
            <v xml:space="preserve"> หมู่ 1</v>
          </cell>
          <cell r="P399" t="str">
            <v>01</v>
          </cell>
          <cell r="Q399" t="str">
            <v>เปิดดำเนินการ</v>
          </cell>
          <cell r="R399" t="str">
            <v xml:space="preserve">678 ม.1 ถ.ชัยนาท-บ้านไร่ </v>
          </cell>
          <cell r="V399" t="str">
            <v>22</v>
          </cell>
          <cell r="W399" t="str">
            <v>2.2 ทุติยภูมิระดับกลาง</v>
          </cell>
          <cell r="AH399" t="str">
            <v>10806</v>
          </cell>
        </row>
        <row r="400">
          <cell r="A400" t="str">
            <v>001080900</v>
          </cell>
          <cell r="B400" t="str">
            <v>โรงพยาบาลวิหารแดง</v>
          </cell>
          <cell r="C400" t="str">
            <v>21002</v>
          </cell>
          <cell r="D400" t="str">
            <v>กระทรวงสาธารณสุข สำนักงานปลัดกระทรวงสาธารณสุข</v>
          </cell>
          <cell r="E400" t="str">
            <v>07</v>
          </cell>
          <cell r="F400" t="str">
            <v>โรงพยาบาลชุมชน</v>
          </cell>
          <cell r="G400" t="str">
            <v>30</v>
          </cell>
          <cell r="H400" t="str">
            <v>19</v>
          </cell>
          <cell r="I400" t="str">
            <v>จ.สระบุรี</v>
          </cell>
          <cell r="J400" t="str">
            <v>04</v>
          </cell>
          <cell r="K400" t="str">
            <v xml:space="preserve"> อ.วิหารแดง</v>
          </cell>
          <cell r="L400" t="str">
            <v>02</v>
          </cell>
          <cell r="M400" t="str">
            <v xml:space="preserve"> 'ต.บ้านลำ'</v>
          </cell>
          <cell r="N400" t="str">
            <v>03</v>
          </cell>
          <cell r="O400" t="str">
            <v xml:space="preserve"> หมู่ 3</v>
          </cell>
          <cell r="P400" t="str">
            <v>01</v>
          </cell>
          <cell r="Q400" t="str">
            <v>เปิดดำเนินการ</v>
          </cell>
          <cell r="R400" t="str">
            <v xml:space="preserve">200 ม.3 </v>
          </cell>
          <cell r="V400" t="str">
            <v>21</v>
          </cell>
          <cell r="W400" t="str">
            <v>2.1 ทุติยภูมิระดับต้น</v>
          </cell>
          <cell r="AH400" t="str">
            <v>10809</v>
          </cell>
        </row>
        <row r="401">
          <cell r="A401" t="str">
            <v>001081700</v>
          </cell>
          <cell r="B401" t="str">
            <v>โรงพยาบาลบ้านบึง</v>
          </cell>
          <cell r="C401" t="str">
            <v>21002</v>
          </cell>
          <cell r="D401" t="str">
            <v>กระทรวงสาธารณสุข สำนักงานปลัดกระทรวงสาธารณสุข</v>
          </cell>
          <cell r="E401" t="str">
            <v>07</v>
          </cell>
          <cell r="F401" t="str">
            <v>โรงพยาบาลชุมชน</v>
          </cell>
          <cell r="G401" t="str">
            <v>90</v>
          </cell>
          <cell r="H401" t="str">
            <v>20</v>
          </cell>
          <cell r="I401" t="str">
            <v>จ.ชลบุรี</v>
          </cell>
          <cell r="J401" t="str">
            <v>02</v>
          </cell>
          <cell r="K401" t="str">
            <v xml:space="preserve"> อ.บ้านบึง</v>
          </cell>
          <cell r="L401" t="str">
            <v>01</v>
          </cell>
          <cell r="M401" t="str">
            <v xml:space="preserve"> 'ต.บ้านบึง'</v>
          </cell>
          <cell r="N401" t="str">
            <v>01</v>
          </cell>
          <cell r="O401" t="str">
            <v xml:space="preserve"> หมู่ 1</v>
          </cell>
          <cell r="P401" t="str">
            <v>01</v>
          </cell>
          <cell r="Q401" t="str">
            <v>เปิดดำเนินการ</v>
          </cell>
          <cell r="R401" t="str">
            <v xml:space="preserve">   เลขที่ 3 ซ.บ้านบึง-ชลบุรี 19    ถ.บ้านบึง-ชลบุรี</v>
          </cell>
          <cell r="S401" t="str">
            <v>20170</v>
          </cell>
          <cell r="T401" t="str">
            <v>038-442200</v>
          </cell>
          <cell r="U401" t="str">
            <v>038-442299</v>
          </cell>
          <cell r="V401" t="str">
            <v>22</v>
          </cell>
          <cell r="W401" t="str">
            <v>2.2 ทุติยภูมิระดับกลาง</v>
          </cell>
          <cell r="Z401" t="str">
            <v>01</v>
          </cell>
          <cell r="AA401" t="str">
            <v>ตั้งใหม่</v>
          </cell>
          <cell r="AH401" t="str">
            <v>10817</v>
          </cell>
        </row>
        <row r="402">
          <cell r="A402" t="str">
            <v>001081000</v>
          </cell>
          <cell r="B402" t="str">
            <v>โรงพยาบาลหนองแซง</v>
          </cell>
          <cell r="C402" t="str">
            <v>21002</v>
          </cell>
          <cell r="D402" t="str">
            <v>กระทรวงสาธารณสุข สำนักงานปลัดกระทรวงสาธารณสุข</v>
          </cell>
          <cell r="E402" t="str">
            <v>07</v>
          </cell>
          <cell r="F402" t="str">
            <v>โรงพยาบาลชุมชน</v>
          </cell>
          <cell r="G402" t="str">
            <v>10</v>
          </cell>
          <cell r="H402" t="str">
            <v>19</v>
          </cell>
          <cell r="I402" t="str">
            <v>จ.สระบุรี</v>
          </cell>
          <cell r="J402" t="str">
            <v>05</v>
          </cell>
          <cell r="K402" t="str">
            <v xml:space="preserve"> อ.หนองแซง</v>
          </cell>
          <cell r="L402" t="str">
            <v>06</v>
          </cell>
          <cell r="M402" t="str">
            <v xml:space="preserve"> 'ต.ไก่เส่า'</v>
          </cell>
          <cell r="N402" t="str">
            <v>06</v>
          </cell>
          <cell r="O402" t="str">
            <v xml:space="preserve"> หมู่ 6</v>
          </cell>
          <cell r="P402" t="str">
            <v>01</v>
          </cell>
          <cell r="Q402" t="str">
            <v>เปิดดำเนินการ</v>
          </cell>
          <cell r="R402" t="str">
            <v>59</v>
          </cell>
          <cell r="V402" t="str">
            <v>21</v>
          </cell>
          <cell r="W402" t="str">
            <v>2.1 ทุติยภูมิระดับต้น</v>
          </cell>
          <cell r="AH402" t="str">
            <v>10810</v>
          </cell>
        </row>
        <row r="403">
          <cell r="A403" t="str">
            <v>001081100</v>
          </cell>
          <cell r="B403" t="str">
            <v>โรงพยาบาลบ้านหมอ</v>
          </cell>
          <cell r="C403" t="str">
            <v>21002</v>
          </cell>
          <cell r="D403" t="str">
            <v>กระทรวงสาธารณสุข สำนักงานปลัดกระทรวงสาธารณสุข</v>
          </cell>
          <cell r="E403" t="str">
            <v>07</v>
          </cell>
          <cell r="F403" t="str">
            <v>โรงพยาบาลชุมชน</v>
          </cell>
          <cell r="G403" t="str">
            <v>30</v>
          </cell>
          <cell r="H403" t="str">
            <v>19</v>
          </cell>
          <cell r="I403" t="str">
            <v>จ.สระบุรี</v>
          </cell>
          <cell r="J403" t="str">
            <v>06</v>
          </cell>
          <cell r="K403" t="str">
            <v xml:space="preserve"> อ.บ้านหมอ</v>
          </cell>
          <cell r="L403" t="str">
            <v>01</v>
          </cell>
          <cell r="M403" t="str">
            <v xml:space="preserve"> 'ต.บ้านหมอ'</v>
          </cell>
          <cell r="N403" t="str">
            <v>04</v>
          </cell>
          <cell r="O403" t="str">
            <v xml:space="preserve"> หมู่ 4</v>
          </cell>
          <cell r="P403" t="str">
            <v>01</v>
          </cell>
          <cell r="Q403" t="str">
            <v>เปิดดำเนินการ</v>
          </cell>
          <cell r="R403" t="str">
            <v xml:space="preserve">141 </v>
          </cell>
          <cell r="V403" t="str">
            <v>21</v>
          </cell>
          <cell r="W403" t="str">
            <v>2.1 ทุติยภูมิระดับต้น</v>
          </cell>
          <cell r="AH403" t="str">
            <v>10811</v>
          </cell>
        </row>
        <row r="404">
          <cell r="A404" t="str">
            <v>001081200</v>
          </cell>
          <cell r="B404" t="str">
            <v>โรงพยาบาลดอนพุด</v>
          </cell>
          <cell r="C404" t="str">
            <v>21002</v>
          </cell>
          <cell r="D404" t="str">
            <v>กระทรวงสาธารณสุข สำนักงานปลัดกระทรวงสาธารณสุข</v>
          </cell>
          <cell r="E404" t="str">
            <v>07</v>
          </cell>
          <cell r="F404" t="str">
            <v>โรงพยาบาลชุมชน</v>
          </cell>
          <cell r="G404" t="str">
            <v>30</v>
          </cell>
          <cell r="H404" t="str">
            <v>19</v>
          </cell>
          <cell r="I404" t="str">
            <v>จ.สระบุรี</v>
          </cell>
          <cell r="J404" t="str">
            <v>07</v>
          </cell>
          <cell r="K404" t="str">
            <v xml:space="preserve"> อ.ดอนพุด</v>
          </cell>
          <cell r="L404" t="str">
            <v>01</v>
          </cell>
          <cell r="M404" t="str">
            <v xml:space="preserve"> 'ต.ดอนพุด'</v>
          </cell>
          <cell r="N404" t="str">
            <v>02</v>
          </cell>
          <cell r="O404" t="str">
            <v xml:space="preserve"> หมู่ 2</v>
          </cell>
          <cell r="P404" t="str">
            <v>01</v>
          </cell>
          <cell r="Q404" t="str">
            <v>เปิดดำเนินการ</v>
          </cell>
          <cell r="R404" t="str">
            <v xml:space="preserve">100 </v>
          </cell>
          <cell r="V404" t="str">
            <v>21</v>
          </cell>
          <cell r="W404" t="str">
            <v>2.1 ทุติยภูมิระดับต้น</v>
          </cell>
          <cell r="AH404" t="str">
            <v>10812</v>
          </cell>
        </row>
        <row r="405">
          <cell r="A405" t="str">
            <v>001081300</v>
          </cell>
          <cell r="B405" t="str">
            <v>โรงพยาบาลหนองโดน</v>
          </cell>
          <cell r="C405" t="str">
            <v>21002</v>
          </cell>
          <cell r="D405" t="str">
            <v>กระทรวงสาธารณสุข สำนักงานปลัดกระทรวงสาธารณสุข</v>
          </cell>
          <cell r="E405" t="str">
            <v>07</v>
          </cell>
          <cell r="F405" t="str">
            <v>โรงพยาบาลชุมชน</v>
          </cell>
          <cell r="G405" t="str">
            <v>10</v>
          </cell>
          <cell r="H405" t="str">
            <v>19</v>
          </cell>
          <cell r="I405" t="str">
            <v>จ.สระบุรี</v>
          </cell>
          <cell r="J405" t="str">
            <v>08</v>
          </cell>
          <cell r="K405" t="str">
            <v xml:space="preserve"> อ.หนองโดน</v>
          </cell>
          <cell r="L405" t="str">
            <v>01</v>
          </cell>
          <cell r="M405" t="str">
            <v xml:space="preserve"> 'ต.หนองโดน'</v>
          </cell>
          <cell r="N405" t="str">
            <v>09</v>
          </cell>
          <cell r="O405" t="str">
            <v xml:space="preserve"> หมู่ 9</v>
          </cell>
          <cell r="P405" t="str">
            <v>01</v>
          </cell>
          <cell r="Q405" t="str">
            <v>เปิดดำเนินการ</v>
          </cell>
          <cell r="R405" t="str">
            <v xml:space="preserve">121 </v>
          </cell>
          <cell r="V405" t="str">
            <v>21</v>
          </cell>
          <cell r="W405" t="str">
            <v>2.1 ทุติยภูมิระดับต้น</v>
          </cell>
          <cell r="AH405" t="str">
            <v>10813</v>
          </cell>
        </row>
        <row r="406">
          <cell r="A406" t="str">
            <v>001081500</v>
          </cell>
          <cell r="B406" t="str">
            <v>โรงพยาบาลมวกเหล็ก</v>
          </cell>
          <cell r="C406" t="str">
            <v>21002</v>
          </cell>
          <cell r="D406" t="str">
            <v>กระทรวงสาธารณสุข สำนักงานปลัดกระทรวงสาธารณสุข</v>
          </cell>
          <cell r="E406" t="str">
            <v>07</v>
          </cell>
          <cell r="F406" t="str">
            <v>โรงพยาบาลชุมชน</v>
          </cell>
          <cell r="G406" t="str">
            <v>30</v>
          </cell>
          <cell r="H406" t="str">
            <v>19</v>
          </cell>
          <cell r="I406" t="str">
            <v>จ.สระบุรี</v>
          </cell>
          <cell r="J406" t="str">
            <v>11</v>
          </cell>
          <cell r="K406" t="str">
            <v xml:space="preserve"> อ.มวกเหล็ก</v>
          </cell>
          <cell r="L406" t="str">
            <v>02</v>
          </cell>
          <cell r="M406" t="str">
            <v xml:space="preserve"> 'ต.มิตรภาพ'</v>
          </cell>
          <cell r="N406" t="str">
            <v>09</v>
          </cell>
          <cell r="O406" t="str">
            <v xml:space="preserve"> หมู่ 9</v>
          </cell>
          <cell r="P406" t="str">
            <v>01</v>
          </cell>
          <cell r="Q406" t="str">
            <v>เปิดดำเนินการ</v>
          </cell>
          <cell r="V406" t="str">
            <v>21</v>
          </cell>
          <cell r="W406" t="str">
            <v>2.1 ทุติยภูมิระดับต้น</v>
          </cell>
          <cell r="AH406" t="str">
            <v>10815</v>
          </cell>
        </row>
        <row r="407">
          <cell r="A407" t="str">
            <v>001081600</v>
          </cell>
          <cell r="B407" t="str">
            <v>โรงพยาบาลวังม่วง</v>
          </cell>
          <cell r="C407" t="str">
            <v>21002</v>
          </cell>
          <cell r="D407" t="str">
            <v>กระทรวงสาธารณสุข สำนักงานปลัดกระทรวงสาธารณสุข</v>
          </cell>
          <cell r="E407" t="str">
            <v>07</v>
          </cell>
          <cell r="F407" t="str">
            <v>โรงพยาบาลชุมชน</v>
          </cell>
          <cell r="G407" t="str">
            <v>30</v>
          </cell>
          <cell r="H407" t="str">
            <v>19</v>
          </cell>
          <cell r="I407" t="str">
            <v>จ.สระบุรี</v>
          </cell>
          <cell r="J407" t="str">
            <v>12</v>
          </cell>
          <cell r="K407" t="str">
            <v xml:space="preserve"> อ.วังม่วง</v>
          </cell>
          <cell r="L407" t="str">
            <v>03</v>
          </cell>
          <cell r="M407" t="str">
            <v xml:space="preserve"> 'ต.วังม่วง'</v>
          </cell>
          <cell r="N407" t="str">
            <v>01</v>
          </cell>
          <cell r="O407" t="str">
            <v xml:space="preserve"> หมู่ 1</v>
          </cell>
          <cell r="P407" t="str">
            <v>01</v>
          </cell>
          <cell r="Q407" t="str">
            <v>เปิดดำเนินการ</v>
          </cell>
          <cell r="R407" t="str">
            <v xml:space="preserve">60 </v>
          </cell>
          <cell r="V407" t="str">
            <v>21</v>
          </cell>
          <cell r="W407" t="str">
            <v>2.1 ทุติยภูมิระดับต้น</v>
          </cell>
          <cell r="AH407" t="str">
            <v>10816</v>
          </cell>
        </row>
        <row r="408">
          <cell r="A408" t="str">
            <v>001080200</v>
          </cell>
          <cell r="B408" t="str">
            <v>โรงพยาบาลมโนรมย์</v>
          </cell>
          <cell r="C408" t="str">
            <v>21002</v>
          </cell>
          <cell r="D408" t="str">
            <v>กระทรวงสาธารณสุข สำนักงานปลัดกระทรวงสาธารณสุข</v>
          </cell>
          <cell r="E408" t="str">
            <v>07</v>
          </cell>
          <cell r="F408" t="str">
            <v>โรงพยาบาลชุมชน</v>
          </cell>
          <cell r="G408" t="str">
            <v>30</v>
          </cell>
          <cell r="H408" t="str">
            <v>18</v>
          </cell>
          <cell r="I408" t="str">
            <v>จ.ชัยนาท</v>
          </cell>
          <cell r="J408" t="str">
            <v>02</v>
          </cell>
          <cell r="K408" t="str">
            <v xml:space="preserve"> อ.มโนรมย์</v>
          </cell>
          <cell r="L408" t="str">
            <v>05</v>
          </cell>
          <cell r="M408" t="str">
            <v xml:space="preserve"> 'ต.หางน้ำสาคร'</v>
          </cell>
          <cell r="N408" t="str">
            <v>04</v>
          </cell>
          <cell r="O408" t="str">
            <v xml:space="preserve"> หมู่ 4</v>
          </cell>
          <cell r="P408" t="str">
            <v>01</v>
          </cell>
          <cell r="Q408" t="str">
            <v>เปิดดำเนินการ</v>
          </cell>
          <cell r="R408" t="str">
            <v xml:space="preserve">108 ม.8 ถ.ชัยนาท-สุพรรณบุรี </v>
          </cell>
          <cell r="V408" t="str">
            <v>21</v>
          </cell>
          <cell r="W408" t="str">
            <v>2.1 ทุติยภูมิระดับต้น</v>
          </cell>
          <cell r="AH408" t="str">
            <v>10802</v>
          </cell>
        </row>
        <row r="409">
          <cell r="A409" t="str">
            <v>001084600</v>
          </cell>
          <cell r="B409" t="str">
            <v>โรงพยาบาลเขาสมิง</v>
          </cell>
          <cell r="C409" t="str">
            <v>21002</v>
          </cell>
          <cell r="D409" t="str">
            <v>กระทรวงสาธารณสุข สำนักงานปลัดกระทรวงสาธารณสุข</v>
          </cell>
          <cell r="E409" t="str">
            <v>07</v>
          </cell>
          <cell r="F409" t="str">
            <v>โรงพยาบาลชุมชน</v>
          </cell>
          <cell r="G409" t="str">
            <v>38</v>
          </cell>
          <cell r="H409" t="str">
            <v>23</v>
          </cell>
          <cell r="I409" t="str">
            <v>จ.ตราด</v>
          </cell>
          <cell r="J409" t="str">
            <v>03</v>
          </cell>
          <cell r="K409" t="str">
            <v xml:space="preserve"> อ.เขาสมิง</v>
          </cell>
          <cell r="L409" t="str">
            <v>02</v>
          </cell>
          <cell r="M409" t="str">
            <v xml:space="preserve"> 'ต.แสนตุ้ง'</v>
          </cell>
          <cell r="N409" t="str">
            <v>01</v>
          </cell>
          <cell r="O409" t="str">
            <v xml:space="preserve"> หมู่ 1</v>
          </cell>
          <cell r="P409" t="str">
            <v>01</v>
          </cell>
          <cell r="Q409" t="str">
            <v>เปิดดำเนินการ</v>
          </cell>
          <cell r="R409" t="str">
            <v xml:space="preserve">75 ม.1 ถ.สุขุมวิท </v>
          </cell>
          <cell r="S409" t="str">
            <v>23150</v>
          </cell>
          <cell r="T409" t="str">
            <v>039-696414</v>
          </cell>
          <cell r="U409" t="str">
            <v>039-696414</v>
          </cell>
          <cell r="V409" t="str">
            <v>21</v>
          </cell>
          <cell r="W409" t="str">
            <v>2.1 ทุติยภูมิระดับต้น</v>
          </cell>
          <cell r="X409" t="str">
            <v>S</v>
          </cell>
          <cell r="Y409" t="str">
            <v xml:space="preserve">บริการ  </v>
          </cell>
          <cell r="AH409" t="str">
            <v>10846</v>
          </cell>
        </row>
        <row r="410">
          <cell r="A410" t="str">
            <v>001084700</v>
          </cell>
          <cell r="B410" t="str">
            <v>โรงพยาบาลบ่อไร่</v>
          </cell>
          <cell r="C410" t="str">
            <v>21002</v>
          </cell>
          <cell r="D410" t="str">
            <v>กระทรวงสาธารณสุข สำนักงานปลัดกระทรวงสาธารณสุข</v>
          </cell>
          <cell r="E410" t="str">
            <v>07</v>
          </cell>
          <cell r="F410" t="str">
            <v>โรงพยาบาลชุมชน</v>
          </cell>
          <cell r="G410" t="str">
            <v>37</v>
          </cell>
          <cell r="H410" t="str">
            <v>23</v>
          </cell>
          <cell r="I410" t="str">
            <v>จ.ตราด</v>
          </cell>
          <cell r="J410" t="str">
            <v>04</v>
          </cell>
          <cell r="K410" t="str">
            <v xml:space="preserve"> อ.บ่อไร่</v>
          </cell>
          <cell r="L410" t="str">
            <v>01</v>
          </cell>
          <cell r="M410" t="str">
            <v xml:space="preserve"> 'ต.บ่อพลอย'</v>
          </cell>
          <cell r="N410" t="str">
            <v>04</v>
          </cell>
          <cell r="O410" t="str">
            <v xml:space="preserve"> หมู่ 4</v>
          </cell>
          <cell r="P410" t="str">
            <v>01</v>
          </cell>
          <cell r="Q410" t="str">
            <v>เปิดดำเนินการ</v>
          </cell>
          <cell r="R410" t="str">
            <v xml:space="preserve">29 </v>
          </cell>
          <cell r="S410" t="str">
            <v>23140</v>
          </cell>
          <cell r="T410" t="str">
            <v>039-591040</v>
          </cell>
          <cell r="U410" t="str">
            <v>039-591020</v>
          </cell>
          <cell r="V410" t="str">
            <v>21</v>
          </cell>
          <cell r="W410" t="str">
            <v>2.1 ทุติยภูมิระดับต้น</v>
          </cell>
          <cell r="X410" t="str">
            <v>S</v>
          </cell>
          <cell r="Y410" t="str">
            <v xml:space="preserve">บริการ  </v>
          </cell>
          <cell r="AH410" t="str">
            <v>10847</v>
          </cell>
        </row>
        <row r="411">
          <cell r="A411" t="str">
            <v>001084800</v>
          </cell>
          <cell r="B411" t="str">
            <v>โรงพยาบาลแหลมงอบ</v>
          </cell>
          <cell r="C411" t="str">
            <v>21002</v>
          </cell>
          <cell r="D411" t="str">
            <v>กระทรวงสาธารณสุข สำนักงานปลัดกระทรวงสาธารณสุข</v>
          </cell>
          <cell r="E411" t="str">
            <v>07</v>
          </cell>
          <cell r="F411" t="str">
            <v>โรงพยาบาลชุมชน</v>
          </cell>
          <cell r="G411" t="str">
            <v>35</v>
          </cell>
          <cell r="H411" t="str">
            <v>23</v>
          </cell>
          <cell r="I411" t="str">
            <v>จ.ตราด</v>
          </cell>
          <cell r="J411" t="str">
            <v>05</v>
          </cell>
          <cell r="K411" t="str">
            <v xml:space="preserve"> อ.แหลมงอบ</v>
          </cell>
          <cell r="L411" t="str">
            <v>01</v>
          </cell>
          <cell r="M411" t="str">
            <v xml:space="preserve"> 'ต.แหลมงอบ'</v>
          </cell>
          <cell r="N411" t="str">
            <v>06</v>
          </cell>
          <cell r="O411" t="str">
            <v xml:space="preserve"> หมู่ 6</v>
          </cell>
          <cell r="P411" t="str">
            <v>01</v>
          </cell>
          <cell r="Q411" t="str">
            <v>เปิดดำเนินการ</v>
          </cell>
          <cell r="R411" t="str">
            <v xml:space="preserve">5/5 </v>
          </cell>
          <cell r="S411" t="str">
            <v>23120</v>
          </cell>
          <cell r="T411" t="str">
            <v>039-597040</v>
          </cell>
          <cell r="U411" t="str">
            <v>039-597040</v>
          </cell>
          <cell r="V411" t="str">
            <v>21</v>
          </cell>
          <cell r="W411" t="str">
            <v>2.1 ทุติยภูมิระดับต้น</v>
          </cell>
          <cell r="X411" t="str">
            <v>S</v>
          </cell>
          <cell r="Y411" t="str">
            <v xml:space="preserve">บริการ  </v>
          </cell>
          <cell r="AH411" t="str">
            <v>10848</v>
          </cell>
        </row>
        <row r="412">
          <cell r="A412" t="str">
            <v>001084900</v>
          </cell>
          <cell r="B412" t="str">
            <v>โรงพยาบาลเกาะกูด</v>
          </cell>
          <cell r="C412" t="str">
            <v>21002</v>
          </cell>
          <cell r="D412" t="str">
            <v>กระทรวงสาธารณสุข สำนักงานปลัดกระทรวงสาธารณสุข</v>
          </cell>
          <cell r="E412" t="str">
            <v>07</v>
          </cell>
          <cell r="F412" t="str">
            <v>โรงพยาบาลชุมชน</v>
          </cell>
          <cell r="G412" t="str">
            <v>6</v>
          </cell>
          <cell r="H412" t="str">
            <v>23</v>
          </cell>
          <cell r="I412" t="str">
            <v>จ.ตราด</v>
          </cell>
          <cell r="J412" t="str">
            <v>06</v>
          </cell>
          <cell r="K412" t="str">
            <v xml:space="preserve"> อ.เกาะกูด</v>
          </cell>
          <cell r="L412" t="str">
            <v>02</v>
          </cell>
          <cell r="M412" t="str">
            <v xml:space="preserve"> 'ต.เกาะกูด'</v>
          </cell>
          <cell r="N412" t="str">
            <v>01</v>
          </cell>
          <cell r="O412" t="str">
            <v xml:space="preserve"> หมู่ 1</v>
          </cell>
          <cell r="P412" t="str">
            <v>01</v>
          </cell>
          <cell r="Q412" t="str">
            <v>เปิดดำเนินการ</v>
          </cell>
          <cell r="R412" t="str">
            <v xml:space="preserve">49 </v>
          </cell>
          <cell r="S412" t="str">
            <v>23000</v>
          </cell>
          <cell r="T412" t="str">
            <v>039-525748</v>
          </cell>
          <cell r="U412" t="str">
            <v>039-525748</v>
          </cell>
          <cell r="V412" t="str">
            <v>21</v>
          </cell>
          <cell r="W412" t="str">
            <v>2.1 ทุติยภูมิระดับต้น</v>
          </cell>
          <cell r="X412" t="str">
            <v>S</v>
          </cell>
          <cell r="Y412" t="str">
            <v xml:space="preserve">บริการ  </v>
          </cell>
          <cell r="AH412" t="str">
            <v>10849</v>
          </cell>
        </row>
        <row r="413">
          <cell r="A413" t="str">
            <v>001080800</v>
          </cell>
          <cell r="B413" t="str">
            <v>โรงพยาบาลหนองแค</v>
          </cell>
          <cell r="C413" t="str">
            <v>21002</v>
          </cell>
          <cell r="D413" t="str">
            <v>กระทรวงสาธารณสุข สำนักงานปลัดกระทรวงสาธารณสุข</v>
          </cell>
          <cell r="E413" t="str">
            <v>07</v>
          </cell>
          <cell r="F413" t="str">
            <v>โรงพยาบาลชุมชน</v>
          </cell>
          <cell r="G413" t="str">
            <v>90</v>
          </cell>
          <cell r="H413" t="str">
            <v>19</v>
          </cell>
          <cell r="I413" t="str">
            <v>จ.สระบุรี</v>
          </cell>
          <cell r="J413" t="str">
            <v>03</v>
          </cell>
          <cell r="K413" t="str">
            <v xml:space="preserve"> อ.หนองแค</v>
          </cell>
          <cell r="L413" t="str">
            <v>01</v>
          </cell>
          <cell r="M413" t="str">
            <v xml:space="preserve"> 'ต.หนองแค'</v>
          </cell>
          <cell r="N413" t="str">
            <v>00</v>
          </cell>
          <cell r="O413" t="str">
            <v xml:space="preserve"> หมู่ 0</v>
          </cell>
          <cell r="P413" t="str">
            <v>01</v>
          </cell>
          <cell r="Q413" t="str">
            <v>เปิดดำเนินการ</v>
          </cell>
          <cell r="R413" t="str">
            <v>115 ถ.พหลโยธิน</v>
          </cell>
          <cell r="V413" t="str">
            <v>21</v>
          </cell>
          <cell r="W413" t="str">
            <v>2.1 ทุติยภูมิระดับต้น</v>
          </cell>
          <cell r="AH413" t="str">
            <v>10808</v>
          </cell>
        </row>
        <row r="414">
          <cell r="A414" t="str">
            <v>001083100</v>
          </cell>
          <cell r="B414" t="str">
            <v>โรงพยาบาลบ้านค่าย</v>
          </cell>
          <cell r="C414" t="str">
            <v>21002</v>
          </cell>
          <cell r="D414" t="str">
            <v>กระทรวงสาธารณสุข สำนักงานปลัดกระทรวงสาธารณสุข</v>
          </cell>
          <cell r="E414" t="str">
            <v>07</v>
          </cell>
          <cell r="F414" t="str">
            <v>โรงพยาบาลชุมชน</v>
          </cell>
          <cell r="G414" t="str">
            <v>38</v>
          </cell>
          <cell r="H414" t="str">
            <v>21</v>
          </cell>
          <cell r="I414" t="str">
            <v>จ.ระยอง</v>
          </cell>
          <cell r="J414" t="str">
            <v>05</v>
          </cell>
          <cell r="K414" t="str">
            <v xml:space="preserve"> อ.บ้านค่าย</v>
          </cell>
          <cell r="L414" t="str">
            <v>02</v>
          </cell>
          <cell r="M414" t="str">
            <v xml:space="preserve"> 'ต.หนองละลอก'</v>
          </cell>
          <cell r="N414" t="str">
            <v>04</v>
          </cell>
          <cell r="O414" t="str">
            <v xml:space="preserve"> หมู่ 4</v>
          </cell>
          <cell r="P414" t="str">
            <v>01</v>
          </cell>
          <cell r="Q414" t="str">
            <v>เปิดดำเนินการ</v>
          </cell>
          <cell r="R414" t="str">
            <v xml:space="preserve">144 </v>
          </cell>
          <cell r="S414" t="str">
            <v>21120</v>
          </cell>
          <cell r="T414" t="str">
            <v>038-641005</v>
          </cell>
          <cell r="U414" t="str">
            <v>038-641005</v>
          </cell>
          <cell r="V414" t="str">
            <v>22</v>
          </cell>
          <cell r="W414" t="str">
            <v>2.2 ทุติยภูมิระดับกลาง</v>
          </cell>
          <cell r="X414" t="str">
            <v>S</v>
          </cell>
          <cell r="Y414" t="str">
            <v xml:space="preserve">บริการ  </v>
          </cell>
          <cell r="AH414" t="str">
            <v>10831</v>
          </cell>
        </row>
        <row r="415">
          <cell r="A415" t="str">
            <v>001083200</v>
          </cell>
          <cell r="B415" t="str">
            <v>โรงพยาบาลปลวกแดง</v>
          </cell>
          <cell r="C415" t="str">
            <v>21002</v>
          </cell>
          <cell r="D415" t="str">
            <v>กระทรวงสาธารณสุข สำนักงานปลัดกระทรวงสาธารณสุข</v>
          </cell>
          <cell r="E415" t="str">
            <v>07</v>
          </cell>
          <cell r="F415" t="str">
            <v>โรงพยาบาลชุมชน</v>
          </cell>
          <cell r="G415" t="str">
            <v>36</v>
          </cell>
          <cell r="H415" t="str">
            <v>21</v>
          </cell>
          <cell r="I415" t="str">
            <v>จ.ระยอง</v>
          </cell>
          <cell r="J415" t="str">
            <v>06</v>
          </cell>
          <cell r="K415" t="str">
            <v xml:space="preserve"> อ.ปลวกแดง</v>
          </cell>
          <cell r="L415" t="str">
            <v>01</v>
          </cell>
          <cell r="M415" t="str">
            <v xml:space="preserve"> 'ต.ปลวกแดง'</v>
          </cell>
          <cell r="N415" t="str">
            <v>01</v>
          </cell>
          <cell r="O415" t="str">
            <v xml:space="preserve"> หมู่ 1</v>
          </cell>
          <cell r="P415" t="str">
            <v>01</v>
          </cell>
          <cell r="Q415" t="str">
            <v>เปิดดำเนินการ</v>
          </cell>
          <cell r="R415" t="str">
            <v xml:space="preserve">272 </v>
          </cell>
          <cell r="S415" t="str">
            <v>21140</v>
          </cell>
          <cell r="T415" t="str">
            <v>038-659117</v>
          </cell>
          <cell r="U415" t="str">
            <v>038-659005</v>
          </cell>
          <cell r="V415" t="str">
            <v>22</v>
          </cell>
          <cell r="W415" t="str">
            <v>2.2 ทุติยภูมิระดับกลาง</v>
          </cell>
          <cell r="X415" t="str">
            <v>S</v>
          </cell>
          <cell r="Y415" t="str">
            <v xml:space="preserve">บริการ  </v>
          </cell>
          <cell r="AH415" t="str">
            <v>10832</v>
          </cell>
        </row>
        <row r="416">
          <cell r="A416" t="str">
            <v>001144600</v>
          </cell>
          <cell r="B416" t="str">
            <v>โรงพยาบาลสมเด็จพระยุพราชบ้านดุง</v>
          </cell>
          <cell r="C416" t="str">
            <v>21002</v>
          </cell>
          <cell r="D416" t="str">
            <v>กระทรวงสาธารณสุข สำนักงานปลัดกระทรวงสาธารณสุข</v>
          </cell>
          <cell r="E416" t="str">
            <v>07</v>
          </cell>
          <cell r="F416" t="str">
            <v>โรงพยาบาลชุมชน</v>
          </cell>
          <cell r="G416" t="str">
            <v>90</v>
          </cell>
          <cell r="H416" t="str">
            <v>41</v>
          </cell>
          <cell r="I416" t="str">
            <v>จ.อุดรธานี</v>
          </cell>
          <cell r="J416" t="str">
            <v>11</v>
          </cell>
          <cell r="K416" t="str">
            <v xml:space="preserve"> อ.บ้านดุง</v>
          </cell>
          <cell r="L416" t="str">
            <v>01</v>
          </cell>
          <cell r="M416" t="str">
            <v xml:space="preserve"> 'ต.ศรีสุทโธ'</v>
          </cell>
          <cell r="N416" t="str">
            <v>07</v>
          </cell>
          <cell r="O416" t="str">
            <v xml:space="preserve"> หมู่ 7</v>
          </cell>
          <cell r="P416" t="str">
            <v>01</v>
          </cell>
          <cell r="Q416" t="str">
            <v>เปิดดำเนินการ</v>
          </cell>
          <cell r="V416" t="str">
            <v>21</v>
          </cell>
          <cell r="W416" t="str">
            <v>2.1 ทุติยภูมิระดับต้น</v>
          </cell>
          <cell r="AH416" t="str">
            <v>11446</v>
          </cell>
        </row>
        <row r="417">
          <cell r="A417" t="str">
            <v>001082900</v>
          </cell>
          <cell r="B417" t="str">
            <v>โรงพยาบาลแกลง</v>
          </cell>
          <cell r="C417" t="str">
            <v>21002</v>
          </cell>
          <cell r="D417" t="str">
            <v>กระทรวงสาธารณสุข สำนักงานปลัดกระทรวงสาธารณสุข</v>
          </cell>
          <cell r="E417" t="str">
            <v>07</v>
          </cell>
          <cell r="F417" t="str">
            <v>โรงพยาบาลชุมชน</v>
          </cell>
          <cell r="G417" t="str">
            <v>158</v>
          </cell>
          <cell r="H417" t="str">
            <v>21</v>
          </cell>
          <cell r="I417" t="str">
            <v>จ.ระยอง</v>
          </cell>
          <cell r="J417" t="str">
            <v>03</v>
          </cell>
          <cell r="K417" t="str">
            <v xml:space="preserve"> อ.แกลง</v>
          </cell>
          <cell r="L417" t="str">
            <v>01</v>
          </cell>
          <cell r="M417" t="str">
            <v xml:space="preserve"> 'ต.ทางเกวียน'</v>
          </cell>
          <cell r="N417" t="str">
            <v>00</v>
          </cell>
          <cell r="O417" t="str">
            <v xml:space="preserve"> หมู่ 0</v>
          </cell>
          <cell r="P417" t="str">
            <v>01</v>
          </cell>
          <cell r="Q417" t="str">
            <v>เปิดดำเนินการ</v>
          </cell>
          <cell r="R417" t="str">
            <v xml:space="preserve">254  ถ.สุขุมวิท </v>
          </cell>
          <cell r="S417" t="str">
            <v>21110</v>
          </cell>
          <cell r="T417" t="str">
            <v>038-677537</v>
          </cell>
          <cell r="U417" t="str">
            <v>038-677537</v>
          </cell>
          <cell r="V417" t="str">
            <v>23</v>
          </cell>
          <cell r="W417" t="str">
            <v>2.3 ทุติยภูมิระดับสูง</v>
          </cell>
          <cell r="X417" t="str">
            <v>S</v>
          </cell>
          <cell r="Y417" t="str">
            <v xml:space="preserve">บริการ  </v>
          </cell>
          <cell r="AH417" t="str">
            <v>10829</v>
          </cell>
        </row>
        <row r="418">
          <cell r="A418" t="str">
            <v>001080700</v>
          </cell>
          <cell r="B418" t="str">
            <v>โรงพยาบาลแก่งคอย</v>
          </cell>
          <cell r="C418" t="str">
            <v>21002</v>
          </cell>
          <cell r="D418" t="str">
            <v>กระทรวงสาธารณสุข สำนักงานปลัดกระทรวงสาธารณสุข</v>
          </cell>
          <cell r="E418" t="str">
            <v>07</v>
          </cell>
          <cell r="F418" t="str">
            <v>โรงพยาบาลชุมชน</v>
          </cell>
          <cell r="G418" t="str">
            <v>60</v>
          </cell>
          <cell r="H418" t="str">
            <v>19</v>
          </cell>
          <cell r="I418" t="str">
            <v>จ.สระบุรี</v>
          </cell>
          <cell r="J418" t="str">
            <v>02</v>
          </cell>
          <cell r="K418" t="str">
            <v xml:space="preserve"> อ.แก่งคอย</v>
          </cell>
          <cell r="L418" t="str">
            <v>01</v>
          </cell>
          <cell r="M418" t="str">
            <v xml:space="preserve"> 'ต.แก่งคอย'</v>
          </cell>
          <cell r="N418" t="str">
            <v>08</v>
          </cell>
          <cell r="O418" t="str">
            <v xml:space="preserve"> หมู่ 8</v>
          </cell>
          <cell r="P418" t="str">
            <v>01</v>
          </cell>
          <cell r="Q418" t="str">
            <v>เปิดดำเนินการ</v>
          </cell>
          <cell r="R418" t="str">
            <v xml:space="preserve">107 </v>
          </cell>
          <cell r="V418" t="str">
            <v>21</v>
          </cell>
          <cell r="W418" t="str">
            <v>2.1 ทุติยภูมิระดับต้น</v>
          </cell>
          <cell r="AH418" t="str">
            <v>10807</v>
          </cell>
        </row>
        <row r="419">
          <cell r="A419" t="str">
            <v>001077000</v>
          </cell>
          <cell r="B419" t="str">
            <v>โรงพยาบาลบางไทร</v>
          </cell>
          <cell r="C419" t="str">
            <v>21002</v>
          </cell>
          <cell r="D419" t="str">
            <v>กระทรวงสาธารณสุข สำนักงานปลัดกระทรวงสาธารณสุข</v>
          </cell>
          <cell r="E419" t="str">
            <v>07</v>
          </cell>
          <cell r="F419" t="str">
            <v>โรงพยาบาลชุมชน</v>
          </cell>
          <cell r="G419" t="str">
            <v>30</v>
          </cell>
          <cell r="H419" t="str">
            <v>14</v>
          </cell>
          <cell r="I419" t="str">
            <v>จ.พระนครศรีอยุธยา</v>
          </cell>
          <cell r="J419" t="str">
            <v>04</v>
          </cell>
          <cell r="K419" t="str">
            <v xml:space="preserve"> อ.บางไทร</v>
          </cell>
          <cell r="L419" t="str">
            <v>01</v>
          </cell>
          <cell r="M419" t="str">
            <v xml:space="preserve"> 'ต.บางไทร'</v>
          </cell>
          <cell r="N419" t="str">
            <v>02</v>
          </cell>
          <cell r="O419" t="str">
            <v xml:space="preserve"> หมู่ 2</v>
          </cell>
          <cell r="P419" t="str">
            <v>01</v>
          </cell>
          <cell r="Q419" t="str">
            <v>เปิดดำเนินการ</v>
          </cell>
          <cell r="R419" t="str">
            <v xml:space="preserve">35 ม.2 </v>
          </cell>
          <cell r="S419" t="str">
            <v>13190</v>
          </cell>
          <cell r="V419" t="str">
            <v>21</v>
          </cell>
          <cell r="W419" t="str">
            <v>2.1 ทุติยภูมิระดับต้น</v>
          </cell>
          <cell r="AH419" t="str">
            <v>10770</v>
          </cell>
        </row>
        <row r="420">
          <cell r="A420" t="str">
            <v>001076800</v>
          </cell>
          <cell r="B420" t="str">
            <v>โรงพยาบาลท่าเรือ</v>
          </cell>
          <cell r="C420" t="str">
            <v>21002</v>
          </cell>
          <cell r="D420" t="str">
            <v>กระทรวงสาธารณสุข สำนักงานปลัดกระทรวงสาธารณสุข</v>
          </cell>
          <cell r="E420" t="str">
            <v>07</v>
          </cell>
          <cell r="F420" t="str">
            <v>โรงพยาบาลชุมชน</v>
          </cell>
          <cell r="G420" t="str">
            <v>30</v>
          </cell>
          <cell r="H420" t="str">
            <v>14</v>
          </cell>
          <cell r="I420" t="str">
            <v>จ.พระนครศรีอยุธยา</v>
          </cell>
          <cell r="J420" t="str">
            <v>02</v>
          </cell>
          <cell r="K420" t="str">
            <v xml:space="preserve"> อ.ท่าเรือ</v>
          </cell>
          <cell r="L420" t="str">
            <v>01</v>
          </cell>
          <cell r="M420" t="str">
            <v xml:space="preserve"> 'ต.ท่าเรือ'</v>
          </cell>
          <cell r="N420" t="str">
            <v>02</v>
          </cell>
          <cell r="O420" t="str">
            <v xml:space="preserve"> หมู่ 2</v>
          </cell>
          <cell r="P420" t="str">
            <v>01</v>
          </cell>
          <cell r="Q420" t="str">
            <v>เปิดดำเนินการ</v>
          </cell>
          <cell r="R420" t="str">
            <v xml:space="preserve">440/1 ถ.เทศบาล 2 &lt;br /&gt; </v>
          </cell>
          <cell r="S420" t="str">
            <v>13000</v>
          </cell>
          <cell r="V420" t="str">
            <v>21</v>
          </cell>
          <cell r="W420" t="str">
            <v>2.1 ทุติยภูมิระดับต้น</v>
          </cell>
          <cell r="X420" t="str">
            <v>S</v>
          </cell>
          <cell r="Y420" t="str">
            <v xml:space="preserve">บริการ  </v>
          </cell>
          <cell r="AH420" t="str">
            <v>10768</v>
          </cell>
        </row>
        <row r="421">
          <cell r="A421" t="str">
            <v>001077700</v>
          </cell>
          <cell r="B421" t="str">
            <v>โรงพยาบาลวังน้อย</v>
          </cell>
          <cell r="C421" t="str">
            <v>21002</v>
          </cell>
          <cell r="D421" t="str">
            <v>กระทรวงสาธารณสุข สำนักงานปลัดกระทรวงสาธารณสุข</v>
          </cell>
          <cell r="E421" t="str">
            <v>07</v>
          </cell>
          <cell r="F421" t="str">
            <v>โรงพยาบาลชุมชน</v>
          </cell>
          <cell r="G421" t="str">
            <v>60</v>
          </cell>
          <cell r="H421" t="str">
            <v>14</v>
          </cell>
          <cell r="I421" t="str">
            <v>จ.พระนครศรีอยุธยา</v>
          </cell>
          <cell r="J421" t="str">
            <v>11</v>
          </cell>
          <cell r="K421" t="str">
            <v xml:space="preserve"> อ.วังน้อย</v>
          </cell>
          <cell r="L421" t="str">
            <v>01</v>
          </cell>
          <cell r="M421" t="str">
            <v xml:space="preserve"> 'ต.ลำตาเสา'</v>
          </cell>
          <cell r="N421" t="str">
            <v>05</v>
          </cell>
          <cell r="O421" t="str">
            <v xml:space="preserve"> หมู่ 5</v>
          </cell>
          <cell r="P421" t="str">
            <v>01</v>
          </cell>
          <cell r="Q421" t="str">
            <v>เปิดดำเนินการ</v>
          </cell>
          <cell r="R421" t="str">
            <v xml:space="preserve">100 ม.5 ถ.พหลโยธิน </v>
          </cell>
          <cell r="S421" t="str">
            <v>13170</v>
          </cell>
          <cell r="T421" t="str">
            <v>035271033</v>
          </cell>
          <cell r="V421" t="str">
            <v>21</v>
          </cell>
          <cell r="W421" t="str">
            <v>2.1 ทุติยภูมิระดับต้น</v>
          </cell>
          <cell r="X421" t="str">
            <v>S</v>
          </cell>
          <cell r="Y421" t="str">
            <v xml:space="preserve">บริการ  </v>
          </cell>
          <cell r="AH421" t="str">
            <v>10777</v>
          </cell>
        </row>
        <row r="422">
          <cell r="A422" t="str">
            <v>001084000</v>
          </cell>
          <cell r="B422" t="str">
            <v>โรงพยาบาลแหลมสิงห์</v>
          </cell>
          <cell r="C422" t="str">
            <v>21002</v>
          </cell>
          <cell r="D422" t="str">
            <v>กระทรวงสาธารณสุข สำนักงานปลัดกระทรวงสาธารณสุข</v>
          </cell>
          <cell r="E422" t="str">
            <v>07</v>
          </cell>
          <cell r="F422" t="str">
            <v>โรงพยาบาลชุมชน</v>
          </cell>
          <cell r="G422" t="str">
            <v>10</v>
          </cell>
          <cell r="H422" t="str">
            <v>22</v>
          </cell>
          <cell r="I422" t="str">
            <v>จ.จันทบุรี</v>
          </cell>
          <cell r="J422" t="str">
            <v>06</v>
          </cell>
          <cell r="K422" t="str">
            <v xml:space="preserve"> อ.แหลมสิงห์</v>
          </cell>
          <cell r="L422" t="str">
            <v>01</v>
          </cell>
          <cell r="M422" t="str">
            <v xml:space="preserve"> 'ต.ปากน้ำแหลมสิงห์'</v>
          </cell>
          <cell r="N422" t="str">
            <v>01</v>
          </cell>
          <cell r="O422" t="str">
            <v xml:space="preserve"> หมู่ 1</v>
          </cell>
          <cell r="P422" t="str">
            <v>01</v>
          </cell>
          <cell r="Q422" t="str">
            <v>เปิดดำเนินการ</v>
          </cell>
          <cell r="R422" t="str">
            <v xml:space="preserve">79/24 </v>
          </cell>
          <cell r="V422" t="str">
            <v>22</v>
          </cell>
          <cell r="W422" t="str">
            <v>2.2 ทุติยภูมิระดับกลาง</v>
          </cell>
          <cell r="AH422" t="str">
            <v>10840</v>
          </cell>
        </row>
        <row r="423">
          <cell r="A423" t="str">
            <v>001084100</v>
          </cell>
          <cell r="B423" t="str">
            <v>โรงพยาบาลสอยดาว</v>
          </cell>
          <cell r="C423" t="str">
            <v>21002</v>
          </cell>
          <cell r="D423" t="str">
            <v>กระทรวงสาธารณสุข สำนักงานปลัดกระทรวงสาธารณสุข</v>
          </cell>
          <cell r="E423" t="str">
            <v>07</v>
          </cell>
          <cell r="F423" t="str">
            <v>โรงพยาบาลชุมชน</v>
          </cell>
          <cell r="G423" t="str">
            <v>60</v>
          </cell>
          <cell r="H423" t="str">
            <v>22</v>
          </cell>
          <cell r="I423" t="str">
            <v>จ.จันทบุรี</v>
          </cell>
          <cell r="J423" t="str">
            <v>07</v>
          </cell>
          <cell r="K423" t="str">
            <v xml:space="preserve"> อ.สอยดาว</v>
          </cell>
          <cell r="L423" t="str">
            <v>01</v>
          </cell>
          <cell r="M423" t="str">
            <v xml:space="preserve"> 'ต.ปะตง'</v>
          </cell>
          <cell r="N423" t="str">
            <v>01</v>
          </cell>
          <cell r="O423" t="str">
            <v xml:space="preserve"> หมู่ 1</v>
          </cell>
          <cell r="P423" t="str">
            <v>01</v>
          </cell>
          <cell r="Q423" t="str">
            <v>เปิดดำเนินการ</v>
          </cell>
          <cell r="R423" t="str">
            <v>399</v>
          </cell>
          <cell r="V423" t="str">
            <v>22</v>
          </cell>
          <cell r="W423" t="str">
            <v>2.2 ทุติยภูมิระดับกลาง</v>
          </cell>
          <cell r="AH423" t="str">
            <v>10841</v>
          </cell>
        </row>
        <row r="424">
          <cell r="A424" t="str">
            <v>001084200</v>
          </cell>
          <cell r="B424" t="str">
            <v>โรงพยาบาลแก่งหางแมว</v>
          </cell>
          <cell r="C424" t="str">
            <v>21002</v>
          </cell>
          <cell r="D424" t="str">
            <v>กระทรวงสาธารณสุข สำนักงานปลัดกระทรวงสาธารณสุข</v>
          </cell>
          <cell r="E424" t="str">
            <v>07</v>
          </cell>
          <cell r="F424" t="str">
            <v>โรงพยาบาลชุมชน</v>
          </cell>
          <cell r="G424" t="str">
            <v>10</v>
          </cell>
          <cell r="H424" t="str">
            <v>22</v>
          </cell>
          <cell r="I424" t="str">
            <v>จ.จันทบุรี</v>
          </cell>
          <cell r="J424" t="str">
            <v>08</v>
          </cell>
          <cell r="K424" t="str">
            <v xml:space="preserve"> อ.แก่งหางแมว</v>
          </cell>
          <cell r="L424" t="str">
            <v>01</v>
          </cell>
          <cell r="M424" t="str">
            <v xml:space="preserve"> 'ต.แก่งหางแมว'</v>
          </cell>
          <cell r="N424" t="str">
            <v>03</v>
          </cell>
          <cell r="O424" t="str">
            <v xml:space="preserve"> หมู่ 3</v>
          </cell>
          <cell r="P424" t="str">
            <v>01</v>
          </cell>
          <cell r="Q424" t="str">
            <v>เปิดดำเนินการ</v>
          </cell>
          <cell r="R424" t="str">
            <v>3 ม.3 ถ.หนองกวาง-ขุนซ่อง</v>
          </cell>
          <cell r="V424" t="str">
            <v>22</v>
          </cell>
          <cell r="W424" t="str">
            <v>2.2 ทุติยภูมิระดับกลาง</v>
          </cell>
          <cell r="AH424" t="str">
            <v>10842</v>
          </cell>
        </row>
        <row r="425">
          <cell r="A425" t="str">
            <v>001084300</v>
          </cell>
          <cell r="B425" t="str">
            <v>โรงพยาบาลนายายอาม</v>
          </cell>
          <cell r="C425" t="str">
            <v>21002</v>
          </cell>
          <cell r="D425" t="str">
            <v>กระทรวงสาธารณสุข สำนักงานปลัดกระทรวงสาธารณสุข</v>
          </cell>
          <cell r="E425" t="str">
            <v>07</v>
          </cell>
          <cell r="F425" t="str">
            <v>โรงพยาบาลชุมชน</v>
          </cell>
          <cell r="G425" t="str">
            <v>10</v>
          </cell>
          <cell r="H425" t="str">
            <v>22</v>
          </cell>
          <cell r="I425" t="str">
            <v>จ.จันทบุรี</v>
          </cell>
          <cell r="J425" t="str">
            <v>09</v>
          </cell>
          <cell r="K425" t="str">
            <v xml:space="preserve"> อ.นายายอาม</v>
          </cell>
          <cell r="L425" t="str">
            <v>01</v>
          </cell>
          <cell r="M425" t="str">
            <v xml:space="preserve"> 'ต.นายายอาม'</v>
          </cell>
          <cell r="N425" t="str">
            <v>12</v>
          </cell>
          <cell r="O425" t="str">
            <v xml:space="preserve"> หมู่ 12</v>
          </cell>
          <cell r="P425" t="str">
            <v>01</v>
          </cell>
          <cell r="Q425" t="str">
            <v>เปิดดำเนินการ</v>
          </cell>
          <cell r="R425" t="str">
            <v xml:space="preserve">115 </v>
          </cell>
          <cell r="V425" t="str">
            <v>22</v>
          </cell>
          <cell r="W425" t="str">
            <v>2.2 ทุติยภูมิระดับกลาง</v>
          </cell>
          <cell r="AH425" t="str">
            <v>10843</v>
          </cell>
        </row>
        <row r="426">
          <cell r="A426" t="str">
            <v>001081800</v>
          </cell>
          <cell r="B426" t="str">
            <v>โรงพยาบาลหนองใหญ่</v>
          </cell>
          <cell r="C426" t="str">
            <v>21002</v>
          </cell>
          <cell r="D426" t="str">
            <v>กระทรวงสาธารณสุข สำนักงานปลัดกระทรวงสาธารณสุข</v>
          </cell>
          <cell r="E426" t="str">
            <v>07</v>
          </cell>
          <cell r="F426" t="str">
            <v>โรงพยาบาลชุมชน</v>
          </cell>
          <cell r="G426" t="str">
            <v>30</v>
          </cell>
          <cell r="H426" t="str">
            <v>20</v>
          </cell>
          <cell r="I426" t="str">
            <v>จ.ชลบุรี</v>
          </cell>
          <cell r="J426" t="str">
            <v>03</v>
          </cell>
          <cell r="K426" t="str">
            <v xml:space="preserve"> อ.หนองใหญ่</v>
          </cell>
          <cell r="L426" t="str">
            <v>01</v>
          </cell>
          <cell r="M426" t="str">
            <v xml:space="preserve"> 'ต.หนองใหญ่'</v>
          </cell>
          <cell r="N426" t="str">
            <v>01</v>
          </cell>
          <cell r="O426" t="str">
            <v xml:space="preserve"> หมู่ 1</v>
          </cell>
          <cell r="P426" t="str">
            <v>01</v>
          </cell>
          <cell r="Q426" t="str">
            <v>เปิดดำเนินการ</v>
          </cell>
          <cell r="V426" t="str">
            <v>21</v>
          </cell>
          <cell r="W426" t="str">
            <v>2.1 ทุติยภูมิระดับต้น</v>
          </cell>
          <cell r="AH426" t="str">
            <v>10818</v>
          </cell>
        </row>
        <row r="427">
          <cell r="A427" t="str">
            <v>001082600</v>
          </cell>
          <cell r="B427" t="str">
            <v>โรงพยาบาลบ่อทอง</v>
          </cell>
          <cell r="C427" t="str">
            <v>21002</v>
          </cell>
          <cell r="D427" t="str">
            <v>กระทรวงสาธารณสุข สำนักงานปลัดกระทรวงสาธารณสุข</v>
          </cell>
          <cell r="E427" t="str">
            <v>07</v>
          </cell>
          <cell r="F427" t="str">
            <v>โรงพยาบาลชุมชน</v>
          </cell>
          <cell r="G427" t="str">
            <v>60</v>
          </cell>
          <cell r="H427" t="str">
            <v>20</v>
          </cell>
          <cell r="I427" t="str">
            <v>จ.ชลบุรี</v>
          </cell>
          <cell r="J427" t="str">
            <v>10</v>
          </cell>
          <cell r="K427" t="str">
            <v xml:space="preserve"> อ.บ่อทอง</v>
          </cell>
          <cell r="L427" t="str">
            <v>01</v>
          </cell>
          <cell r="M427" t="str">
            <v xml:space="preserve"> 'ต.บ่อทอง'</v>
          </cell>
          <cell r="N427" t="str">
            <v>01</v>
          </cell>
          <cell r="O427" t="str">
            <v xml:space="preserve"> หมู่ 1</v>
          </cell>
          <cell r="P427" t="str">
            <v>01</v>
          </cell>
          <cell r="Q427" t="str">
            <v>เปิดดำเนินการ</v>
          </cell>
          <cell r="R427" t="str">
            <v xml:space="preserve">  เลขที่  300</v>
          </cell>
          <cell r="V427" t="str">
            <v>21</v>
          </cell>
          <cell r="W427" t="str">
            <v>2.1 ทุติยภูมิระดับต้น</v>
          </cell>
          <cell r="AH427" t="str">
            <v>10826</v>
          </cell>
        </row>
        <row r="428">
          <cell r="A428" t="str">
            <v>001082800</v>
          </cell>
          <cell r="B428" t="str">
            <v>โรงพยาบาลบ้านฉาง</v>
          </cell>
          <cell r="C428" t="str">
            <v>21002</v>
          </cell>
          <cell r="D428" t="str">
            <v>กระทรวงสาธารณสุข สำนักงานปลัดกระทรวงสาธารณสุข</v>
          </cell>
          <cell r="E428" t="str">
            <v>07</v>
          </cell>
          <cell r="F428" t="str">
            <v>โรงพยาบาลชุมชน</v>
          </cell>
          <cell r="G428" t="str">
            <v>70</v>
          </cell>
          <cell r="H428" t="str">
            <v>21</v>
          </cell>
          <cell r="I428" t="str">
            <v>จ.ระยอง</v>
          </cell>
          <cell r="J428" t="str">
            <v>02</v>
          </cell>
          <cell r="K428" t="str">
            <v xml:space="preserve"> อ.บ้านฉาง</v>
          </cell>
          <cell r="L428" t="str">
            <v>02</v>
          </cell>
          <cell r="M428" t="str">
            <v xml:space="preserve"> 'ต.พลา'</v>
          </cell>
          <cell r="N428" t="str">
            <v>01</v>
          </cell>
          <cell r="O428" t="str">
            <v xml:space="preserve"> หมู่ 1</v>
          </cell>
          <cell r="P428" t="str">
            <v>01</v>
          </cell>
          <cell r="Q428" t="str">
            <v>เปิดดำเนินการ</v>
          </cell>
          <cell r="R428" t="str">
            <v xml:space="preserve">77 ม.1 ถ.อังกินันทน์ </v>
          </cell>
          <cell r="S428" t="str">
            <v>21130</v>
          </cell>
          <cell r="T428" t="str">
            <v>038-603995</v>
          </cell>
          <cell r="U428" t="str">
            <v>038-603838</v>
          </cell>
          <cell r="V428" t="str">
            <v>22</v>
          </cell>
          <cell r="W428" t="str">
            <v>2.2 ทุติยภูมิระดับกลาง</v>
          </cell>
          <cell r="X428" t="str">
            <v>S</v>
          </cell>
          <cell r="Y428" t="str">
            <v xml:space="preserve">บริการ  </v>
          </cell>
          <cell r="AH428" t="str">
            <v>10828</v>
          </cell>
        </row>
        <row r="429">
          <cell r="A429" t="str">
            <v>001083000</v>
          </cell>
          <cell r="B429" t="str">
            <v>โรงพยาบาลวังจันทร์</v>
          </cell>
          <cell r="C429" t="str">
            <v>21002</v>
          </cell>
          <cell r="D429" t="str">
            <v>กระทรวงสาธารณสุข สำนักงานปลัดกระทรวงสาธารณสุข</v>
          </cell>
          <cell r="E429" t="str">
            <v>07</v>
          </cell>
          <cell r="F429" t="str">
            <v>โรงพยาบาลชุมชน</v>
          </cell>
          <cell r="G429" t="str">
            <v>45</v>
          </cell>
          <cell r="H429" t="str">
            <v>21</v>
          </cell>
          <cell r="I429" t="str">
            <v>จ.ระยอง</v>
          </cell>
          <cell r="J429" t="str">
            <v>04</v>
          </cell>
          <cell r="K429" t="str">
            <v xml:space="preserve"> อ.วังจันทร์</v>
          </cell>
          <cell r="L429" t="str">
            <v>02</v>
          </cell>
          <cell r="M429" t="str">
            <v xml:space="preserve"> 'ต.ชุมแสง'</v>
          </cell>
          <cell r="N429" t="str">
            <v>03</v>
          </cell>
          <cell r="O429" t="str">
            <v xml:space="preserve"> หมู่ 3</v>
          </cell>
          <cell r="P429" t="str">
            <v>01</v>
          </cell>
          <cell r="Q429" t="str">
            <v>เปิดดำเนินการ</v>
          </cell>
          <cell r="R429" t="str">
            <v xml:space="preserve">349 ต.ชุมแสง </v>
          </cell>
          <cell r="S429" t="str">
            <v>21210</v>
          </cell>
          <cell r="T429" t="str">
            <v>038-666198</v>
          </cell>
          <cell r="U429" t="str">
            <v>038-666247</v>
          </cell>
          <cell r="V429" t="str">
            <v>22</v>
          </cell>
          <cell r="W429" t="str">
            <v>2.2 ทุติยภูมิระดับกลาง</v>
          </cell>
          <cell r="X429" t="str">
            <v>S</v>
          </cell>
          <cell r="Y429" t="str">
            <v xml:space="preserve">บริการ  </v>
          </cell>
          <cell r="AH429" t="str">
            <v>10830</v>
          </cell>
        </row>
        <row r="430">
          <cell r="A430" t="str">
            <v>001087600</v>
          </cell>
          <cell r="B430" t="str">
            <v>โรงพยาบาลโชคชัย</v>
          </cell>
          <cell r="C430" t="str">
            <v>21002</v>
          </cell>
          <cell r="D430" t="str">
            <v>กระทรวงสาธารณสุข สำนักงานปลัดกระทรวงสาธารณสุข</v>
          </cell>
          <cell r="E430" t="str">
            <v>07</v>
          </cell>
          <cell r="F430" t="str">
            <v>โรงพยาบาลชุมชน</v>
          </cell>
          <cell r="G430" t="str">
            <v>30</v>
          </cell>
          <cell r="H430" t="str">
            <v>30</v>
          </cell>
          <cell r="I430" t="str">
            <v>จ.นครราชสีมา</v>
          </cell>
          <cell r="J430" t="str">
            <v>07</v>
          </cell>
          <cell r="K430" t="str">
            <v xml:space="preserve"> อ.โชคชัย</v>
          </cell>
          <cell r="L430" t="str">
            <v>08</v>
          </cell>
          <cell r="M430" t="str">
            <v xml:space="preserve"> 'ต.โชคชัย'</v>
          </cell>
          <cell r="N430" t="str">
            <v>13</v>
          </cell>
          <cell r="O430" t="str">
            <v xml:space="preserve"> หมู่ 13</v>
          </cell>
          <cell r="P430" t="str">
            <v>01</v>
          </cell>
          <cell r="Q430" t="str">
            <v>เปิดดำเนินการ</v>
          </cell>
          <cell r="R430" t="str">
            <v xml:space="preserve">220 </v>
          </cell>
          <cell r="V430" t="str">
            <v>22</v>
          </cell>
          <cell r="W430" t="str">
            <v>2.2 ทุติยภูมิระดับกลาง</v>
          </cell>
          <cell r="AH430" t="str">
            <v>10876</v>
          </cell>
        </row>
        <row r="431">
          <cell r="A431" t="str">
            <v>001087700</v>
          </cell>
          <cell r="B431" t="str">
            <v>โรงพยาบาลด่านขุนทด</v>
          </cell>
          <cell r="C431" t="str">
            <v>21002</v>
          </cell>
          <cell r="D431" t="str">
            <v>กระทรวงสาธารณสุข สำนักงานปลัดกระทรวงสาธารณสุข</v>
          </cell>
          <cell r="E431" t="str">
            <v>07</v>
          </cell>
          <cell r="F431" t="str">
            <v>โรงพยาบาลชุมชน</v>
          </cell>
          <cell r="G431" t="str">
            <v>90</v>
          </cell>
          <cell r="H431" t="str">
            <v>30</v>
          </cell>
          <cell r="I431" t="str">
            <v>จ.นครราชสีมา</v>
          </cell>
          <cell r="J431" t="str">
            <v>08</v>
          </cell>
          <cell r="K431" t="str">
            <v xml:space="preserve"> อ.ด่านขุนทด</v>
          </cell>
          <cell r="L431" t="str">
            <v>02</v>
          </cell>
          <cell r="M431" t="str">
            <v xml:space="preserve"> 'ต.ด่านขุนทด'</v>
          </cell>
          <cell r="N431" t="str">
            <v>02</v>
          </cell>
          <cell r="O431" t="str">
            <v xml:space="preserve"> หมู่ 2</v>
          </cell>
          <cell r="P431" t="str">
            <v>01</v>
          </cell>
          <cell r="Q431" t="str">
            <v>เปิดดำเนินการ</v>
          </cell>
          <cell r="R431" t="str">
            <v xml:space="preserve">142/49 </v>
          </cell>
          <cell r="V431" t="str">
            <v>22</v>
          </cell>
          <cell r="W431" t="str">
            <v>2.2 ทุติยภูมิระดับกลาง</v>
          </cell>
          <cell r="AH431" t="str">
            <v>10877</v>
          </cell>
        </row>
        <row r="432">
          <cell r="A432" t="str">
            <v>001088100</v>
          </cell>
          <cell r="B432" t="str">
            <v>โรงพยาบาลบัวใหญ่</v>
          </cell>
          <cell r="C432" t="str">
            <v>21002</v>
          </cell>
          <cell r="D432" t="str">
            <v>กระทรวงสาธารณสุข สำนักงานปลัดกระทรวงสาธารณสุข</v>
          </cell>
          <cell r="E432" t="str">
            <v>07</v>
          </cell>
          <cell r="F432" t="str">
            <v>โรงพยาบาลชุมชน</v>
          </cell>
          <cell r="G432" t="str">
            <v>90</v>
          </cell>
          <cell r="H432" t="str">
            <v>30</v>
          </cell>
          <cell r="I432" t="str">
            <v>จ.นครราชสีมา</v>
          </cell>
          <cell r="J432" t="str">
            <v>12</v>
          </cell>
          <cell r="K432" t="str">
            <v xml:space="preserve"> อ.บัวใหญ่</v>
          </cell>
          <cell r="L432" t="str">
            <v>01</v>
          </cell>
          <cell r="M432" t="str">
            <v xml:space="preserve"> 'ต.บัวใหญ่'</v>
          </cell>
          <cell r="N432" t="str">
            <v>00</v>
          </cell>
          <cell r="O432" t="str">
            <v xml:space="preserve"> หมู่ 0</v>
          </cell>
          <cell r="P432" t="str">
            <v>01</v>
          </cell>
          <cell r="Q432" t="str">
            <v>เปิดดำเนินการ</v>
          </cell>
          <cell r="R432" t="str">
            <v xml:space="preserve">6 ถ.เทศบาล12 </v>
          </cell>
          <cell r="V432" t="str">
            <v>22</v>
          </cell>
          <cell r="W432" t="str">
            <v>2.2 ทุติยภูมิระดับกลาง</v>
          </cell>
          <cell r="AH432" t="str">
            <v>10881</v>
          </cell>
        </row>
        <row r="433">
          <cell r="A433" t="str">
            <v>001087000</v>
          </cell>
          <cell r="B433" t="str">
            <v>โรงพยาบาลอรัญประเทศ</v>
          </cell>
          <cell r="C433" t="str">
            <v>21002</v>
          </cell>
          <cell r="D433" t="str">
            <v>กระทรวงสาธารณสุข สำนักงานปลัดกระทรวงสาธารณสุข</v>
          </cell>
          <cell r="E433" t="str">
            <v>07</v>
          </cell>
          <cell r="F433" t="str">
            <v>โรงพยาบาลชุมชน</v>
          </cell>
          <cell r="G433" t="str">
            <v>120</v>
          </cell>
          <cell r="H433" t="str">
            <v>27</v>
          </cell>
          <cell r="I433" t="str">
            <v>จ.สระแก้ว</v>
          </cell>
          <cell r="J433" t="str">
            <v>06</v>
          </cell>
          <cell r="K433" t="str">
            <v xml:space="preserve"> อ.อรัญประเทศ</v>
          </cell>
          <cell r="L433" t="str">
            <v>01</v>
          </cell>
          <cell r="M433" t="str">
            <v xml:space="preserve"> 'ต.อรัญประเทศ'</v>
          </cell>
          <cell r="N433" t="str">
            <v>01</v>
          </cell>
          <cell r="O433" t="str">
            <v xml:space="preserve"> หมู่ 1</v>
          </cell>
          <cell r="P433" t="str">
            <v>01</v>
          </cell>
          <cell r="Q433" t="str">
            <v>เปิดดำเนินการ</v>
          </cell>
          <cell r="R433" t="str">
            <v xml:space="preserve">4 ถ.มหาดไทย </v>
          </cell>
          <cell r="V433" t="str">
            <v>23</v>
          </cell>
          <cell r="W433" t="str">
            <v>2.3 ทุติยภูมิระดับสูง</v>
          </cell>
          <cell r="AH433" t="str">
            <v>10870</v>
          </cell>
        </row>
        <row r="434">
          <cell r="A434" t="str">
            <v>001090800</v>
          </cell>
          <cell r="B434" t="str">
            <v>โรงพยาบาลหนองหงส์</v>
          </cell>
          <cell r="C434" t="str">
            <v>21002</v>
          </cell>
          <cell r="D434" t="str">
            <v>กระทรวงสาธารณสุข สำนักงานปลัดกระทรวงสาธารณสุข</v>
          </cell>
          <cell r="E434" t="str">
            <v>07</v>
          </cell>
          <cell r="F434" t="str">
            <v>โรงพยาบาลชุมชน</v>
          </cell>
          <cell r="G434" t="str">
            <v>30</v>
          </cell>
          <cell r="H434" t="str">
            <v>31</v>
          </cell>
          <cell r="I434" t="str">
            <v>จ.บุรีรัมย์</v>
          </cell>
          <cell r="J434" t="str">
            <v>14</v>
          </cell>
          <cell r="K434" t="str">
            <v xml:space="preserve"> อ.หนองหงส์</v>
          </cell>
          <cell r="L434" t="str">
            <v>01</v>
          </cell>
          <cell r="M434" t="str">
            <v xml:space="preserve"> 'ต.สระแก้ว'</v>
          </cell>
          <cell r="N434" t="str">
            <v>02</v>
          </cell>
          <cell r="O434" t="str">
            <v xml:space="preserve"> หมู่ 2</v>
          </cell>
          <cell r="P434" t="str">
            <v>01</v>
          </cell>
          <cell r="Q434" t="str">
            <v>เปิดดำเนินการ</v>
          </cell>
          <cell r="V434" t="str">
            <v>22</v>
          </cell>
          <cell r="W434" t="str">
            <v>2.2 ทุติยภูมิระดับกลาง</v>
          </cell>
          <cell r="AH434" t="str">
            <v>10908</v>
          </cell>
        </row>
        <row r="435">
          <cell r="A435" t="str">
            <v>001083500</v>
          </cell>
          <cell r="B435" t="str">
            <v>โรงพยาบาลท่าใหม่</v>
          </cell>
          <cell r="C435" t="str">
            <v>21002</v>
          </cell>
          <cell r="D435" t="str">
            <v>กระทรวงสาธารณสุข สำนักงานปลัดกระทรวงสาธารณสุข</v>
          </cell>
          <cell r="E435" t="str">
            <v>07</v>
          </cell>
          <cell r="F435" t="str">
            <v>โรงพยาบาลชุมชน</v>
          </cell>
          <cell r="G435" t="str">
            <v>30</v>
          </cell>
          <cell r="H435" t="str">
            <v>22</v>
          </cell>
          <cell r="I435" t="str">
            <v>จ.จันทบุรี</v>
          </cell>
          <cell r="J435" t="str">
            <v>03</v>
          </cell>
          <cell r="K435" t="str">
            <v xml:space="preserve"> อ.ท่าใหม่</v>
          </cell>
          <cell r="L435" t="str">
            <v>01</v>
          </cell>
          <cell r="M435" t="str">
            <v xml:space="preserve"> 'ต.ท่าใหม่'</v>
          </cell>
          <cell r="N435" t="str">
            <v>00</v>
          </cell>
          <cell r="O435" t="str">
            <v xml:space="preserve"> หมู่ 0</v>
          </cell>
          <cell r="P435" t="str">
            <v>01</v>
          </cell>
          <cell r="Q435" t="str">
            <v>เปิดดำเนินการ</v>
          </cell>
          <cell r="R435" t="str">
            <v xml:space="preserve">28 ถ.สรรพกิจ </v>
          </cell>
          <cell r="S435" t="str">
            <v>22120</v>
          </cell>
          <cell r="T435" t="str">
            <v>039-431001</v>
          </cell>
          <cell r="U435" t="str">
            <v>039-431002</v>
          </cell>
          <cell r="V435" t="str">
            <v>22</v>
          </cell>
          <cell r="W435" t="str">
            <v>2.2 ทุติยภูมิระดับกลาง</v>
          </cell>
          <cell r="X435" t="str">
            <v>S</v>
          </cell>
          <cell r="Y435" t="str">
            <v xml:space="preserve">บริการ  </v>
          </cell>
          <cell r="AH435" t="str">
            <v>10835</v>
          </cell>
        </row>
        <row r="436">
          <cell r="A436" t="str">
            <v>001089000</v>
          </cell>
          <cell r="B436" t="str">
            <v>โรงพยาบาลปากช่องนานา</v>
          </cell>
          <cell r="C436" t="str">
            <v>21002</v>
          </cell>
          <cell r="D436" t="str">
            <v>กระทรวงสาธารณสุข สำนักงานปลัดกระทรวงสาธารณสุข</v>
          </cell>
          <cell r="E436" t="str">
            <v>07</v>
          </cell>
          <cell r="F436" t="str">
            <v>โรงพยาบาลชุมชน</v>
          </cell>
          <cell r="G436" t="str">
            <v>120</v>
          </cell>
          <cell r="H436" t="str">
            <v>30</v>
          </cell>
          <cell r="I436" t="str">
            <v>จ.นครราชสีมา</v>
          </cell>
          <cell r="J436" t="str">
            <v>21</v>
          </cell>
          <cell r="K436" t="str">
            <v xml:space="preserve"> อ.ปากช่อง</v>
          </cell>
          <cell r="L436" t="str">
            <v>01</v>
          </cell>
          <cell r="M436" t="str">
            <v xml:space="preserve"> 'ต.ปากช่อง'</v>
          </cell>
          <cell r="N436" t="str">
            <v>00</v>
          </cell>
          <cell r="O436" t="str">
            <v xml:space="preserve"> หมู่ 0</v>
          </cell>
          <cell r="P436" t="str">
            <v>01</v>
          </cell>
          <cell r="Q436" t="str">
            <v>เปิดดำเนินการ</v>
          </cell>
          <cell r="R436" t="str">
            <v xml:space="preserve">400 ถ.มิตรภาพ </v>
          </cell>
          <cell r="V436" t="str">
            <v>23</v>
          </cell>
          <cell r="W436" t="str">
            <v>2.3 ทุติยภูมิระดับสูง</v>
          </cell>
          <cell r="AH436" t="str">
            <v>10890</v>
          </cell>
        </row>
        <row r="437">
          <cell r="A437" t="str">
            <v>001083600</v>
          </cell>
          <cell r="B437" t="str">
            <v>โรงพยาบาลเขาสุกิม</v>
          </cell>
          <cell r="C437" t="str">
            <v>21002</v>
          </cell>
          <cell r="D437" t="str">
            <v>กระทรวงสาธารณสุข สำนักงานปลัดกระทรวงสาธารณสุข</v>
          </cell>
          <cell r="E437" t="str">
            <v>07</v>
          </cell>
          <cell r="F437" t="str">
            <v>โรงพยาบาลชุมชน</v>
          </cell>
          <cell r="G437" t="str">
            <v>30</v>
          </cell>
          <cell r="H437" t="str">
            <v>22</v>
          </cell>
          <cell r="I437" t="str">
            <v>จ.จันทบุรี</v>
          </cell>
          <cell r="J437" t="str">
            <v>03</v>
          </cell>
          <cell r="K437" t="str">
            <v xml:space="preserve"> อ.ท่าใหม่</v>
          </cell>
          <cell r="L437" t="str">
            <v>07</v>
          </cell>
          <cell r="M437" t="str">
            <v xml:space="preserve"> 'ต.เขาบายศรี'</v>
          </cell>
          <cell r="N437" t="str">
            <v>12</v>
          </cell>
          <cell r="O437" t="str">
            <v xml:space="preserve"> หมู่ 12</v>
          </cell>
          <cell r="P437" t="str">
            <v>01</v>
          </cell>
          <cell r="Q437" t="str">
            <v>เปิดดำเนินการ</v>
          </cell>
          <cell r="R437" t="str">
            <v>50/1</v>
          </cell>
          <cell r="S437" t="str">
            <v>22120</v>
          </cell>
          <cell r="T437" t="str">
            <v>039-495225</v>
          </cell>
          <cell r="V437" t="str">
            <v>22</v>
          </cell>
          <cell r="W437" t="str">
            <v>2.2 ทุติยภูมิระดับกลาง</v>
          </cell>
          <cell r="X437" t="str">
            <v>S</v>
          </cell>
          <cell r="Y437" t="str">
            <v xml:space="preserve">บริการ  </v>
          </cell>
          <cell r="AH437" t="str">
            <v>10836</v>
          </cell>
        </row>
        <row r="438">
          <cell r="A438" t="str">
            <v>001085000</v>
          </cell>
          <cell r="B438" t="str">
            <v>โรงพยาบาลบางคล้า</v>
          </cell>
          <cell r="C438" t="str">
            <v>21002</v>
          </cell>
          <cell r="D438" t="str">
            <v>กระทรวงสาธารณสุข สำนักงานปลัดกระทรวงสาธารณสุข</v>
          </cell>
          <cell r="E438" t="str">
            <v>07</v>
          </cell>
          <cell r="F438" t="str">
            <v>โรงพยาบาลชุมชน</v>
          </cell>
          <cell r="G438" t="str">
            <v>30</v>
          </cell>
          <cell r="H438" t="str">
            <v>24</v>
          </cell>
          <cell r="I438" t="str">
            <v>จ.ฉะเชิงเทรา</v>
          </cell>
          <cell r="J438" t="str">
            <v>02</v>
          </cell>
          <cell r="K438" t="str">
            <v xml:space="preserve"> อ.บางคล้า</v>
          </cell>
          <cell r="L438" t="str">
            <v>09</v>
          </cell>
          <cell r="M438" t="str">
            <v xml:space="preserve"> 'ต.ปากน้ำ'</v>
          </cell>
          <cell r="N438" t="str">
            <v>01</v>
          </cell>
          <cell r="O438" t="str">
            <v xml:space="preserve"> หมู่ 1</v>
          </cell>
          <cell r="P438" t="str">
            <v>01</v>
          </cell>
          <cell r="Q438" t="str">
            <v>เปิดดำเนินการ</v>
          </cell>
          <cell r="R438" t="str">
            <v xml:space="preserve">62 </v>
          </cell>
          <cell r="S438" t="str">
            <v>24110</v>
          </cell>
          <cell r="T438" t="str">
            <v>038-541009</v>
          </cell>
          <cell r="U438" t="str">
            <v>038-541009</v>
          </cell>
          <cell r="V438" t="str">
            <v>21</v>
          </cell>
          <cell r="W438" t="str">
            <v>2.1 ทุติยภูมิระดับต้น</v>
          </cell>
          <cell r="X438" t="str">
            <v>S</v>
          </cell>
          <cell r="Y438" t="str">
            <v xml:space="preserve">บริการ  </v>
          </cell>
          <cell r="AH438" t="str">
            <v>10850</v>
          </cell>
        </row>
        <row r="439">
          <cell r="A439" t="str">
            <v>001085200</v>
          </cell>
          <cell r="B439" t="str">
            <v>โรงพยาบาลบางปะกง</v>
          </cell>
          <cell r="C439" t="str">
            <v>21002</v>
          </cell>
          <cell r="D439" t="str">
            <v>กระทรวงสาธารณสุข สำนักงานปลัดกระทรวงสาธารณสุข</v>
          </cell>
          <cell r="E439" t="str">
            <v>07</v>
          </cell>
          <cell r="F439" t="str">
            <v>โรงพยาบาลชุมชน</v>
          </cell>
          <cell r="G439" t="str">
            <v>70</v>
          </cell>
          <cell r="H439" t="str">
            <v>24</v>
          </cell>
          <cell r="I439" t="str">
            <v>จ.ฉะเชิงเทรา</v>
          </cell>
          <cell r="J439" t="str">
            <v>04</v>
          </cell>
          <cell r="K439" t="str">
            <v xml:space="preserve"> อ.บางปะกง</v>
          </cell>
          <cell r="L439" t="str">
            <v>01</v>
          </cell>
          <cell r="M439" t="str">
            <v xml:space="preserve"> 'ต.บางปะกง'</v>
          </cell>
          <cell r="N439" t="str">
            <v>13</v>
          </cell>
          <cell r="O439" t="str">
            <v xml:space="preserve"> หมู่ 13</v>
          </cell>
          <cell r="P439" t="str">
            <v>01</v>
          </cell>
          <cell r="Q439" t="str">
            <v>เปิดดำเนินการ</v>
          </cell>
          <cell r="R439" t="str">
            <v xml:space="preserve">142 ม.13 ถ.บางนา-ตราด </v>
          </cell>
          <cell r="S439" t="str">
            <v>24130</v>
          </cell>
          <cell r="T439" t="str">
            <v>038-531286</v>
          </cell>
          <cell r="U439" t="str">
            <v>038-531287</v>
          </cell>
          <cell r="V439" t="str">
            <v>22</v>
          </cell>
          <cell r="W439" t="str">
            <v>2.2 ทุติยภูมิระดับกลาง</v>
          </cell>
          <cell r="X439" t="str">
            <v>S</v>
          </cell>
          <cell r="Y439" t="str">
            <v xml:space="preserve">บริการ  </v>
          </cell>
          <cell r="AH439" t="str">
            <v>10852</v>
          </cell>
        </row>
        <row r="440">
          <cell r="A440" t="str">
            <v>001085300</v>
          </cell>
          <cell r="B440" t="str">
            <v>โรงพยาบาลบ้านโพธิ์</v>
          </cell>
          <cell r="C440" t="str">
            <v>21002</v>
          </cell>
          <cell r="D440" t="str">
            <v>กระทรวงสาธารณสุข สำนักงานปลัดกระทรวงสาธารณสุข</v>
          </cell>
          <cell r="E440" t="str">
            <v>07</v>
          </cell>
          <cell r="F440" t="str">
            <v>โรงพยาบาลชุมชน</v>
          </cell>
          <cell r="G440" t="str">
            <v>40</v>
          </cell>
          <cell r="H440" t="str">
            <v>24</v>
          </cell>
          <cell r="I440" t="str">
            <v>จ.ฉะเชิงเทรา</v>
          </cell>
          <cell r="J440" t="str">
            <v>05</v>
          </cell>
          <cell r="K440" t="str">
            <v xml:space="preserve"> อ.บ้านโพธิ์</v>
          </cell>
          <cell r="L440" t="str">
            <v>01</v>
          </cell>
          <cell r="M440" t="str">
            <v xml:space="preserve"> 'ต.บ้านโพธิ์'</v>
          </cell>
          <cell r="N440" t="str">
            <v>01</v>
          </cell>
          <cell r="O440" t="str">
            <v xml:space="preserve"> หมู่ 1</v>
          </cell>
          <cell r="P440" t="str">
            <v>01</v>
          </cell>
          <cell r="Q440" t="str">
            <v>เปิดดำเนินการ</v>
          </cell>
          <cell r="R440" t="str">
            <v xml:space="preserve">107/1 ม.1 ถ. บ้านโพธิ์-ดอนสีนนท์ </v>
          </cell>
          <cell r="S440" t="str">
            <v>24140</v>
          </cell>
          <cell r="T440" t="str">
            <v>038-587222</v>
          </cell>
          <cell r="U440" t="str">
            <v>038-587222</v>
          </cell>
          <cell r="V440" t="str">
            <v>21</v>
          </cell>
          <cell r="W440" t="str">
            <v>2.1 ทุติยภูมิระดับต้น</v>
          </cell>
          <cell r="X440" t="str">
            <v>S</v>
          </cell>
          <cell r="Y440" t="str">
            <v xml:space="preserve">บริการ  </v>
          </cell>
          <cell r="AH440" t="str">
            <v>10853</v>
          </cell>
        </row>
        <row r="441">
          <cell r="A441" t="str">
            <v>001085500</v>
          </cell>
          <cell r="B441" t="str">
            <v>โรงพยาบาลสนามชัยเขต</v>
          </cell>
          <cell r="C441" t="str">
            <v>21002</v>
          </cell>
          <cell r="D441" t="str">
            <v>กระทรวงสาธารณสุข สำนักงานปลัดกระทรวงสาธารณสุข</v>
          </cell>
          <cell r="E441" t="str">
            <v>07</v>
          </cell>
          <cell r="F441" t="str">
            <v>โรงพยาบาลชุมชน</v>
          </cell>
          <cell r="G441" t="str">
            <v>99</v>
          </cell>
          <cell r="H441" t="str">
            <v>24</v>
          </cell>
          <cell r="I441" t="str">
            <v>จ.ฉะเชิงเทรา</v>
          </cell>
          <cell r="J441" t="str">
            <v>08</v>
          </cell>
          <cell r="K441" t="str">
            <v xml:space="preserve"> อ.สนามชัยเขต</v>
          </cell>
          <cell r="L441" t="str">
            <v>01</v>
          </cell>
          <cell r="M441" t="str">
            <v xml:space="preserve"> 'ต.คู้ยายหมี'</v>
          </cell>
          <cell r="N441" t="str">
            <v>04</v>
          </cell>
          <cell r="O441" t="str">
            <v xml:space="preserve"> หมู่ 4</v>
          </cell>
          <cell r="P441" t="str">
            <v>01</v>
          </cell>
          <cell r="Q441" t="str">
            <v>เปิดดำเนินการ</v>
          </cell>
          <cell r="R441" t="str">
            <v xml:space="preserve">590/1 </v>
          </cell>
          <cell r="S441" t="str">
            <v>24160</v>
          </cell>
          <cell r="T441" t="str">
            <v>038-597128</v>
          </cell>
          <cell r="U441" t="str">
            <v>038-597128</v>
          </cell>
          <cell r="V441" t="str">
            <v>22</v>
          </cell>
          <cell r="W441" t="str">
            <v>2.2 ทุติยภูมิระดับกลาง</v>
          </cell>
          <cell r="X441" t="str">
            <v>S</v>
          </cell>
          <cell r="Y441" t="str">
            <v xml:space="preserve">บริการ  </v>
          </cell>
          <cell r="AH441" t="str">
            <v>10855</v>
          </cell>
        </row>
        <row r="442">
          <cell r="A442" t="str">
            <v>001085400</v>
          </cell>
          <cell r="B442" t="str">
            <v>โรงพยาบาลพนมสารคาม</v>
          </cell>
          <cell r="C442" t="str">
            <v>21002</v>
          </cell>
          <cell r="D442" t="str">
            <v>กระทรวงสาธารณสุข สำนักงานปลัดกระทรวงสาธารณสุข</v>
          </cell>
          <cell r="E442" t="str">
            <v>07</v>
          </cell>
          <cell r="F442" t="str">
            <v>โรงพยาบาลชุมชน</v>
          </cell>
          <cell r="G442" t="str">
            <v>90</v>
          </cell>
          <cell r="H442" t="str">
            <v>24</v>
          </cell>
          <cell r="I442" t="str">
            <v>จ.ฉะเชิงเทรา</v>
          </cell>
          <cell r="J442" t="str">
            <v>06</v>
          </cell>
          <cell r="K442" t="str">
            <v xml:space="preserve"> อ.พนมสารคาม</v>
          </cell>
          <cell r="L442" t="str">
            <v>06</v>
          </cell>
          <cell r="M442" t="str">
            <v xml:space="preserve"> 'ต.ท่าถ่าน'</v>
          </cell>
          <cell r="N442" t="str">
            <v>04</v>
          </cell>
          <cell r="O442" t="str">
            <v xml:space="preserve"> หมู่ 4</v>
          </cell>
          <cell r="P442" t="str">
            <v>01</v>
          </cell>
          <cell r="Q442" t="str">
            <v>เปิดดำเนินการ</v>
          </cell>
          <cell r="R442" t="str">
            <v xml:space="preserve">490 ม.4 ถ.ฉะเชิงเทรา-กบินทร์บุรี </v>
          </cell>
          <cell r="S442" t="str">
            <v>24120</v>
          </cell>
          <cell r="T442" t="str">
            <v>038-551444</v>
          </cell>
          <cell r="U442" t="str">
            <v>038-551888</v>
          </cell>
          <cell r="V442" t="str">
            <v>22</v>
          </cell>
          <cell r="W442" t="str">
            <v>2.2 ทุติยภูมิระดับกลาง</v>
          </cell>
          <cell r="X442" t="str">
            <v>S</v>
          </cell>
          <cell r="Y442" t="str">
            <v xml:space="preserve">บริการ  </v>
          </cell>
          <cell r="AH442" t="str">
            <v>10854</v>
          </cell>
        </row>
        <row r="443">
          <cell r="A443" t="str">
            <v>001085700</v>
          </cell>
          <cell r="B443" t="str">
            <v>โรงพยาบาลกบินทร์บุรี</v>
          </cell>
          <cell r="C443" t="str">
            <v>21002</v>
          </cell>
          <cell r="D443" t="str">
            <v>กระทรวงสาธารณสุข สำนักงานปลัดกระทรวงสาธารณสุข</v>
          </cell>
          <cell r="E443" t="str">
            <v>07</v>
          </cell>
          <cell r="F443" t="str">
            <v>โรงพยาบาลชุมชน</v>
          </cell>
          <cell r="G443" t="str">
            <v>120</v>
          </cell>
          <cell r="H443" t="str">
            <v>25</v>
          </cell>
          <cell r="I443" t="str">
            <v>จ.ปราจีนบุรี</v>
          </cell>
          <cell r="J443" t="str">
            <v>02</v>
          </cell>
          <cell r="K443" t="str">
            <v xml:space="preserve"> อ.กบินทร์บุรี</v>
          </cell>
          <cell r="L443" t="str">
            <v>01</v>
          </cell>
          <cell r="M443" t="str">
            <v xml:space="preserve"> 'ต.กบินทร์'</v>
          </cell>
          <cell r="N443" t="str">
            <v>05</v>
          </cell>
          <cell r="O443" t="str">
            <v xml:space="preserve"> หมู่ 5</v>
          </cell>
          <cell r="P443" t="str">
            <v>01</v>
          </cell>
          <cell r="Q443" t="str">
            <v>เปิดดำเนินการ</v>
          </cell>
          <cell r="R443" t="str">
            <v xml:space="preserve">74 </v>
          </cell>
          <cell r="V443" t="str">
            <v>21</v>
          </cell>
          <cell r="W443" t="str">
            <v>2.1 ทุติยภูมิระดับต้น</v>
          </cell>
          <cell r="AH443" t="str">
            <v>10857</v>
          </cell>
        </row>
        <row r="444">
          <cell r="A444" t="str">
            <v>001085600</v>
          </cell>
          <cell r="B444" t="str">
            <v>โรงพยาบาลแปลงยาว</v>
          </cell>
          <cell r="C444" t="str">
            <v>21002</v>
          </cell>
          <cell r="D444" t="str">
            <v>กระทรวงสาธารณสุข สำนักงานปลัดกระทรวงสาธารณสุข</v>
          </cell>
          <cell r="E444" t="str">
            <v>07</v>
          </cell>
          <cell r="F444" t="str">
            <v>โรงพยาบาลชุมชน</v>
          </cell>
          <cell r="G444" t="str">
            <v>47</v>
          </cell>
          <cell r="H444" t="str">
            <v>24</v>
          </cell>
          <cell r="I444" t="str">
            <v>จ.ฉะเชิงเทรา</v>
          </cell>
          <cell r="J444" t="str">
            <v>09</v>
          </cell>
          <cell r="K444" t="str">
            <v xml:space="preserve"> อ.แปลงยาว</v>
          </cell>
          <cell r="L444" t="str">
            <v>02</v>
          </cell>
          <cell r="M444" t="str">
            <v xml:space="preserve"> 'ต.วังเย็น'</v>
          </cell>
          <cell r="N444" t="str">
            <v>04</v>
          </cell>
          <cell r="O444" t="str">
            <v xml:space="preserve"> หมู่ 4</v>
          </cell>
          <cell r="P444" t="str">
            <v>01</v>
          </cell>
          <cell r="Q444" t="str">
            <v>เปิดดำเนินการ</v>
          </cell>
          <cell r="R444" t="str">
            <v xml:space="preserve">60 </v>
          </cell>
          <cell r="S444" t="str">
            <v>24190</v>
          </cell>
          <cell r="T444" t="str">
            <v>038-589002</v>
          </cell>
          <cell r="U444" t="str">
            <v>038-589002</v>
          </cell>
          <cell r="V444" t="str">
            <v>21</v>
          </cell>
          <cell r="W444" t="str">
            <v>2.1 ทุติยภูมิระดับต้น</v>
          </cell>
          <cell r="X444" t="str">
            <v>S</v>
          </cell>
          <cell r="Y444" t="str">
            <v xml:space="preserve">บริการ  </v>
          </cell>
          <cell r="AH444" t="str">
            <v>10856</v>
          </cell>
        </row>
        <row r="445">
          <cell r="A445" t="str">
            <v>001090500</v>
          </cell>
          <cell r="B445" t="str">
            <v>โรงพยาบาลสตึก</v>
          </cell>
          <cell r="C445" t="str">
            <v>21002</v>
          </cell>
          <cell r="D445" t="str">
            <v>กระทรวงสาธารณสุข สำนักงานปลัดกระทรวงสาธารณสุข</v>
          </cell>
          <cell r="E445" t="str">
            <v>07</v>
          </cell>
          <cell r="F445" t="str">
            <v>โรงพยาบาลชุมชน</v>
          </cell>
          <cell r="G445" t="str">
            <v>80</v>
          </cell>
          <cell r="H445" t="str">
            <v>31</v>
          </cell>
          <cell r="I445" t="str">
            <v>จ.บุรีรัมย์</v>
          </cell>
          <cell r="J445" t="str">
            <v>11</v>
          </cell>
          <cell r="K445" t="str">
            <v xml:space="preserve"> อ.สตึก</v>
          </cell>
          <cell r="L445" t="str">
            <v>02</v>
          </cell>
          <cell r="M445" t="str">
            <v xml:space="preserve"> 'ต.นิคม'</v>
          </cell>
          <cell r="N445" t="str">
            <v>07</v>
          </cell>
          <cell r="O445" t="str">
            <v xml:space="preserve"> หมู่ 7</v>
          </cell>
          <cell r="P445" t="str">
            <v>01</v>
          </cell>
          <cell r="Q445" t="str">
            <v>เปิดดำเนินการ</v>
          </cell>
          <cell r="R445" t="str">
            <v xml:space="preserve">124/1  ถ.นิคม-สมบูรณ์ </v>
          </cell>
          <cell r="V445" t="str">
            <v>22</v>
          </cell>
          <cell r="W445" t="str">
            <v>2.2 ทุติยภูมิระดับกลาง</v>
          </cell>
          <cell r="AH445" t="str">
            <v>10905</v>
          </cell>
        </row>
        <row r="446">
          <cell r="A446" t="str">
            <v>001085800</v>
          </cell>
          <cell r="B446" t="str">
            <v>โรงพยาบาลนาดี</v>
          </cell>
          <cell r="C446" t="str">
            <v>21002</v>
          </cell>
          <cell r="D446" t="str">
            <v>กระทรวงสาธารณสุข สำนักงานปลัดกระทรวงสาธารณสุข</v>
          </cell>
          <cell r="E446" t="str">
            <v>07</v>
          </cell>
          <cell r="F446" t="str">
            <v>โรงพยาบาลชุมชน</v>
          </cell>
          <cell r="G446" t="str">
            <v>60</v>
          </cell>
          <cell r="H446" t="str">
            <v>25</v>
          </cell>
          <cell r="I446" t="str">
            <v>จ.ปราจีนบุรี</v>
          </cell>
          <cell r="J446" t="str">
            <v>03</v>
          </cell>
          <cell r="K446" t="str">
            <v xml:space="preserve"> อ.นาดี</v>
          </cell>
          <cell r="L446" t="str">
            <v>02</v>
          </cell>
          <cell r="M446" t="str">
            <v xml:space="preserve"> 'ต.สำพันตา'</v>
          </cell>
          <cell r="N446" t="str">
            <v>01</v>
          </cell>
          <cell r="O446" t="str">
            <v xml:space="preserve"> หมู่ 1</v>
          </cell>
          <cell r="P446" t="str">
            <v>01</v>
          </cell>
          <cell r="Q446" t="str">
            <v>เปิดดำเนินการ</v>
          </cell>
          <cell r="R446" t="str">
            <v>393</v>
          </cell>
          <cell r="V446" t="str">
            <v>21</v>
          </cell>
          <cell r="W446" t="str">
            <v>2.1 ทุติยภูมิระดับต้น</v>
          </cell>
          <cell r="AH446" t="str">
            <v>10858</v>
          </cell>
        </row>
        <row r="447">
          <cell r="A447" t="str">
            <v>001085100</v>
          </cell>
          <cell r="B447" t="str">
            <v>โรงพยาบาลบางน้ำเปรี้ยว</v>
          </cell>
          <cell r="C447" t="str">
            <v>21002</v>
          </cell>
          <cell r="D447" t="str">
            <v>กระทรวงสาธารณสุข สำนักงานปลัดกระทรวงสาธารณสุข</v>
          </cell>
          <cell r="E447" t="str">
            <v>07</v>
          </cell>
          <cell r="F447" t="str">
            <v>โรงพยาบาลชุมชน</v>
          </cell>
          <cell r="G447" t="str">
            <v>64</v>
          </cell>
          <cell r="H447" t="str">
            <v>24</v>
          </cell>
          <cell r="I447" t="str">
            <v>จ.ฉะเชิงเทรา</v>
          </cell>
          <cell r="J447" t="str">
            <v>03</v>
          </cell>
          <cell r="K447" t="str">
            <v xml:space="preserve"> อ.บางน้ำเปรี้ยว</v>
          </cell>
          <cell r="L447" t="str">
            <v>04</v>
          </cell>
          <cell r="M447" t="str">
            <v xml:space="preserve"> 'ต.หมอนทอง'</v>
          </cell>
          <cell r="N447" t="str">
            <v>02</v>
          </cell>
          <cell r="O447" t="str">
            <v xml:space="preserve"> หมู่ 2</v>
          </cell>
          <cell r="P447" t="str">
            <v>01</v>
          </cell>
          <cell r="Q447" t="str">
            <v>เปิดดำเนินการ</v>
          </cell>
          <cell r="R447" t="str">
            <v xml:space="preserve">100 </v>
          </cell>
          <cell r="S447" t="str">
            <v>24150</v>
          </cell>
          <cell r="T447" t="str">
            <v>038-581285</v>
          </cell>
          <cell r="U447" t="str">
            <v>038-581103</v>
          </cell>
          <cell r="V447" t="str">
            <v>22</v>
          </cell>
          <cell r="W447" t="str">
            <v>2.2 ทุติยภูมิระดับกลาง</v>
          </cell>
          <cell r="X447" t="str">
            <v>S</v>
          </cell>
          <cell r="Y447" t="str">
            <v xml:space="preserve">บริการ  </v>
          </cell>
          <cell r="AH447" t="str">
            <v>10851</v>
          </cell>
        </row>
        <row r="448">
          <cell r="A448" t="str">
            <v>001083300</v>
          </cell>
          <cell r="B448" t="str">
            <v>โรงพยาบาลท่าตะเกียบ</v>
          </cell>
          <cell r="C448" t="str">
            <v>21002</v>
          </cell>
          <cell r="D448" t="str">
            <v>กระทรวงสาธารณสุข สำนักงานปลัดกระทรวงสาธารณสุข</v>
          </cell>
          <cell r="E448" t="str">
            <v>07</v>
          </cell>
          <cell r="F448" t="str">
            <v>โรงพยาบาลชุมชน</v>
          </cell>
          <cell r="G448" t="str">
            <v>30</v>
          </cell>
          <cell r="H448" t="str">
            <v>24</v>
          </cell>
          <cell r="I448" t="str">
            <v>จ.ฉะเชิงเทรา</v>
          </cell>
          <cell r="J448" t="str">
            <v>10</v>
          </cell>
          <cell r="K448" t="str">
            <v xml:space="preserve"> อ.ท่าตะเกียบ</v>
          </cell>
          <cell r="L448" t="str">
            <v>01</v>
          </cell>
          <cell r="M448" t="str">
            <v xml:space="preserve"> 'ต.ท่าตะเกียบ'</v>
          </cell>
          <cell r="N448" t="str">
            <v>13</v>
          </cell>
          <cell r="O448" t="str">
            <v xml:space="preserve"> หมู่ 13</v>
          </cell>
          <cell r="P448" t="str">
            <v>01</v>
          </cell>
          <cell r="Q448" t="str">
            <v>เปิดดำเนินการ</v>
          </cell>
          <cell r="R448" t="str">
            <v xml:space="preserve">229 ถ.สนามชัย-วังเย็น </v>
          </cell>
          <cell r="S448" t="str">
            <v>24160</v>
          </cell>
          <cell r="T448" t="str">
            <v>038-556065</v>
          </cell>
          <cell r="U448" t="str">
            <v>038-556068</v>
          </cell>
          <cell r="V448" t="str">
            <v>21</v>
          </cell>
          <cell r="W448" t="str">
            <v>2.1 ทุติยภูมิระดับต้น</v>
          </cell>
          <cell r="X448" t="str">
            <v>S</v>
          </cell>
          <cell r="Y448" t="str">
            <v xml:space="preserve">บริการ  </v>
          </cell>
          <cell r="AH448" t="str">
            <v>10833</v>
          </cell>
        </row>
        <row r="449">
          <cell r="A449" t="str">
            <v>001086700</v>
          </cell>
          <cell r="B449" t="str">
            <v>โรงพยาบาลตาพระยา</v>
          </cell>
          <cell r="C449" t="str">
            <v>21002</v>
          </cell>
          <cell r="D449" t="str">
            <v>กระทรวงสาธารณสุข สำนักงานปลัดกระทรวงสาธารณสุข</v>
          </cell>
          <cell r="E449" t="str">
            <v>07</v>
          </cell>
          <cell r="F449" t="str">
            <v>โรงพยาบาลชุมชน</v>
          </cell>
          <cell r="G449" t="str">
            <v>30</v>
          </cell>
          <cell r="H449" t="str">
            <v>27</v>
          </cell>
          <cell r="I449" t="str">
            <v>จ.สระแก้ว</v>
          </cell>
          <cell r="J449" t="str">
            <v>03</v>
          </cell>
          <cell r="K449" t="str">
            <v xml:space="preserve"> อ.ตาพระยา</v>
          </cell>
          <cell r="L449" t="str">
            <v>01</v>
          </cell>
          <cell r="M449" t="str">
            <v xml:space="preserve"> 'ต.ตาพระยา'</v>
          </cell>
          <cell r="N449" t="str">
            <v>01</v>
          </cell>
          <cell r="O449" t="str">
            <v xml:space="preserve"> หมู่ 1</v>
          </cell>
          <cell r="P449" t="str">
            <v>01</v>
          </cell>
          <cell r="Q449" t="str">
            <v>เปิดดำเนินการ</v>
          </cell>
          <cell r="R449" t="str">
            <v>681</v>
          </cell>
          <cell r="V449" t="str">
            <v>21</v>
          </cell>
          <cell r="W449" t="str">
            <v>2.1 ทุติยภูมิระดับต้น</v>
          </cell>
          <cell r="AH449" t="str">
            <v>10867</v>
          </cell>
        </row>
        <row r="450">
          <cell r="A450" t="str">
            <v>001086800</v>
          </cell>
          <cell r="B450" t="str">
            <v>โรงพยาบาลวังน้ำเย็น</v>
          </cell>
          <cell r="C450" t="str">
            <v>21002</v>
          </cell>
          <cell r="D450" t="str">
            <v>กระทรวงสาธารณสุข สำนักงานปลัดกระทรวงสาธารณสุข</v>
          </cell>
          <cell r="E450" t="str">
            <v>07</v>
          </cell>
          <cell r="F450" t="str">
            <v>โรงพยาบาลชุมชน</v>
          </cell>
          <cell r="G450" t="str">
            <v>60</v>
          </cell>
          <cell r="H450" t="str">
            <v>27</v>
          </cell>
          <cell r="I450" t="str">
            <v>จ.สระแก้ว</v>
          </cell>
          <cell r="J450" t="str">
            <v>04</v>
          </cell>
          <cell r="K450" t="str">
            <v xml:space="preserve"> อ.วังน้ำเย็น</v>
          </cell>
          <cell r="L450" t="str">
            <v>01</v>
          </cell>
          <cell r="M450" t="str">
            <v xml:space="preserve"> 'ต.วังน้ำเย็น'</v>
          </cell>
          <cell r="N450" t="str">
            <v>06</v>
          </cell>
          <cell r="O450" t="str">
            <v xml:space="preserve"> หมู่ 6</v>
          </cell>
          <cell r="P450" t="str">
            <v>01</v>
          </cell>
          <cell r="Q450" t="str">
            <v>เปิดดำเนินการ</v>
          </cell>
          <cell r="R450" t="str">
            <v xml:space="preserve">304 </v>
          </cell>
          <cell r="V450" t="str">
            <v>21</v>
          </cell>
          <cell r="W450" t="str">
            <v>2.1 ทุติยภูมิระดับต้น</v>
          </cell>
          <cell r="AH450" t="str">
            <v>10868</v>
          </cell>
        </row>
        <row r="451">
          <cell r="A451" t="str">
            <v>001086900</v>
          </cell>
          <cell r="B451" t="str">
            <v>โรงพยาบาลวัฒนานคร</v>
          </cell>
          <cell r="C451" t="str">
            <v>21002</v>
          </cell>
          <cell r="D451" t="str">
            <v>กระทรวงสาธารณสุข สำนักงานปลัดกระทรวงสาธารณสุข</v>
          </cell>
          <cell r="E451" t="str">
            <v>07</v>
          </cell>
          <cell r="F451" t="str">
            <v>โรงพยาบาลชุมชน</v>
          </cell>
          <cell r="G451" t="str">
            <v>60</v>
          </cell>
          <cell r="H451" t="str">
            <v>27</v>
          </cell>
          <cell r="I451" t="str">
            <v>จ.สระแก้ว</v>
          </cell>
          <cell r="J451" t="str">
            <v>05</v>
          </cell>
          <cell r="K451" t="str">
            <v xml:space="preserve"> อ.วัฒนานคร</v>
          </cell>
          <cell r="L451" t="str">
            <v>01</v>
          </cell>
          <cell r="M451" t="str">
            <v xml:space="preserve"> 'ต.วัฒนานคร'</v>
          </cell>
          <cell r="N451" t="str">
            <v>11</v>
          </cell>
          <cell r="O451" t="str">
            <v xml:space="preserve"> หมู่ 11</v>
          </cell>
          <cell r="P451" t="str">
            <v>01</v>
          </cell>
          <cell r="Q451" t="str">
            <v>เปิดดำเนินการ</v>
          </cell>
          <cell r="R451" t="str">
            <v xml:space="preserve">231 </v>
          </cell>
          <cell r="V451" t="str">
            <v>21</v>
          </cell>
          <cell r="W451" t="str">
            <v>2.1 ทุติยภูมิระดับต้น</v>
          </cell>
          <cell r="AH451" t="str">
            <v>10869</v>
          </cell>
        </row>
        <row r="452">
          <cell r="A452" t="str">
            <v>001083700</v>
          </cell>
          <cell r="B452" t="str">
            <v>โรงพยาบาลสองพี่น้อง</v>
          </cell>
          <cell r="C452" t="str">
            <v>21002</v>
          </cell>
          <cell r="D452" t="str">
            <v>กระทรวงสาธารณสุข สำนักงานปลัดกระทรวงสาธารณสุข</v>
          </cell>
          <cell r="E452" t="str">
            <v>07</v>
          </cell>
          <cell r="F452" t="str">
            <v>โรงพยาบาลชุมชน</v>
          </cell>
          <cell r="G452" t="str">
            <v>30</v>
          </cell>
          <cell r="H452" t="str">
            <v>22</v>
          </cell>
          <cell r="I452" t="str">
            <v>จ.จันทบุรี</v>
          </cell>
          <cell r="J452" t="str">
            <v>03</v>
          </cell>
          <cell r="K452" t="str">
            <v xml:space="preserve"> อ.ท่าใหม่</v>
          </cell>
          <cell r="L452" t="str">
            <v>08</v>
          </cell>
          <cell r="M452" t="str">
            <v xml:space="preserve"> 'ต.สองพี่น้อง'</v>
          </cell>
          <cell r="N452" t="str">
            <v>05</v>
          </cell>
          <cell r="O452" t="str">
            <v xml:space="preserve"> หมู่ 5</v>
          </cell>
          <cell r="P452" t="str">
            <v>01</v>
          </cell>
          <cell r="Q452" t="str">
            <v>เปิดดำเนินการ</v>
          </cell>
          <cell r="R452" t="str">
            <v xml:space="preserve">66 </v>
          </cell>
          <cell r="S452" t="str">
            <v>22120</v>
          </cell>
          <cell r="T452" t="str">
            <v>039-431783</v>
          </cell>
          <cell r="V452" t="str">
            <v>22</v>
          </cell>
          <cell r="W452" t="str">
            <v>2.2 ทุติยภูมิระดับกลาง</v>
          </cell>
          <cell r="X452" t="str">
            <v>S</v>
          </cell>
          <cell r="Y452" t="str">
            <v xml:space="preserve">บริการ  </v>
          </cell>
          <cell r="AH452" t="str">
            <v>10837</v>
          </cell>
        </row>
        <row r="453">
          <cell r="A453" t="str">
            <v>001083400</v>
          </cell>
          <cell r="B453" t="str">
            <v>โรงพยาบาลขลุง</v>
          </cell>
          <cell r="C453" t="str">
            <v>21002</v>
          </cell>
          <cell r="D453" t="str">
            <v>กระทรวงสาธารณสุข สำนักงานปลัดกระทรวงสาธารณสุข</v>
          </cell>
          <cell r="E453" t="str">
            <v>07</v>
          </cell>
          <cell r="F453" t="str">
            <v>โรงพยาบาลชุมชน</v>
          </cell>
          <cell r="G453" t="str">
            <v>30</v>
          </cell>
          <cell r="H453" t="str">
            <v>22</v>
          </cell>
          <cell r="I453" t="str">
            <v>จ.จันทบุรี</v>
          </cell>
          <cell r="J453" t="str">
            <v>02</v>
          </cell>
          <cell r="K453" t="str">
            <v xml:space="preserve"> อ.ขลุง</v>
          </cell>
          <cell r="L453" t="str">
            <v>01</v>
          </cell>
          <cell r="M453" t="str">
            <v xml:space="preserve"> 'ต.ขลุง'</v>
          </cell>
          <cell r="N453" t="str">
            <v>00</v>
          </cell>
          <cell r="O453" t="str">
            <v xml:space="preserve"> หมู่ 0</v>
          </cell>
          <cell r="P453" t="str">
            <v>01</v>
          </cell>
          <cell r="Q453" t="str">
            <v>เปิดดำเนินการ</v>
          </cell>
          <cell r="R453" t="str">
            <v>9 ถ.สุขุมวิท</v>
          </cell>
          <cell r="S453" t="str">
            <v>22000</v>
          </cell>
          <cell r="T453" t="str">
            <v>039-441644</v>
          </cell>
          <cell r="V453" t="str">
            <v>22</v>
          </cell>
          <cell r="W453" t="str">
            <v>2.2 ทุติยภูมิระดับกลาง</v>
          </cell>
          <cell r="X453" t="str">
            <v>S</v>
          </cell>
          <cell r="Y453" t="str">
            <v xml:space="preserve">บริการ  </v>
          </cell>
          <cell r="AH453" t="str">
            <v>10834</v>
          </cell>
        </row>
        <row r="454">
          <cell r="A454" t="str">
            <v>001087300</v>
          </cell>
          <cell r="B454" t="str">
            <v>โรงพยาบาลคง</v>
          </cell>
          <cell r="C454" t="str">
            <v>21002</v>
          </cell>
          <cell r="D454" t="str">
            <v>กระทรวงสาธารณสุข สำนักงานปลัดกระทรวงสาธารณสุข</v>
          </cell>
          <cell r="E454" t="str">
            <v>07</v>
          </cell>
          <cell r="F454" t="str">
            <v>โรงพยาบาลชุมชน</v>
          </cell>
          <cell r="G454" t="str">
            <v>30</v>
          </cell>
          <cell r="H454" t="str">
            <v>30</v>
          </cell>
          <cell r="I454" t="str">
            <v>จ.นครราชสีมา</v>
          </cell>
          <cell r="J454" t="str">
            <v>04</v>
          </cell>
          <cell r="K454" t="str">
            <v xml:space="preserve"> อ.คง</v>
          </cell>
          <cell r="L454" t="str">
            <v>01</v>
          </cell>
          <cell r="M454" t="str">
            <v xml:space="preserve"> 'ต.เมืองคง'</v>
          </cell>
          <cell r="N454" t="str">
            <v>11</v>
          </cell>
          <cell r="O454" t="str">
            <v xml:space="preserve"> หมู่ 11</v>
          </cell>
          <cell r="P454" t="str">
            <v>01</v>
          </cell>
          <cell r="Q454" t="str">
            <v>เปิดดำเนินการ</v>
          </cell>
          <cell r="R454" t="str">
            <v xml:space="preserve">2 </v>
          </cell>
          <cell r="V454" t="str">
            <v>21</v>
          </cell>
          <cell r="W454" t="str">
            <v>2.1 ทุติยภูมิระดับต้น</v>
          </cell>
          <cell r="AH454" t="str">
            <v>10873</v>
          </cell>
        </row>
        <row r="455">
          <cell r="A455" t="str">
            <v>001087400</v>
          </cell>
          <cell r="B455" t="str">
            <v>โรงพยาบาลบ้านเหลื่อม</v>
          </cell>
          <cell r="C455" t="str">
            <v>21002</v>
          </cell>
          <cell r="D455" t="str">
            <v>กระทรวงสาธารณสุข สำนักงานปลัดกระทรวงสาธารณสุข</v>
          </cell>
          <cell r="E455" t="str">
            <v>07</v>
          </cell>
          <cell r="F455" t="str">
            <v>โรงพยาบาลชุมชน</v>
          </cell>
          <cell r="G455" t="str">
            <v>30</v>
          </cell>
          <cell r="H455" t="str">
            <v>30</v>
          </cell>
          <cell r="I455" t="str">
            <v>จ.นครราชสีมา</v>
          </cell>
          <cell r="J455" t="str">
            <v>05</v>
          </cell>
          <cell r="K455" t="str">
            <v xml:space="preserve"> อ.บ้านเหลื่อม</v>
          </cell>
          <cell r="L455" t="str">
            <v>01</v>
          </cell>
          <cell r="M455" t="str">
            <v xml:space="preserve"> 'ต.บ้านเหลื่อม'</v>
          </cell>
          <cell r="N455" t="str">
            <v>16</v>
          </cell>
          <cell r="O455" t="str">
            <v xml:space="preserve"> หมู่ 16</v>
          </cell>
          <cell r="P455" t="str">
            <v>01</v>
          </cell>
          <cell r="Q455" t="str">
            <v>เปิดดำเนินการ</v>
          </cell>
          <cell r="R455" t="str">
            <v xml:space="preserve">392 </v>
          </cell>
          <cell r="V455" t="str">
            <v>21</v>
          </cell>
          <cell r="W455" t="str">
            <v>2.1 ทุติยภูมิระดับต้น</v>
          </cell>
          <cell r="AH455" t="str">
            <v>10874</v>
          </cell>
        </row>
        <row r="456">
          <cell r="A456" t="str">
            <v>001087800</v>
          </cell>
          <cell r="B456" t="str">
            <v>โรงพยาบาลโนนไทย</v>
          </cell>
          <cell r="C456" t="str">
            <v>21002</v>
          </cell>
          <cell r="D456" t="str">
            <v>กระทรวงสาธารณสุข สำนักงานปลัดกระทรวงสาธารณสุข</v>
          </cell>
          <cell r="E456" t="str">
            <v>07</v>
          </cell>
          <cell r="F456" t="str">
            <v>โรงพยาบาลชุมชน</v>
          </cell>
          <cell r="G456" t="str">
            <v>30</v>
          </cell>
          <cell r="H456" t="str">
            <v>30</v>
          </cell>
          <cell r="I456" t="str">
            <v>จ.นครราชสีมา</v>
          </cell>
          <cell r="J456" t="str">
            <v>09</v>
          </cell>
          <cell r="K456" t="str">
            <v xml:space="preserve"> อ.โนนไทย</v>
          </cell>
          <cell r="L456" t="str">
            <v>01</v>
          </cell>
          <cell r="M456" t="str">
            <v xml:space="preserve"> 'ต.โนนไทย'</v>
          </cell>
          <cell r="N456" t="str">
            <v>01</v>
          </cell>
          <cell r="O456" t="str">
            <v xml:space="preserve"> หมู่ 1</v>
          </cell>
          <cell r="P456" t="str">
            <v>01</v>
          </cell>
          <cell r="Q456" t="str">
            <v>เปิดดำเนินการ</v>
          </cell>
          <cell r="R456" t="str">
            <v xml:space="preserve">707 ถ.สุรนารายณ์  </v>
          </cell>
          <cell r="V456" t="str">
            <v>21</v>
          </cell>
          <cell r="W456" t="str">
            <v>2.1 ทุติยภูมิระดับต้น</v>
          </cell>
          <cell r="AH456" t="str">
            <v>10878</v>
          </cell>
        </row>
        <row r="457">
          <cell r="A457" t="str">
            <v>001087900</v>
          </cell>
          <cell r="B457" t="str">
            <v>โรงพยาบาลโนนสูง</v>
          </cell>
          <cell r="C457" t="str">
            <v>21002</v>
          </cell>
          <cell r="D457" t="str">
            <v>กระทรวงสาธารณสุข สำนักงานปลัดกระทรวงสาธารณสุข</v>
          </cell>
          <cell r="E457" t="str">
            <v>07</v>
          </cell>
          <cell r="F457" t="str">
            <v>โรงพยาบาลชุมชน</v>
          </cell>
          <cell r="G457" t="str">
            <v>60</v>
          </cell>
          <cell r="H457" t="str">
            <v>30</v>
          </cell>
          <cell r="I457" t="str">
            <v>จ.นครราชสีมา</v>
          </cell>
          <cell r="J457" t="str">
            <v>10</v>
          </cell>
          <cell r="K457" t="str">
            <v xml:space="preserve"> อ.โนนสูง</v>
          </cell>
          <cell r="L457" t="str">
            <v>01</v>
          </cell>
          <cell r="M457" t="str">
            <v xml:space="preserve"> 'ต.โนนสูง'</v>
          </cell>
          <cell r="N457" t="str">
            <v>06</v>
          </cell>
          <cell r="O457" t="str">
            <v xml:space="preserve"> หมู่ 6</v>
          </cell>
          <cell r="P457" t="str">
            <v>01</v>
          </cell>
          <cell r="Q457" t="str">
            <v>เปิดดำเนินการ</v>
          </cell>
          <cell r="R457" t="str">
            <v xml:space="preserve">182 ถ.โนนสูง-มิตรภาพ </v>
          </cell>
          <cell r="V457" t="str">
            <v>21</v>
          </cell>
          <cell r="W457" t="str">
            <v>2.1 ทุติยภูมิระดับต้น</v>
          </cell>
          <cell r="AH457" t="str">
            <v>10879</v>
          </cell>
        </row>
        <row r="458">
          <cell r="A458" t="str">
            <v>001088000</v>
          </cell>
          <cell r="B458" t="str">
            <v>โรงพยาบาลขามสะแกแสง</v>
          </cell>
          <cell r="C458" t="str">
            <v>21002</v>
          </cell>
          <cell r="D458" t="str">
            <v>กระทรวงสาธารณสุข สำนักงานปลัดกระทรวงสาธารณสุข</v>
          </cell>
          <cell r="E458" t="str">
            <v>07</v>
          </cell>
          <cell r="F458" t="str">
            <v>โรงพยาบาลชุมชน</v>
          </cell>
          <cell r="G458" t="str">
            <v>30</v>
          </cell>
          <cell r="H458" t="str">
            <v>30</v>
          </cell>
          <cell r="I458" t="str">
            <v>จ.นครราชสีมา</v>
          </cell>
          <cell r="J458" t="str">
            <v>11</v>
          </cell>
          <cell r="K458" t="str">
            <v xml:space="preserve"> อ.ขามสะแกแสง</v>
          </cell>
          <cell r="L458" t="str">
            <v>01</v>
          </cell>
          <cell r="M458" t="str">
            <v xml:space="preserve"> 'ต.ขามสะแกแสง'</v>
          </cell>
          <cell r="N458" t="str">
            <v>13</v>
          </cell>
          <cell r="O458" t="str">
            <v xml:space="preserve"> หมู่ 13</v>
          </cell>
          <cell r="P458" t="str">
            <v>01</v>
          </cell>
          <cell r="Q458" t="str">
            <v>เปิดดำเนินการ</v>
          </cell>
          <cell r="R458" t="str">
            <v xml:space="preserve">459 </v>
          </cell>
          <cell r="V458" t="str">
            <v>21</v>
          </cell>
          <cell r="W458" t="str">
            <v>2.1 ทุติยภูมิระดับต้น</v>
          </cell>
          <cell r="AH458" t="str">
            <v>10880</v>
          </cell>
        </row>
        <row r="459">
          <cell r="A459" t="str">
            <v>001088200</v>
          </cell>
          <cell r="B459" t="str">
            <v>โรงพยาบาลประทาย</v>
          </cell>
          <cell r="C459" t="str">
            <v>21002</v>
          </cell>
          <cell r="D459" t="str">
            <v>กระทรวงสาธารณสุข สำนักงานปลัดกระทรวงสาธารณสุข</v>
          </cell>
          <cell r="E459" t="str">
            <v>07</v>
          </cell>
          <cell r="F459" t="str">
            <v>โรงพยาบาลชุมชน</v>
          </cell>
          <cell r="G459" t="str">
            <v>60</v>
          </cell>
          <cell r="H459" t="str">
            <v>30</v>
          </cell>
          <cell r="I459" t="str">
            <v>จ.นครราชสีมา</v>
          </cell>
          <cell r="J459" t="str">
            <v>13</v>
          </cell>
          <cell r="K459" t="str">
            <v xml:space="preserve"> อ.ประทาย</v>
          </cell>
          <cell r="L459" t="str">
            <v>01</v>
          </cell>
          <cell r="M459" t="str">
            <v xml:space="preserve"> 'ต.ประทาย'</v>
          </cell>
          <cell r="N459" t="str">
            <v>13</v>
          </cell>
          <cell r="O459" t="str">
            <v xml:space="preserve"> หมู่ 13</v>
          </cell>
          <cell r="P459" t="str">
            <v>01</v>
          </cell>
          <cell r="Q459" t="str">
            <v>เปิดดำเนินการ</v>
          </cell>
          <cell r="R459" t="str">
            <v xml:space="preserve">5 </v>
          </cell>
          <cell r="V459" t="str">
            <v>22</v>
          </cell>
          <cell r="W459" t="str">
            <v>2.2 ทุติยภูมิระดับกลาง</v>
          </cell>
          <cell r="AH459" t="str">
            <v>10882</v>
          </cell>
        </row>
        <row r="460">
          <cell r="A460" t="str">
            <v>001088300</v>
          </cell>
          <cell r="B460" t="str">
            <v>โรงพยาบาลปักธงชัย</v>
          </cell>
          <cell r="C460" t="str">
            <v>21002</v>
          </cell>
          <cell r="D460" t="str">
            <v>กระทรวงสาธารณสุข สำนักงานปลัดกระทรวงสาธารณสุข</v>
          </cell>
          <cell r="E460" t="str">
            <v>07</v>
          </cell>
          <cell r="F460" t="str">
            <v>โรงพยาบาลชุมชน</v>
          </cell>
          <cell r="G460" t="str">
            <v>30</v>
          </cell>
          <cell r="H460" t="str">
            <v>30</v>
          </cell>
          <cell r="I460" t="str">
            <v>จ.นครราชสีมา</v>
          </cell>
          <cell r="J460" t="str">
            <v>14</v>
          </cell>
          <cell r="K460" t="str">
            <v xml:space="preserve"> อ.ปักธงชัย</v>
          </cell>
          <cell r="L460" t="str">
            <v>17</v>
          </cell>
          <cell r="M460" t="str">
            <v xml:space="preserve"> 'ต.ธงชัยเหนือ'</v>
          </cell>
          <cell r="N460" t="str">
            <v>01</v>
          </cell>
          <cell r="O460" t="str">
            <v xml:space="preserve"> หมู่ 1</v>
          </cell>
          <cell r="P460" t="str">
            <v>01</v>
          </cell>
          <cell r="Q460" t="str">
            <v>เปิดดำเนินการ</v>
          </cell>
          <cell r="R460" t="str">
            <v xml:space="preserve">327 </v>
          </cell>
          <cell r="V460" t="str">
            <v>22</v>
          </cell>
          <cell r="W460" t="str">
            <v>2.2 ทุติยภูมิระดับกลาง</v>
          </cell>
          <cell r="AH460" t="str">
            <v>10883</v>
          </cell>
        </row>
        <row r="461">
          <cell r="A461" t="str">
            <v>001088600</v>
          </cell>
          <cell r="B461" t="str">
            <v>โรงพยาบาลชุมพวง</v>
          </cell>
          <cell r="C461" t="str">
            <v>21002</v>
          </cell>
          <cell r="D461" t="str">
            <v>กระทรวงสาธารณสุข สำนักงานปลัดกระทรวงสาธารณสุข</v>
          </cell>
          <cell r="E461" t="str">
            <v>07</v>
          </cell>
          <cell r="F461" t="str">
            <v>โรงพยาบาลชุมชน</v>
          </cell>
          <cell r="G461" t="str">
            <v>60</v>
          </cell>
          <cell r="H461" t="str">
            <v>30</v>
          </cell>
          <cell r="I461" t="str">
            <v>จ.นครราชสีมา</v>
          </cell>
          <cell r="J461" t="str">
            <v>17</v>
          </cell>
          <cell r="K461" t="str">
            <v xml:space="preserve"> อ.ชุมพวง</v>
          </cell>
          <cell r="L461" t="str">
            <v>01</v>
          </cell>
          <cell r="M461" t="str">
            <v xml:space="preserve"> 'ต.ชุมพวง'</v>
          </cell>
          <cell r="N461" t="str">
            <v>01</v>
          </cell>
          <cell r="O461" t="str">
            <v xml:space="preserve"> หมู่ 1</v>
          </cell>
          <cell r="P461" t="str">
            <v>01</v>
          </cell>
          <cell r="Q461" t="str">
            <v>เปิดดำเนินการ</v>
          </cell>
          <cell r="R461" t="str">
            <v xml:space="preserve">2 </v>
          </cell>
          <cell r="V461" t="str">
            <v>22</v>
          </cell>
          <cell r="W461" t="str">
            <v>2.2 ทุติยภูมิระดับกลาง</v>
          </cell>
          <cell r="AH461" t="str">
            <v>10886</v>
          </cell>
        </row>
        <row r="462">
          <cell r="A462" t="str">
            <v>001088700</v>
          </cell>
          <cell r="B462" t="str">
            <v>โรงพยาบาลสูงเนิน</v>
          </cell>
          <cell r="C462" t="str">
            <v>21002</v>
          </cell>
          <cell r="D462" t="str">
            <v>กระทรวงสาธารณสุข สำนักงานปลัดกระทรวงสาธารณสุข</v>
          </cell>
          <cell r="E462" t="str">
            <v>07</v>
          </cell>
          <cell r="F462" t="str">
            <v>โรงพยาบาลชุมชน</v>
          </cell>
          <cell r="G462" t="str">
            <v>60</v>
          </cell>
          <cell r="H462" t="str">
            <v>30</v>
          </cell>
          <cell r="I462" t="str">
            <v>จ.นครราชสีมา</v>
          </cell>
          <cell r="J462" t="str">
            <v>18</v>
          </cell>
          <cell r="K462" t="str">
            <v xml:space="preserve"> อ.สูงเนิน</v>
          </cell>
          <cell r="L462" t="str">
            <v>01</v>
          </cell>
          <cell r="M462" t="str">
            <v xml:space="preserve"> 'ต.สูงเนิน'</v>
          </cell>
          <cell r="N462" t="str">
            <v>01</v>
          </cell>
          <cell r="O462" t="str">
            <v xml:space="preserve"> หมู่ 1</v>
          </cell>
          <cell r="P462" t="str">
            <v>01</v>
          </cell>
          <cell r="Q462" t="str">
            <v>เปิดดำเนินการ</v>
          </cell>
          <cell r="R462" t="str">
            <v xml:space="preserve">274/5 ถ.มิตรสัมพันธ์ </v>
          </cell>
          <cell r="V462" t="str">
            <v>22</v>
          </cell>
          <cell r="W462" t="str">
            <v>2.2 ทุติยภูมิระดับกลาง</v>
          </cell>
          <cell r="AH462" t="str">
            <v>10887</v>
          </cell>
        </row>
        <row r="463">
          <cell r="A463" t="str">
            <v>001088900</v>
          </cell>
          <cell r="B463" t="str">
            <v>โรงพยาบาลสีคิ้ว</v>
          </cell>
          <cell r="C463" t="str">
            <v>21002</v>
          </cell>
          <cell r="D463" t="str">
            <v>กระทรวงสาธารณสุข สำนักงานปลัดกระทรวงสาธารณสุข</v>
          </cell>
          <cell r="E463" t="str">
            <v>07</v>
          </cell>
          <cell r="F463" t="str">
            <v>โรงพยาบาลชุมชน</v>
          </cell>
          <cell r="G463" t="str">
            <v>90</v>
          </cell>
          <cell r="H463" t="str">
            <v>30</v>
          </cell>
          <cell r="I463" t="str">
            <v>จ.นครราชสีมา</v>
          </cell>
          <cell r="J463" t="str">
            <v>20</v>
          </cell>
          <cell r="K463" t="str">
            <v xml:space="preserve"> อ.สีคิ้ว</v>
          </cell>
          <cell r="L463" t="str">
            <v>09</v>
          </cell>
          <cell r="M463" t="str">
            <v xml:space="preserve"> 'ต.มิตรภาพ'</v>
          </cell>
          <cell r="N463" t="str">
            <v>02</v>
          </cell>
          <cell r="O463" t="str">
            <v xml:space="preserve"> หมู่ 2</v>
          </cell>
          <cell r="P463" t="str">
            <v>01</v>
          </cell>
          <cell r="Q463" t="str">
            <v>เปิดดำเนินการ</v>
          </cell>
          <cell r="R463" t="str">
            <v xml:space="preserve">212 </v>
          </cell>
          <cell r="V463" t="str">
            <v>22</v>
          </cell>
          <cell r="W463" t="str">
            <v>2.2 ทุติยภูมิระดับกลาง</v>
          </cell>
          <cell r="AH463" t="str">
            <v>10889</v>
          </cell>
        </row>
        <row r="464">
          <cell r="A464" t="str">
            <v>001088800</v>
          </cell>
          <cell r="B464" t="str">
            <v>โรงพยาบาลขามทะเลสอ</v>
          </cell>
          <cell r="C464" t="str">
            <v>21002</v>
          </cell>
          <cell r="D464" t="str">
            <v>กระทรวงสาธารณสุข สำนักงานปลัดกระทรวงสาธารณสุข</v>
          </cell>
          <cell r="E464" t="str">
            <v>07</v>
          </cell>
          <cell r="F464" t="str">
            <v>โรงพยาบาลชุมชน</v>
          </cell>
          <cell r="G464" t="str">
            <v>30</v>
          </cell>
          <cell r="H464" t="str">
            <v>30</v>
          </cell>
          <cell r="I464" t="str">
            <v>จ.นครราชสีมา</v>
          </cell>
          <cell r="J464" t="str">
            <v>19</v>
          </cell>
          <cell r="K464" t="str">
            <v xml:space="preserve"> อ.ขามทะเลสอ</v>
          </cell>
          <cell r="L464" t="str">
            <v>01</v>
          </cell>
          <cell r="M464" t="str">
            <v xml:space="preserve"> 'ต.ขามทะเลสอ'</v>
          </cell>
          <cell r="N464" t="str">
            <v>07</v>
          </cell>
          <cell r="O464" t="str">
            <v xml:space="preserve"> หมู่ 7</v>
          </cell>
          <cell r="P464" t="str">
            <v>01</v>
          </cell>
          <cell r="Q464" t="str">
            <v>เปิดดำเนินการ</v>
          </cell>
          <cell r="R464" t="str">
            <v xml:space="preserve">197 </v>
          </cell>
          <cell r="V464" t="str">
            <v>21</v>
          </cell>
          <cell r="W464" t="str">
            <v>2.1 ทุติยภูมิระดับต้น</v>
          </cell>
          <cell r="AH464" t="str">
            <v>10888</v>
          </cell>
        </row>
        <row r="465">
          <cell r="A465" t="str">
            <v>001090600</v>
          </cell>
          <cell r="B465" t="str">
            <v>โรงพยาบาลปะคำ</v>
          </cell>
          <cell r="C465" t="str">
            <v>21002</v>
          </cell>
          <cell r="D465" t="str">
            <v>กระทรวงสาธารณสุข สำนักงานปลัดกระทรวงสาธารณสุข</v>
          </cell>
          <cell r="E465" t="str">
            <v>07</v>
          </cell>
          <cell r="F465" t="str">
            <v>โรงพยาบาลชุมชน</v>
          </cell>
          <cell r="G465" t="str">
            <v>30</v>
          </cell>
          <cell r="H465" t="str">
            <v>31</v>
          </cell>
          <cell r="I465" t="str">
            <v>จ.บุรีรัมย์</v>
          </cell>
          <cell r="J465" t="str">
            <v>12</v>
          </cell>
          <cell r="K465" t="str">
            <v xml:space="preserve"> อ.ปะคำ</v>
          </cell>
          <cell r="L465" t="str">
            <v>01</v>
          </cell>
          <cell r="M465" t="str">
            <v xml:space="preserve"> 'ต.ปะคำ'</v>
          </cell>
          <cell r="N465" t="str">
            <v>03</v>
          </cell>
          <cell r="O465" t="str">
            <v xml:space="preserve"> หมู่ 3</v>
          </cell>
          <cell r="P465" t="str">
            <v>01</v>
          </cell>
          <cell r="Q465" t="str">
            <v>เปิดดำเนินการ</v>
          </cell>
          <cell r="R465" t="str">
            <v xml:space="preserve">96  ถ.ปะคำ-นางรอง </v>
          </cell>
          <cell r="V465" t="str">
            <v>22</v>
          </cell>
          <cell r="W465" t="str">
            <v>2.2 ทุติยภูมิระดับกลาง</v>
          </cell>
          <cell r="AH465" t="str">
            <v>10906</v>
          </cell>
        </row>
        <row r="466">
          <cell r="A466" t="str">
            <v>001091700</v>
          </cell>
          <cell r="B466" t="str">
            <v>โรงพยาบาลจอมพระ</v>
          </cell>
          <cell r="C466" t="str">
            <v>21002</v>
          </cell>
          <cell r="D466" t="str">
            <v>กระทรวงสาธารณสุข สำนักงานปลัดกระทรวงสาธารณสุข</v>
          </cell>
          <cell r="E466" t="str">
            <v>07</v>
          </cell>
          <cell r="F466" t="str">
            <v>โรงพยาบาลชุมชน</v>
          </cell>
          <cell r="G466" t="str">
            <v>30</v>
          </cell>
          <cell r="H466" t="str">
            <v>32</v>
          </cell>
          <cell r="I466" t="str">
            <v>จ.สุรินทร์</v>
          </cell>
          <cell r="J466" t="str">
            <v>04</v>
          </cell>
          <cell r="K466" t="str">
            <v xml:space="preserve"> อ.จอมพระ</v>
          </cell>
          <cell r="L466" t="str">
            <v>01</v>
          </cell>
          <cell r="M466" t="str">
            <v xml:space="preserve"> 'ต.จอมพระ'</v>
          </cell>
          <cell r="N466" t="str">
            <v>06</v>
          </cell>
          <cell r="O466" t="str">
            <v xml:space="preserve"> หมู่ 6</v>
          </cell>
          <cell r="P466" t="str">
            <v>01</v>
          </cell>
          <cell r="Q466" t="str">
            <v>เปิดดำเนินการ</v>
          </cell>
          <cell r="R466" t="str">
            <v xml:space="preserve">19 </v>
          </cell>
          <cell r="V466" t="str">
            <v>21</v>
          </cell>
          <cell r="W466" t="str">
            <v>2.1 ทุติยภูมิระดับต้น</v>
          </cell>
          <cell r="AH466" t="str">
            <v>10917</v>
          </cell>
        </row>
        <row r="467">
          <cell r="A467" t="str">
            <v>001092000</v>
          </cell>
          <cell r="B467" t="str">
            <v>โรงพยาบาลรัตนบุรี</v>
          </cell>
          <cell r="C467" t="str">
            <v>21002</v>
          </cell>
          <cell r="D467" t="str">
            <v>กระทรวงสาธารณสุข สำนักงานปลัดกระทรวงสาธารณสุข</v>
          </cell>
          <cell r="E467" t="str">
            <v>07</v>
          </cell>
          <cell r="F467" t="str">
            <v>โรงพยาบาลชุมชน</v>
          </cell>
          <cell r="G467" t="str">
            <v>60</v>
          </cell>
          <cell r="H467" t="str">
            <v>32</v>
          </cell>
          <cell r="I467" t="str">
            <v>จ.สุรินทร์</v>
          </cell>
          <cell r="J467" t="str">
            <v>07</v>
          </cell>
          <cell r="K467" t="str">
            <v xml:space="preserve"> อ.รัตนบุรี</v>
          </cell>
          <cell r="L467" t="str">
            <v>01</v>
          </cell>
          <cell r="M467" t="str">
            <v xml:space="preserve"> 'ต.รัตนบุรี'</v>
          </cell>
          <cell r="N467" t="str">
            <v>08</v>
          </cell>
          <cell r="O467" t="str">
            <v xml:space="preserve"> หมู่ 8</v>
          </cell>
          <cell r="P467" t="str">
            <v>01</v>
          </cell>
          <cell r="Q467" t="str">
            <v>เปิดดำเนินการ</v>
          </cell>
          <cell r="R467" t="str">
            <v xml:space="preserve">150  ถ.ศรีรัตน์ </v>
          </cell>
          <cell r="V467" t="str">
            <v>22</v>
          </cell>
          <cell r="W467" t="str">
            <v>2.2 ทุติยภูมิระดับกลาง</v>
          </cell>
          <cell r="AH467" t="str">
            <v>10920</v>
          </cell>
        </row>
        <row r="468">
          <cell r="A468" t="str">
            <v>001092200</v>
          </cell>
          <cell r="B468" t="str">
            <v>โรงพยาบาลศีขรภูมิ</v>
          </cell>
          <cell r="C468" t="str">
            <v>21002</v>
          </cell>
          <cell r="D468" t="str">
            <v>กระทรวงสาธารณสุข สำนักงานปลัดกระทรวงสาธารณสุข</v>
          </cell>
          <cell r="E468" t="str">
            <v>07</v>
          </cell>
          <cell r="F468" t="str">
            <v>โรงพยาบาลชุมชน</v>
          </cell>
          <cell r="G468" t="str">
            <v>60</v>
          </cell>
          <cell r="H468" t="str">
            <v>32</v>
          </cell>
          <cell r="I468" t="str">
            <v>จ.สุรินทร์</v>
          </cell>
          <cell r="J468" t="str">
            <v>09</v>
          </cell>
          <cell r="K468" t="str">
            <v xml:space="preserve"> อ.ศีขรภูมิ</v>
          </cell>
          <cell r="L468" t="str">
            <v>01</v>
          </cell>
          <cell r="M468" t="str">
            <v xml:space="preserve"> 'ต.ระแงง'</v>
          </cell>
          <cell r="N468" t="str">
            <v>01</v>
          </cell>
          <cell r="O468" t="str">
            <v xml:space="preserve"> หมู่ 1</v>
          </cell>
          <cell r="P468" t="str">
            <v>01</v>
          </cell>
          <cell r="Q468" t="str">
            <v>เปิดดำเนินการ</v>
          </cell>
          <cell r="R468" t="str">
            <v xml:space="preserve"> ถ.สุรินทร์-ศรีสะเกษ </v>
          </cell>
          <cell r="V468" t="str">
            <v>22</v>
          </cell>
          <cell r="W468" t="str">
            <v>2.2 ทุติยภูมิระดับกลาง</v>
          </cell>
          <cell r="AH468" t="str">
            <v>10922</v>
          </cell>
        </row>
        <row r="469">
          <cell r="A469" t="str">
            <v>001092300</v>
          </cell>
          <cell r="B469" t="str">
            <v>โรงพยาบาลสังขะ</v>
          </cell>
          <cell r="C469" t="str">
            <v>21002</v>
          </cell>
          <cell r="D469" t="str">
            <v>กระทรวงสาธารณสุข สำนักงานปลัดกระทรวงสาธารณสุข</v>
          </cell>
          <cell r="E469" t="str">
            <v>07</v>
          </cell>
          <cell r="F469" t="str">
            <v>โรงพยาบาลชุมชน</v>
          </cell>
          <cell r="G469" t="str">
            <v>90</v>
          </cell>
          <cell r="H469" t="str">
            <v>32</v>
          </cell>
          <cell r="I469" t="str">
            <v>จ.สุรินทร์</v>
          </cell>
          <cell r="J469" t="str">
            <v>10</v>
          </cell>
          <cell r="K469" t="str">
            <v xml:space="preserve"> อ.สังขะ</v>
          </cell>
          <cell r="L469" t="str">
            <v>01</v>
          </cell>
          <cell r="M469" t="str">
            <v xml:space="preserve"> 'ต.สังขะ'</v>
          </cell>
          <cell r="N469" t="str">
            <v>01</v>
          </cell>
          <cell r="O469" t="str">
            <v xml:space="preserve"> หมู่ 1</v>
          </cell>
          <cell r="P469" t="str">
            <v>01</v>
          </cell>
          <cell r="Q469" t="str">
            <v>เปิดดำเนินการ</v>
          </cell>
          <cell r="R469" t="str">
            <v xml:space="preserve">700  ถ.สาธร </v>
          </cell>
          <cell r="V469" t="str">
            <v>22</v>
          </cell>
          <cell r="W469" t="str">
            <v>2.2 ทุติยภูมิระดับกลาง</v>
          </cell>
          <cell r="AH469" t="str">
            <v>10923</v>
          </cell>
        </row>
        <row r="470">
          <cell r="A470" t="str">
            <v>001095600</v>
          </cell>
          <cell r="B470" t="str">
            <v>โรงพยาบาลพิบูลมังสาหาร</v>
          </cell>
          <cell r="C470" t="str">
            <v>21002</v>
          </cell>
          <cell r="D470" t="str">
            <v>กระทรวงสาธารณสุข สำนักงานปลัดกระทรวงสาธารณสุข</v>
          </cell>
          <cell r="E470" t="str">
            <v>07</v>
          </cell>
          <cell r="F470" t="str">
            <v>โรงพยาบาลชุมชน</v>
          </cell>
          <cell r="G470" t="str">
            <v>60</v>
          </cell>
          <cell r="H470" t="str">
            <v>34</v>
          </cell>
          <cell r="I470" t="str">
            <v>จ.อุบลราชธานี</v>
          </cell>
          <cell r="J470" t="str">
            <v>19</v>
          </cell>
          <cell r="K470" t="str">
            <v xml:space="preserve"> อ.พิบูลมังสาหาร</v>
          </cell>
          <cell r="L470" t="str">
            <v>01</v>
          </cell>
          <cell r="M470" t="str">
            <v xml:space="preserve"> 'ต.พิบูล'</v>
          </cell>
          <cell r="N470" t="str">
            <v>00</v>
          </cell>
          <cell r="O470" t="str">
            <v xml:space="preserve"> หมู่ 0</v>
          </cell>
          <cell r="P470" t="str">
            <v>01</v>
          </cell>
          <cell r="Q470" t="str">
            <v>เปิดดำเนินการ</v>
          </cell>
          <cell r="R470" t="str">
            <v xml:space="preserve">20/6 ถ.เทศบาล 2 </v>
          </cell>
          <cell r="V470" t="str">
            <v>21</v>
          </cell>
          <cell r="W470" t="str">
            <v>2.1 ทุติยภูมิระดับต้น</v>
          </cell>
          <cell r="AH470" t="str">
            <v>10956</v>
          </cell>
        </row>
        <row r="471">
          <cell r="A471" t="str">
            <v>001095100</v>
          </cell>
          <cell r="B471" t="str">
            <v>โรงพยาบาลตระการพืชผล</v>
          </cell>
          <cell r="C471" t="str">
            <v>21002</v>
          </cell>
          <cell r="D471" t="str">
            <v>กระทรวงสาธารณสุข สำนักงานปลัดกระทรวงสาธารณสุข</v>
          </cell>
          <cell r="E471" t="str">
            <v>07</v>
          </cell>
          <cell r="F471" t="str">
            <v>โรงพยาบาลชุมชน</v>
          </cell>
          <cell r="G471" t="str">
            <v>60</v>
          </cell>
          <cell r="H471" t="str">
            <v>34</v>
          </cell>
          <cell r="I471" t="str">
            <v>จ.อุบลราชธานี</v>
          </cell>
          <cell r="J471" t="str">
            <v>11</v>
          </cell>
          <cell r="K471" t="str">
            <v xml:space="preserve"> อ.ตระการพืชผล</v>
          </cell>
          <cell r="L471" t="str">
            <v>01</v>
          </cell>
          <cell r="M471" t="str">
            <v xml:space="preserve"> 'ต.ขุหลุ'</v>
          </cell>
          <cell r="N471" t="str">
            <v>08</v>
          </cell>
          <cell r="O471" t="str">
            <v xml:space="preserve"> หมู่ 8</v>
          </cell>
          <cell r="P471" t="str">
            <v>01</v>
          </cell>
          <cell r="Q471" t="str">
            <v>เปิดดำเนินการ</v>
          </cell>
          <cell r="V471" t="str">
            <v>21</v>
          </cell>
          <cell r="W471" t="str">
            <v>2.1 ทุติยภูมิระดับต้น</v>
          </cell>
          <cell r="AH471" t="str">
            <v>10951</v>
          </cell>
        </row>
        <row r="472">
          <cell r="A472" t="str">
            <v>001095200</v>
          </cell>
          <cell r="B472" t="str">
            <v>โรงพยาบาลกุดข้าวปุ้น</v>
          </cell>
          <cell r="C472" t="str">
            <v>21002</v>
          </cell>
          <cell r="D472" t="str">
            <v>กระทรวงสาธารณสุข สำนักงานปลัดกระทรวงสาธารณสุข</v>
          </cell>
          <cell r="E472" t="str">
            <v>07</v>
          </cell>
          <cell r="F472" t="str">
            <v>โรงพยาบาลชุมชน</v>
          </cell>
          <cell r="G472" t="str">
            <v>30</v>
          </cell>
          <cell r="H472" t="str">
            <v>34</v>
          </cell>
          <cell r="I472" t="str">
            <v>จ.อุบลราชธานี</v>
          </cell>
          <cell r="J472" t="str">
            <v>12</v>
          </cell>
          <cell r="K472" t="str">
            <v xml:space="preserve"> อ.กุดข้าวปุ้น</v>
          </cell>
          <cell r="L472" t="str">
            <v>01</v>
          </cell>
          <cell r="M472" t="str">
            <v xml:space="preserve"> 'ต.ข้าวปุ้น'</v>
          </cell>
          <cell r="N472" t="str">
            <v>14</v>
          </cell>
          <cell r="O472" t="str">
            <v xml:space="preserve"> หมู่ 14</v>
          </cell>
          <cell r="P472" t="str">
            <v>01</v>
          </cell>
          <cell r="Q472" t="str">
            <v>เปิดดำเนินการ</v>
          </cell>
          <cell r="V472" t="str">
            <v>21</v>
          </cell>
          <cell r="W472" t="str">
            <v>2.1 ทุติยภูมิระดับต้น</v>
          </cell>
          <cell r="AH472" t="str">
            <v>10952</v>
          </cell>
        </row>
        <row r="473">
          <cell r="A473" t="str">
            <v>001093200</v>
          </cell>
          <cell r="B473" t="str">
            <v>โรงพยาบาลปรางค์กู่</v>
          </cell>
          <cell r="C473" t="str">
            <v>21002</v>
          </cell>
          <cell r="D473" t="str">
            <v>กระทรวงสาธารณสุข สำนักงานปลัดกระทรวงสาธารณสุข</v>
          </cell>
          <cell r="E473" t="str">
            <v>07</v>
          </cell>
          <cell r="F473" t="str">
            <v>โรงพยาบาลชุมชน</v>
          </cell>
          <cell r="G473" t="str">
            <v>30</v>
          </cell>
          <cell r="H473" t="str">
            <v>33</v>
          </cell>
          <cell r="I473" t="str">
            <v>จ.ศรีสะเกษ</v>
          </cell>
          <cell r="J473" t="str">
            <v>07</v>
          </cell>
          <cell r="K473" t="str">
            <v xml:space="preserve"> อ.ปรางค์กู่</v>
          </cell>
          <cell r="L473" t="str">
            <v>01</v>
          </cell>
          <cell r="M473" t="str">
            <v xml:space="preserve"> 'ต.พิมาย'</v>
          </cell>
          <cell r="N473" t="str">
            <v>01</v>
          </cell>
          <cell r="O473" t="str">
            <v xml:space="preserve"> หมู่ 1</v>
          </cell>
          <cell r="P473" t="str">
            <v>01</v>
          </cell>
          <cell r="Q473" t="str">
            <v>เปิดดำเนินการ</v>
          </cell>
          <cell r="R473" t="str">
            <v xml:space="preserve">87/2 </v>
          </cell>
          <cell r="S473" t="str">
            <v>33170</v>
          </cell>
          <cell r="T473" t="str">
            <v>045697167</v>
          </cell>
          <cell r="U473" t="str">
            <v>045697050</v>
          </cell>
          <cell r="V473" t="str">
            <v>21</v>
          </cell>
          <cell r="W473" t="str">
            <v>2.1 ทุติยภูมิระดับต้น</v>
          </cell>
          <cell r="X473" t="str">
            <v>S</v>
          </cell>
          <cell r="Y473" t="str">
            <v xml:space="preserve">บริการ  </v>
          </cell>
          <cell r="AH473" t="str">
            <v>10932</v>
          </cell>
        </row>
        <row r="474">
          <cell r="A474" t="str">
            <v>001090000</v>
          </cell>
          <cell r="B474" t="str">
            <v>โรงพยาบาลประโคนชัย</v>
          </cell>
          <cell r="C474" t="str">
            <v>21002</v>
          </cell>
          <cell r="D474" t="str">
            <v>กระทรวงสาธารณสุข สำนักงานปลัดกระทรวงสาธารณสุข</v>
          </cell>
          <cell r="E474" t="str">
            <v>07</v>
          </cell>
          <cell r="F474" t="str">
            <v>โรงพยาบาลชุมชน</v>
          </cell>
          <cell r="G474" t="str">
            <v>90</v>
          </cell>
          <cell r="H474" t="str">
            <v>31</v>
          </cell>
          <cell r="I474" t="str">
            <v>จ.บุรีรัมย์</v>
          </cell>
          <cell r="J474" t="str">
            <v>07</v>
          </cell>
          <cell r="K474" t="str">
            <v xml:space="preserve"> อ.ประโคนชัย</v>
          </cell>
          <cell r="L474" t="str">
            <v>01</v>
          </cell>
          <cell r="M474" t="str">
            <v xml:space="preserve"> 'ต.ประโคนชัย'</v>
          </cell>
          <cell r="N474" t="str">
            <v>03</v>
          </cell>
          <cell r="O474" t="str">
            <v xml:space="preserve"> หมู่ 3</v>
          </cell>
          <cell r="P474" t="str">
            <v>01</v>
          </cell>
          <cell r="Q474" t="str">
            <v>เปิดดำเนินการ</v>
          </cell>
          <cell r="R474" t="str">
            <v xml:space="preserve">90  ถ.โชคชัย-เดชอุดม </v>
          </cell>
          <cell r="V474" t="str">
            <v>22</v>
          </cell>
          <cell r="W474" t="str">
            <v>2.2 ทุติยภูมิระดับกลาง</v>
          </cell>
          <cell r="AH474" t="str">
            <v>10900</v>
          </cell>
        </row>
        <row r="475">
          <cell r="A475" t="str">
            <v>001090900</v>
          </cell>
          <cell r="B475" t="str">
            <v>โรงพยาบาลพลับพลาชัย</v>
          </cell>
          <cell r="C475" t="str">
            <v>21002</v>
          </cell>
          <cell r="D475" t="str">
            <v>กระทรวงสาธารณสุข สำนักงานปลัดกระทรวงสาธารณสุข</v>
          </cell>
          <cell r="E475" t="str">
            <v>07</v>
          </cell>
          <cell r="F475" t="str">
            <v>โรงพยาบาลชุมชน</v>
          </cell>
          <cell r="G475" t="str">
            <v>30</v>
          </cell>
          <cell r="H475" t="str">
            <v>31</v>
          </cell>
          <cell r="I475" t="str">
            <v>จ.บุรีรัมย์</v>
          </cell>
          <cell r="J475" t="str">
            <v>15</v>
          </cell>
          <cell r="K475" t="str">
            <v xml:space="preserve"> อ.พลับพลาชัย</v>
          </cell>
          <cell r="L475" t="str">
            <v>04</v>
          </cell>
          <cell r="M475" t="str">
            <v xml:space="preserve"> 'ต.สะเดา'</v>
          </cell>
          <cell r="N475" t="str">
            <v>01</v>
          </cell>
          <cell r="O475" t="str">
            <v xml:space="preserve"> หมู่ 1</v>
          </cell>
          <cell r="P475" t="str">
            <v>01</v>
          </cell>
          <cell r="Q475" t="str">
            <v>เปิดดำเนินการ</v>
          </cell>
          <cell r="R475" t="str">
            <v xml:space="preserve">99 </v>
          </cell>
          <cell r="V475" t="str">
            <v>22</v>
          </cell>
          <cell r="W475" t="str">
            <v>2.2 ทุติยภูมิระดับกลาง</v>
          </cell>
          <cell r="AH475" t="str">
            <v>10909</v>
          </cell>
        </row>
        <row r="476">
          <cell r="A476" t="str">
            <v>001091300</v>
          </cell>
          <cell r="B476" t="str">
            <v>โรงพยาบาลบ้านใหม่ไชยพจน์</v>
          </cell>
          <cell r="C476" t="str">
            <v>21002</v>
          </cell>
          <cell r="D476" t="str">
            <v>กระทรวงสาธารณสุข สำนักงานปลัดกระทรวงสาธารณสุข</v>
          </cell>
          <cell r="E476" t="str">
            <v>07</v>
          </cell>
          <cell r="F476" t="str">
            <v>โรงพยาบาลชุมชน</v>
          </cell>
          <cell r="G476" t="str">
            <v>30</v>
          </cell>
          <cell r="H476" t="str">
            <v>31</v>
          </cell>
          <cell r="I476" t="str">
            <v>จ.บุรีรัมย์</v>
          </cell>
          <cell r="J476" t="str">
            <v>19</v>
          </cell>
          <cell r="K476" t="str">
            <v xml:space="preserve"> อ.บ้านใหม่ไชยพจน์</v>
          </cell>
          <cell r="L476" t="str">
            <v>01</v>
          </cell>
          <cell r="M476" t="str">
            <v xml:space="preserve"> 'ต.หนองแวง'</v>
          </cell>
          <cell r="N476" t="str">
            <v>01</v>
          </cell>
          <cell r="O476" t="str">
            <v xml:space="preserve"> หมู่ 1</v>
          </cell>
          <cell r="P476" t="str">
            <v>01</v>
          </cell>
          <cell r="Q476" t="str">
            <v>เปิดดำเนินการ</v>
          </cell>
          <cell r="R476" t="str">
            <v xml:space="preserve">161 </v>
          </cell>
          <cell r="V476" t="str">
            <v>22</v>
          </cell>
          <cell r="W476" t="str">
            <v>2.2 ทุติยภูมิระดับกลาง</v>
          </cell>
          <cell r="AH476" t="str">
            <v>10913</v>
          </cell>
        </row>
        <row r="477">
          <cell r="A477" t="str">
            <v>001091100</v>
          </cell>
          <cell r="B477" t="str">
            <v>โรงพยาบาลโนนสุวรรณ</v>
          </cell>
          <cell r="C477" t="str">
            <v>21002</v>
          </cell>
          <cell r="D477" t="str">
            <v>กระทรวงสาธารณสุข สำนักงานปลัดกระทรวงสาธารณสุข</v>
          </cell>
          <cell r="E477" t="str">
            <v>07</v>
          </cell>
          <cell r="F477" t="str">
            <v>โรงพยาบาลชุมชน</v>
          </cell>
          <cell r="G477" t="str">
            <v>30</v>
          </cell>
          <cell r="H477" t="str">
            <v>31</v>
          </cell>
          <cell r="I477" t="str">
            <v>จ.บุรีรัมย์</v>
          </cell>
          <cell r="J477" t="str">
            <v>17</v>
          </cell>
          <cell r="K477" t="str">
            <v xml:space="preserve"> อ.โนนสุวรรณ</v>
          </cell>
          <cell r="L477" t="str">
            <v>01</v>
          </cell>
          <cell r="M477" t="str">
            <v xml:space="preserve"> 'ต.โนนสุวรรณ'</v>
          </cell>
          <cell r="N477" t="str">
            <v>10</v>
          </cell>
          <cell r="O477" t="str">
            <v xml:space="preserve"> หมู่ 10</v>
          </cell>
          <cell r="P477" t="str">
            <v>01</v>
          </cell>
          <cell r="Q477" t="str">
            <v>เปิดดำเนินการ</v>
          </cell>
          <cell r="V477" t="str">
            <v>22</v>
          </cell>
          <cell r="W477" t="str">
            <v>2.2 ทุติยภูมิระดับกลาง</v>
          </cell>
          <cell r="AH477" t="str">
            <v>10911</v>
          </cell>
        </row>
        <row r="478">
          <cell r="A478" t="str">
            <v>001091200</v>
          </cell>
          <cell r="B478" t="str">
            <v>โรงพยาบาลชำนิ</v>
          </cell>
          <cell r="C478" t="str">
            <v>21002</v>
          </cell>
          <cell r="D478" t="str">
            <v>กระทรวงสาธารณสุข สำนักงานปลัดกระทรวงสาธารณสุข</v>
          </cell>
          <cell r="E478" t="str">
            <v>07</v>
          </cell>
          <cell r="F478" t="str">
            <v>โรงพยาบาลชุมชน</v>
          </cell>
          <cell r="G478" t="str">
            <v>30</v>
          </cell>
          <cell r="H478" t="str">
            <v>31</v>
          </cell>
          <cell r="I478" t="str">
            <v>จ.บุรีรัมย์</v>
          </cell>
          <cell r="J478" t="str">
            <v>18</v>
          </cell>
          <cell r="K478" t="str">
            <v xml:space="preserve"> อ.ชำนิ</v>
          </cell>
          <cell r="L478" t="str">
            <v>01</v>
          </cell>
          <cell r="M478" t="str">
            <v xml:space="preserve"> 'ต.ชำนิ'</v>
          </cell>
          <cell r="N478" t="str">
            <v>08</v>
          </cell>
          <cell r="O478" t="str">
            <v xml:space="preserve"> หมู่ 8</v>
          </cell>
          <cell r="P478" t="str">
            <v>01</v>
          </cell>
          <cell r="Q478" t="str">
            <v>เปิดดำเนินการ</v>
          </cell>
          <cell r="R478" t="str">
            <v xml:space="preserve">105 </v>
          </cell>
          <cell r="V478" t="str">
            <v>22</v>
          </cell>
          <cell r="W478" t="str">
            <v>2.2 ทุติยภูมิระดับกลาง</v>
          </cell>
          <cell r="AH478" t="str">
            <v>10912</v>
          </cell>
        </row>
        <row r="479">
          <cell r="A479" t="str">
            <v>001091400</v>
          </cell>
          <cell r="B479" t="str">
            <v>โรงพยาบาลโนนดินแดง</v>
          </cell>
          <cell r="C479" t="str">
            <v>21002</v>
          </cell>
          <cell r="D479" t="str">
            <v>กระทรวงสาธารณสุข สำนักงานปลัดกระทรวงสาธารณสุข</v>
          </cell>
          <cell r="E479" t="str">
            <v>07</v>
          </cell>
          <cell r="F479" t="str">
            <v>โรงพยาบาลชุมชน</v>
          </cell>
          <cell r="G479" t="str">
            <v>30</v>
          </cell>
          <cell r="H479" t="str">
            <v>31</v>
          </cell>
          <cell r="I479" t="str">
            <v>จ.บุรีรัมย์</v>
          </cell>
          <cell r="J479" t="str">
            <v>20</v>
          </cell>
          <cell r="K479" t="str">
            <v xml:space="preserve"> อ.โนนดินแดง</v>
          </cell>
          <cell r="L479" t="str">
            <v>01</v>
          </cell>
          <cell r="M479" t="str">
            <v xml:space="preserve"> 'ต.โนนดินแดง'</v>
          </cell>
          <cell r="N479" t="str">
            <v>07</v>
          </cell>
          <cell r="O479" t="str">
            <v xml:space="preserve"> หมู่ 7</v>
          </cell>
          <cell r="P479" t="str">
            <v>01</v>
          </cell>
          <cell r="Q479" t="str">
            <v>เปิดดำเนินการ</v>
          </cell>
          <cell r="V479" t="str">
            <v>22</v>
          </cell>
          <cell r="W479" t="str">
            <v>2.2 ทุติยภูมิระดับกลาง</v>
          </cell>
          <cell r="AH479" t="str">
            <v>10914</v>
          </cell>
        </row>
        <row r="480">
          <cell r="A480" t="str">
            <v>001089800</v>
          </cell>
          <cell r="B480" t="str">
            <v>โรงพยาบาลหนองกี่</v>
          </cell>
          <cell r="C480" t="str">
            <v>21002</v>
          </cell>
          <cell r="D480" t="str">
            <v>กระทรวงสาธารณสุข สำนักงานปลัดกระทรวงสาธารณสุข</v>
          </cell>
          <cell r="E480" t="str">
            <v>07</v>
          </cell>
          <cell r="F480" t="str">
            <v>โรงพยาบาลชุมชน</v>
          </cell>
          <cell r="G480" t="str">
            <v>70</v>
          </cell>
          <cell r="H480" t="str">
            <v>31</v>
          </cell>
          <cell r="I480" t="str">
            <v>จ.บุรีรัมย์</v>
          </cell>
          <cell r="J480" t="str">
            <v>05</v>
          </cell>
          <cell r="K480" t="str">
            <v xml:space="preserve"> อ.หนองกี่</v>
          </cell>
          <cell r="L480" t="str">
            <v>06</v>
          </cell>
          <cell r="M480" t="str">
            <v xml:space="preserve"> 'ต.ทุ่งกระตาดพัฒนา'</v>
          </cell>
          <cell r="N480" t="str">
            <v>01</v>
          </cell>
          <cell r="O480" t="str">
            <v xml:space="preserve"> หมู่ 1</v>
          </cell>
          <cell r="P480" t="str">
            <v>01</v>
          </cell>
          <cell r="Q480" t="str">
            <v>เปิดดำเนินการ</v>
          </cell>
          <cell r="R480" t="str">
            <v xml:space="preserve">255  ถ.โชคชัย-เดชอุดม </v>
          </cell>
          <cell r="V480" t="str">
            <v>22</v>
          </cell>
          <cell r="W480" t="str">
            <v>2.2 ทุติยภูมิระดับกลาง</v>
          </cell>
          <cell r="AH480" t="str">
            <v>10898</v>
          </cell>
        </row>
        <row r="481">
          <cell r="A481" t="str">
            <v>001091800</v>
          </cell>
          <cell r="B481" t="str">
            <v>โรงพยาบาลปราสาท</v>
          </cell>
          <cell r="C481" t="str">
            <v>21002</v>
          </cell>
          <cell r="D481" t="str">
            <v>กระทรวงสาธารณสุข สำนักงานปลัดกระทรวงสาธารณสุข</v>
          </cell>
          <cell r="E481" t="str">
            <v>07</v>
          </cell>
          <cell r="F481" t="str">
            <v>โรงพยาบาลชุมชน</v>
          </cell>
          <cell r="G481" t="str">
            <v>60</v>
          </cell>
          <cell r="H481" t="str">
            <v>32</v>
          </cell>
          <cell r="I481" t="str">
            <v>จ.สุรินทร์</v>
          </cell>
          <cell r="J481" t="str">
            <v>05</v>
          </cell>
          <cell r="K481" t="str">
            <v xml:space="preserve"> อ.ปราสาท</v>
          </cell>
          <cell r="L481" t="str">
            <v>01</v>
          </cell>
          <cell r="M481" t="str">
            <v xml:space="preserve"> 'ต.กังแอน'</v>
          </cell>
          <cell r="N481" t="str">
            <v>02</v>
          </cell>
          <cell r="O481" t="str">
            <v xml:space="preserve"> หมู่ 2</v>
          </cell>
          <cell r="P481" t="str">
            <v>01</v>
          </cell>
          <cell r="Q481" t="str">
            <v>เปิดดำเนินการ</v>
          </cell>
          <cell r="R481" t="str">
            <v xml:space="preserve">602 ถ.โชคชัย-เดชอุดม </v>
          </cell>
          <cell r="V481" t="str">
            <v>22</v>
          </cell>
          <cell r="W481" t="str">
            <v>2.2 ทุติยภูมิระดับกลาง</v>
          </cell>
          <cell r="AH481" t="str">
            <v>10918</v>
          </cell>
        </row>
        <row r="482">
          <cell r="A482" t="str">
            <v>001091900</v>
          </cell>
          <cell r="B482" t="str">
            <v>โรงพยาบาลกาบเชิง</v>
          </cell>
          <cell r="C482" t="str">
            <v>21002</v>
          </cell>
          <cell r="D482" t="str">
            <v>กระทรวงสาธารณสุข สำนักงานปลัดกระทรวงสาธารณสุข</v>
          </cell>
          <cell r="E482" t="str">
            <v>07</v>
          </cell>
          <cell r="F482" t="str">
            <v>โรงพยาบาลชุมชน</v>
          </cell>
          <cell r="G482" t="str">
            <v>60</v>
          </cell>
          <cell r="H482" t="str">
            <v>32</v>
          </cell>
          <cell r="I482" t="str">
            <v>จ.สุรินทร์</v>
          </cell>
          <cell r="J482" t="str">
            <v>06</v>
          </cell>
          <cell r="K482" t="str">
            <v xml:space="preserve"> อ.กาบเชิง</v>
          </cell>
          <cell r="L482" t="str">
            <v>01</v>
          </cell>
          <cell r="M482" t="str">
            <v xml:space="preserve"> 'ต.กาบเชิง'</v>
          </cell>
          <cell r="N482" t="str">
            <v>01</v>
          </cell>
          <cell r="O482" t="str">
            <v xml:space="preserve"> หมู่ 1</v>
          </cell>
          <cell r="P482" t="str">
            <v>01</v>
          </cell>
          <cell r="Q482" t="str">
            <v>เปิดดำเนินการ</v>
          </cell>
          <cell r="V482" t="str">
            <v>21</v>
          </cell>
          <cell r="W482" t="str">
            <v>2.1 ทุติยภูมิระดับต้น</v>
          </cell>
          <cell r="AH482" t="str">
            <v>10919</v>
          </cell>
        </row>
        <row r="483">
          <cell r="A483" t="str">
            <v>001094400</v>
          </cell>
          <cell r="B483" t="str">
            <v>โรงพยาบาลศรีเมืองใหม่</v>
          </cell>
          <cell r="C483" t="str">
            <v>21002</v>
          </cell>
          <cell r="D483" t="str">
            <v>กระทรวงสาธารณสุข สำนักงานปลัดกระทรวงสาธารณสุข</v>
          </cell>
          <cell r="E483" t="str">
            <v>07</v>
          </cell>
          <cell r="F483" t="str">
            <v>โรงพยาบาลชุมชน</v>
          </cell>
          <cell r="G483" t="str">
            <v>60</v>
          </cell>
          <cell r="H483" t="str">
            <v>34</v>
          </cell>
          <cell r="I483" t="str">
            <v>จ.อุบลราชธานี</v>
          </cell>
          <cell r="J483" t="str">
            <v>02</v>
          </cell>
          <cell r="K483" t="str">
            <v xml:space="preserve"> อ.ศรีเมืองใหม่</v>
          </cell>
          <cell r="L483" t="str">
            <v>01</v>
          </cell>
          <cell r="M483" t="str">
            <v xml:space="preserve"> 'ต.นาคำ'</v>
          </cell>
          <cell r="N483" t="str">
            <v>15</v>
          </cell>
          <cell r="O483" t="str">
            <v xml:space="preserve"> หมู่ 15</v>
          </cell>
          <cell r="P483" t="str">
            <v>01</v>
          </cell>
          <cell r="Q483" t="str">
            <v>เปิดดำเนินการ</v>
          </cell>
          <cell r="V483" t="str">
            <v>21</v>
          </cell>
          <cell r="W483" t="str">
            <v>2.1 ทุติยภูมิระดับต้น</v>
          </cell>
          <cell r="AH483" t="str">
            <v>10944</v>
          </cell>
        </row>
        <row r="484">
          <cell r="A484" t="str">
            <v>001093400</v>
          </cell>
          <cell r="B484" t="str">
            <v>โรงพยาบาลราษีไศล</v>
          </cell>
          <cell r="C484" t="str">
            <v>21002</v>
          </cell>
          <cell r="D484" t="str">
            <v>กระทรวงสาธารณสุข สำนักงานปลัดกระทรวงสาธารณสุข</v>
          </cell>
          <cell r="E484" t="str">
            <v>07</v>
          </cell>
          <cell r="F484" t="str">
            <v>โรงพยาบาลชุมชน</v>
          </cell>
          <cell r="G484" t="str">
            <v>104</v>
          </cell>
          <cell r="H484" t="str">
            <v>33</v>
          </cell>
          <cell r="I484" t="str">
            <v>จ.ศรีสะเกษ</v>
          </cell>
          <cell r="J484" t="str">
            <v>09</v>
          </cell>
          <cell r="K484" t="str">
            <v xml:space="preserve"> อ.ราษีไศล</v>
          </cell>
          <cell r="L484" t="str">
            <v>01</v>
          </cell>
          <cell r="M484" t="str">
            <v xml:space="preserve"> 'ต.เมืองคง'</v>
          </cell>
          <cell r="N484" t="str">
            <v>02</v>
          </cell>
          <cell r="O484" t="str">
            <v xml:space="preserve"> หมู่ 2</v>
          </cell>
          <cell r="P484" t="str">
            <v>01</v>
          </cell>
          <cell r="Q484" t="str">
            <v>เปิดดำเนินการ</v>
          </cell>
          <cell r="R484" t="str">
            <v xml:space="preserve">164 </v>
          </cell>
          <cell r="S484" t="str">
            <v>33160</v>
          </cell>
          <cell r="T484" t="str">
            <v>045681107</v>
          </cell>
          <cell r="U484" t="str">
            <v>045681236</v>
          </cell>
          <cell r="V484" t="str">
            <v>22</v>
          </cell>
          <cell r="W484" t="str">
            <v>2.2 ทุติยภูมิระดับกลาง</v>
          </cell>
          <cell r="X484" t="str">
            <v>S</v>
          </cell>
          <cell r="Y484" t="str">
            <v xml:space="preserve">บริการ  </v>
          </cell>
          <cell r="AH484" t="str">
            <v>10934</v>
          </cell>
        </row>
        <row r="485">
          <cell r="A485" t="str">
            <v>001094200</v>
          </cell>
          <cell r="B485" t="str">
            <v>โรงพยาบาลภูสิงห์</v>
          </cell>
          <cell r="C485" t="str">
            <v>21002</v>
          </cell>
          <cell r="D485" t="str">
            <v>กระทรวงสาธารณสุข สำนักงานปลัดกระทรวงสาธารณสุข</v>
          </cell>
          <cell r="E485" t="str">
            <v>07</v>
          </cell>
          <cell r="F485" t="str">
            <v>โรงพยาบาลชุมชน</v>
          </cell>
          <cell r="G485" t="str">
            <v>30</v>
          </cell>
          <cell r="H485" t="str">
            <v>33</v>
          </cell>
          <cell r="I485" t="str">
            <v>จ.ศรีสะเกษ</v>
          </cell>
          <cell r="J485" t="str">
            <v>17</v>
          </cell>
          <cell r="K485" t="str">
            <v xml:space="preserve"> อ.ภูสิงห์</v>
          </cell>
          <cell r="L485" t="str">
            <v>03</v>
          </cell>
          <cell r="M485" t="str">
            <v xml:space="preserve"> 'ต.ห้วยตึ๊กชู'</v>
          </cell>
          <cell r="N485" t="str">
            <v>11</v>
          </cell>
          <cell r="O485" t="str">
            <v xml:space="preserve"> หมู่ 11</v>
          </cell>
          <cell r="P485" t="str">
            <v>01</v>
          </cell>
          <cell r="Q485" t="str">
            <v>เปิดดำเนินการ</v>
          </cell>
          <cell r="R485" t="str">
            <v xml:space="preserve">83/1 </v>
          </cell>
          <cell r="S485" t="str">
            <v>33140</v>
          </cell>
          <cell r="T485" t="str">
            <v>045608158-9</v>
          </cell>
          <cell r="U485" t="str">
            <v>045608159</v>
          </cell>
          <cell r="V485" t="str">
            <v>21</v>
          </cell>
          <cell r="W485" t="str">
            <v>2.1 ทุติยภูมิระดับต้น</v>
          </cell>
          <cell r="X485" t="str">
            <v>S</v>
          </cell>
          <cell r="Y485" t="str">
            <v xml:space="preserve">บริการ  </v>
          </cell>
          <cell r="AH485" t="str">
            <v>10942</v>
          </cell>
        </row>
        <row r="486">
          <cell r="A486" t="str">
            <v>001093500</v>
          </cell>
          <cell r="B486" t="str">
            <v>โรงพยาบาลอุทุมพรพิสัย</v>
          </cell>
          <cell r="C486" t="str">
            <v>21002</v>
          </cell>
          <cell r="D486" t="str">
            <v>กระทรวงสาธารณสุข สำนักงานปลัดกระทรวงสาธารณสุข</v>
          </cell>
          <cell r="E486" t="str">
            <v>07</v>
          </cell>
          <cell r="F486" t="str">
            <v>โรงพยาบาลชุมชน</v>
          </cell>
          <cell r="G486" t="str">
            <v>90</v>
          </cell>
          <cell r="H486" t="str">
            <v>33</v>
          </cell>
          <cell r="I486" t="str">
            <v>จ.ศรีสะเกษ</v>
          </cell>
          <cell r="J486" t="str">
            <v>10</v>
          </cell>
          <cell r="K486" t="str">
            <v xml:space="preserve"> อ.อุทุมพรพิสัย</v>
          </cell>
          <cell r="L486" t="str">
            <v>01</v>
          </cell>
          <cell r="M486" t="str">
            <v xml:space="preserve"> 'ต.กำแพง'</v>
          </cell>
          <cell r="N486" t="str">
            <v>07</v>
          </cell>
          <cell r="O486" t="str">
            <v xml:space="preserve"> หมู่ 7</v>
          </cell>
          <cell r="P486" t="str">
            <v>01</v>
          </cell>
          <cell r="Q486" t="str">
            <v>เปิดดำเนินการ</v>
          </cell>
          <cell r="R486" t="str">
            <v>83</v>
          </cell>
          <cell r="S486" t="str">
            <v>33120</v>
          </cell>
          <cell r="T486" t="str">
            <v>045691516</v>
          </cell>
          <cell r="U486" t="str">
            <v>045691518</v>
          </cell>
          <cell r="V486" t="str">
            <v>22</v>
          </cell>
          <cell r="W486" t="str">
            <v>2.2 ทุติยภูมิระดับกลาง</v>
          </cell>
          <cell r="X486" t="str">
            <v>S</v>
          </cell>
          <cell r="Y486" t="str">
            <v xml:space="preserve">บริการ  </v>
          </cell>
          <cell r="AH486" t="str">
            <v>10935</v>
          </cell>
        </row>
        <row r="487">
          <cell r="A487" t="str">
            <v>001093600</v>
          </cell>
          <cell r="B487" t="str">
            <v>โรงพยาบาลบึงบูรพ์</v>
          </cell>
          <cell r="C487" t="str">
            <v>21002</v>
          </cell>
          <cell r="D487" t="str">
            <v>กระทรวงสาธารณสุข สำนักงานปลัดกระทรวงสาธารณสุข</v>
          </cell>
          <cell r="E487" t="str">
            <v>07</v>
          </cell>
          <cell r="F487" t="str">
            <v>โรงพยาบาลชุมชน</v>
          </cell>
          <cell r="G487" t="str">
            <v>30</v>
          </cell>
          <cell r="H487" t="str">
            <v>33</v>
          </cell>
          <cell r="I487" t="str">
            <v>จ.ศรีสะเกษ</v>
          </cell>
          <cell r="J487" t="str">
            <v>11</v>
          </cell>
          <cell r="K487" t="str">
            <v xml:space="preserve"> อ.บึงบูรพ์</v>
          </cell>
          <cell r="L487" t="str">
            <v>02</v>
          </cell>
          <cell r="M487" t="str">
            <v xml:space="preserve"> 'ต.บึงบูรพ์'</v>
          </cell>
          <cell r="N487" t="str">
            <v>02</v>
          </cell>
          <cell r="O487" t="str">
            <v xml:space="preserve"> หมู่ 2</v>
          </cell>
          <cell r="P487" t="str">
            <v>01</v>
          </cell>
          <cell r="Q487" t="str">
            <v>เปิดดำเนินการ</v>
          </cell>
          <cell r="S487" t="str">
            <v>33220</v>
          </cell>
          <cell r="T487" t="str">
            <v>045689317</v>
          </cell>
          <cell r="U487" t="str">
            <v>045689670</v>
          </cell>
          <cell r="V487" t="str">
            <v>21</v>
          </cell>
          <cell r="W487" t="str">
            <v>2.1 ทุติยภูมิระดับต้น</v>
          </cell>
          <cell r="X487" t="str">
            <v>S</v>
          </cell>
          <cell r="Y487" t="str">
            <v xml:space="preserve">บริการ  </v>
          </cell>
          <cell r="AH487" t="str">
            <v>10936</v>
          </cell>
        </row>
        <row r="488">
          <cell r="A488" t="str">
            <v>001092700</v>
          </cell>
          <cell r="B488" t="str">
            <v>โรงพยาบาลยางชุมน้อย</v>
          </cell>
          <cell r="C488" t="str">
            <v>21002</v>
          </cell>
          <cell r="D488" t="str">
            <v>กระทรวงสาธารณสุข สำนักงานปลัดกระทรวงสาธารณสุข</v>
          </cell>
          <cell r="E488" t="str">
            <v>07</v>
          </cell>
          <cell r="F488" t="str">
            <v>โรงพยาบาลชุมชน</v>
          </cell>
          <cell r="G488" t="str">
            <v>82</v>
          </cell>
          <cell r="H488" t="str">
            <v>33</v>
          </cell>
          <cell r="I488" t="str">
            <v>จ.ศรีสะเกษ</v>
          </cell>
          <cell r="J488" t="str">
            <v>02</v>
          </cell>
          <cell r="K488" t="str">
            <v xml:space="preserve"> อ.ยางชุมน้อย</v>
          </cell>
          <cell r="L488" t="str">
            <v>01</v>
          </cell>
          <cell r="M488" t="str">
            <v xml:space="preserve"> 'ต.ยางชุมน้อย'</v>
          </cell>
          <cell r="N488" t="str">
            <v>07</v>
          </cell>
          <cell r="O488" t="str">
            <v xml:space="preserve"> หมู่ 7</v>
          </cell>
          <cell r="P488" t="str">
            <v>01</v>
          </cell>
          <cell r="Q488" t="str">
            <v>เปิดดำเนินการ</v>
          </cell>
          <cell r="S488" t="str">
            <v>33190</v>
          </cell>
          <cell r="T488" t="str">
            <v>045651019</v>
          </cell>
          <cell r="U488" t="str">
            <v>045651621</v>
          </cell>
          <cell r="V488" t="str">
            <v>21</v>
          </cell>
          <cell r="W488" t="str">
            <v>2.1 ทุติยภูมิระดับต้น</v>
          </cell>
          <cell r="X488" t="str">
            <v>S</v>
          </cell>
          <cell r="Y488" t="str">
            <v xml:space="preserve">บริการ  </v>
          </cell>
          <cell r="AH488" t="str">
            <v>10927</v>
          </cell>
        </row>
        <row r="489">
          <cell r="A489" t="str">
            <v>001092800</v>
          </cell>
          <cell r="B489" t="str">
            <v>โรงพยาบาลกันทรารมย์</v>
          </cell>
          <cell r="C489" t="str">
            <v>21002</v>
          </cell>
          <cell r="D489" t="str">
            <v>กระทรวงสาธารณสุข สำนักงานปลัดกระทรวงสาธารณสุข</v>
          </cell>
          <cell r="E489" t="str">
            <v>07</v>
          </cell>
          <cell r="F489" t="str">
            <v>โรงพยาบาลชุมชน</v>
          </cell>
          <cell r="G489" t="str">
            <v>90</v>
          </cell>
          <cell r="H489" t="str">
            <v>33</v>
          </cell>
          <cell r="I489" t="str">
            <v>จ.ศรีสะเกษ</v>
          </cell>
          <cell r="J489" t="str">
            <v>03</v>
          </cell>
          <cell r="K489" t="str">
            <v xml:space="preserve"> อ.กันทรารมย์</v>
          </cell>
          <cell r="L489" t="str">
            <v>01</v>
          </cell>
          <cell r="M489" t="str">
            <v xml:space="preserve"> 'ต.ดูน'</v>
          </cell>
          <cell r="N489" t="str">
            <v>05</v>
          </cell>
          <cell r="O489" t="str">
            <v xml:space="preserve"> หมู่ 5</v>
          </cell>
          <cell r="P489" t="str">
            <v>01</v>
          </cell>
          <cell r="Q489" t="str">
            <v>เปิดดำเนินการ</v>
          </cell>
          <cell r="R489" t="str">
            <v xml:space="preserve">183 </v>
          </cell>
          <cell r="S489" t="str">
            <v>33130</v>
          </cell>
          <cell r="T489" t="str">
            <v>045651019</v>
          </cell>
          <cell r="U489" t="str">
            <v>045651621</v>
          </cell>
          <cell r="V489" t="str">
            <v>22</v>
          </cell>
          <cell r="W489" t="str">
            <v>2.2 ทุติยภูมิระดับกลาง</v>
          </cell>
          <cell r="X489" t="str">
            <v>S</v>
          </cell>
          <cell r="Y489" t="str">
            <v xml:space="preserve">บริการ  </v>
          </cell>
          <cell r="AH489" t="str">
            <v>10928</v>
          </cell>
        </row>
        <row r="490">
          <cell r="A490" t="str">
            <v>001093900</v>
          </cell>
          <cell r="B490" t="str">
            <v>โรงพยาบาลศรีรัตนะ</v>
          </cell>
          <cell r="C490" t="str">
            <v>21002</v>
          </cell>
          <cell r="D490" t="str">
            <v>กระทรวงสาธารณสุข สำนักงานปลัดกระทรวงสาธารณสุข</v>
          </cell>
          <cell r="E490" t="str">
            <v>07</v>
          </cell>
          <cell r="F490" t="str">
            <v>โรงพยาบาลชุมชน</v>
          </cell>
          <cell r="G490" t="str">
            <v>30</v>
          </cell>
          <cell r="H490" t="str">
            <v>33</v>
          </cell>
          <cell r="I490" t="str">
            <v>จ.ศรีสะเกษ</v>
          </cell>
          <cell r="J490" t="str">
            <v>14</v>
          </cell>
          <cell r="K490" t="str">
            <v xml:space="preserve"> อ.ศรีรัตนะ</v>
          </cell>
          <cell r="L490" t="str">
            <v>01</v>
          </cell>
          <cell r="M490" t="str">
            <v xml:space="preserve"> 'ต.ศรีแก้ว'</v>
          </cell>
          <cell r="N490" t="str">
            <v>04</v>
          </cell>
          <cell r="O490" t="str">
            <v xml:space="preserve"> หมู่ 4</v>
          </cell>
          <cell r="P490" t="str">
            <v>01</v>
          </cell>
          <cell r="Q490" t="str">
            <v>เปิดดำเนินการ</v>
          </cell>
          <cell r="R490" t="str">
            <v xml:space="preserve">62 </v>
          </cell>
          <cell r="S490" t="str">
            <v>33240</v>
          </cell>
          <cell r="T490" t="str">
            <v>045677014</v>
          </cell>
          <cell r="U490" t="str">
            <v>045677140</v>
          </cell>
          <cell r="V490" t="str">
            <v>21</v>
          </cell>
          <cell r="W490" t="str">
            <v>2.1 ทุติยภูมิระดับต้น</v>
          </cell>
          <cell r="X490" t="str">
            <v>S</v>
          </cell>
          <cell r="Y490" t="str">
            <v xml:space="preserve">บริการ  </v>
          </cell>
          <cell r="AH490" t="str">
            <v>10939</v>
          </cell>
        </row>
        <row r="491">
          <cell r="A491" t="str">
            <v>001094000</v>
          </cell>
          <cell r="B491" t="str">
            <v>โรงพยาบาลวังหิน</v>
          </cell>
          <cell r="C491" t="str">
            <v>21002</v>
          </cell>
          <cell r="D491" t="str">
            <v>กระทรวงสาธารณสุข สำนักงานปลัดกระทรวงสาธารณสุข</v>
          </cell>
          <cell r="E491" t="str">
            <v>07</v>
          </cell>
          <cell r="F491" t="str">
            <v>โรงพยาบาลชุมชน</v>
          </cell>
          <cell r="G491" t="str">
            <v>30</v>
          </cell>
          <cell r="H491" t="str">
            <v>33</v>
          </cell>
          <cell r="I491" t="str">
            <v>จ.ศรีสะเกษ</v>
          </cell>
          <cell r="J491" t="str">
            <v>16</v>
          </cell>
          <cell r="K491" t="str">
            <v xml:space="preserve"> อ.วังหิน</v>
          </cell>
          <cell r="L491" t="str">
            <v>01</v>
          </cell>
          <cell r="M491" t="str">
            <v xml:space="preserve"> 'ต.บุสูง'</v>
          </cell>
          <cell r="N491" t="str">
            <v>04</v>
          </cell>
          <cell r="O491" t="str">
            <v xml:space="preserve"> หมู่ 4</v>
          </cell>
          <cell r="P491" t="str">
            <v>01</v>
          </cell>
          <cell r="Q491" t="str">
            <v>เปิดดำเนินการ</v>
          </cell>
          <cell r="S491" t="str">
            <v>33270</v>
          </cell>
          <cell r="T491" t="str">
            <v>045606088-9</v>
          </cell>
          <cell r="U491" t="str">
            <v>045606170</v>
          </cell>
          <cell r="V491" t="str">
            <v>21</v>
          </cell>
          <cell r="W491" t="str">
            <v>2.1 ทุติยภูมิระดับต้น</v>
          </cell>
          <cell r="X491" t="str">
            <v>S</v>
          </cell>
          <cell r="Y491" t="str">
            <v xml:space="preserve">บริการ  </v>
          </cell>
          <cell r="AH491" t="str">
            <v>10940</v>
          </cell>
        </row>
        <row r="492">
          <cell r="A492" t="str">
            <v>001094100</v>
          </cell>
          <cell r="B492" t="str">
            <v>โรงพยาบาลน้ำเกลี้ยง</v>
          </cell>
          <cell r="C492" t="str">
            <v>21002</v>
          </cell>
          <cell r="D492" t="str">
            <v>กระทรวงสาธารณสุข สำนักงานปลัดกระทรวงสาธารณสุข</v>
          </cell>
          <cell r="E492" t="str">
            <v>07</v>
          </cell>
          <cell r="F492" t="str">
            <v>โรงพยาบาลชุมชน</v>
          </cell>
          <cell r="G492" t="str">
            <v>30</v>
          </cell>
          <cell r="H492" t="str">
            <v>33</v>
          </cell>
          <cell r="I492" t="str">
            <v>จ.ศรีสะเกษ</v>
          </cell>
          <cell r="J492" t="str">
            <v>15</v>
          </cell>
          <cell r="K492" t="str">
            <v xml:space="preserve"> อ.น้ำเกลี้ยง</v>
          </cell>
          <cell r="L492" t="str">
            <v>01</v>
          </cell>
          <cell r="M492" t="str">
            <v xml:space="preserve"> 'ต.น้ำเกลี้ยง'</v>
          </cell>
          <cell r="N492" t="str">
            <v>05</v>
          </cell>
          <cell r="O492" t="str">
            <v xml:space="preserve"> หมู่ 5</v>
          </cell>
          <cell r="P492" t="str">
            <v>01</v>
          </cell>
          <cell r="Q492" t="str">
            <v>เปิดดำเนินการ</v>
          </cell>
          <cell r="S492" t="str">
            <v>33130</v>
          </cell>
          <cell r="T492" t="str">
            <v>045609055-6</v>
          </cell>
          <cell r="U492" t="str">
            <v>045609057</v>
          </cell>
          <cell r="V492" t="str">
            <v>21</v>
          </cell>
          <cell r="W492" t="str">
            <v>2.1 ทุติยภูมิระดับต้น</v>
          </cell>
          <cell r="X492" t="str">
            <v>S</v>
          </cell>
          <cell r="Y492" t="str">
            <v xml:space="preserve">บริการ  </v>
          </cell>
          <cell r="AH492" t="str">
            <v>10941</v>
          </cell>
        </row>
        <row r="493">
          <cell r="A493" t="str">
            <v>001094300</v>
          </cell>
          <cell r="B493" t="str">
            <v>โรงพยาบาลเมืองจันทร์</v>
          </cell>
          <cell r="C493" t="str">
            <v>21002</v>
          </cell>
          <cell r="D493" t="str">
            <v>กระทรวงสาธารณสุข สำนักงานปลัดกระทรวงสาธารณสุข</v>
          </cell>
          <cell r="E493" t="str">
            <v>07</v>
          </cell>
          <cell r="F493" t="str">
            <v>โรงพยาบาลชุมชน</v>
          </cell>
          <cell r="G493" t="str">
            <v>10</v>
          </cell>
          <cell r="H493" t="str">
            <v>33</v>
          </cell>
          <cell r="I493" t="str">
            <v>จ.ศรีสะเกษ</v>
          </cell>
          <cell r="J493" t="str">
            <v>18</v>
          </cell>
          <cell r="K493" t="str">
            <v xml:space="preserve"> อ.เมืองจันทร์</v>
          </cell>
          <cell r="L493" t="str">
            <v>03</v>
          </cell>
          <cell r="M493" t="str">
            <v xml:space="preserve"> 'ต.หนองใหญ่'</v>
          </cell>
          <cell r="N493" t="str">
            <v>04</v>
          </cell>
          <cell r="O493" t="str">
            <v xml:space="preserve"> หมู่ 4</v>
          </cell>
          <cell r="P493" t="str">
            <v>01</v>
          </cell>
          <cell r="Q493" t="str">
            <v>เปิดดำเนินการ</v>
          </cell>
          <cell r="S493" t="str">
            <v>33120</v>
          </cell>
          <cell r="T493" t="str">
            <v>045603053</v>
          </cell>
          <cell r="V493" t="str">
            <v>21</v>
          </cell>
          <cell r="W493" t="str">
            <v>2.1 ทุติยภูมิระดับต้น</v>
          </cell>
          <cell r="X493" t="str">
            <v>S</v>
          </cell>
          <cell r="Y493" t="str">
            <v xml:space="preserve">บริการ  </v>
          </cell>
          <cell r="AH493" t="str">
            <v>10943</v>
          </cell>
        </row>
        <row r="494">
          <cell r="A494" t="str">
            <v>001093300</v>
          </cell>
          <cell r="B494" t="str">
            <v>โรงพยาบาลขุนหาญ</v>
          </cell>
          <cell r="C494" t="str">
            <v>21002</v>
          </cell>
          <cell r="D494" t="str">
            <v>กระทรวงสาธารณสุข สำนักงานปลัดกระทรวงสาธารณสุข</v>
          </cell>
          <cell r="E494" t="str">
            <v>07</v>
          </cell>
          <cell r="F494" t="str">
            <v>โรงพยาบาลชุมชน</v>
          </cell>
          <cell r="G494" t="str">
            <v>93</v>
          </cell>
          <cell r="H494" t="str">
            <v>33</v>
          </cell>
          <cell r="I494" t="str">
            <v>จ.ศรีสะเกษ</v>
          </cell>
          <cell r="J494" t="str">
            <v>08</v>
          </cell>
          <cell r="K494" t="str">
            <v xml:space="preserve"> อ.ขุนหาญ</v>
          </cell>
          <cell r="L494" t="str">
            <v>01</v>
          </cell>
          <cell r="M494" t="str">
            <v xml:space="preserve"> 'ต.สิ'</v>
          </cell>
          <cell r="N494" t="str">
            <v>06</v>
          </cell>
          <cell r="O494" t="str">
            <v xml:space="preserve"> หมู่ 6</v>
          </cell>
          <cell r="P494" t="str">
            <v>01</v>
          </cell>
          <cell r="Q494" t="str">
            <v>เปิดดำเนินการ</v>
          </cell>
          <cell r="R494" t="str">
            <v xml:space="preserve">6 </v>
          </cell>
          <cell r="S494" t="str">
            <v>33150</v>
          </cell>
          <cell r="T494" t="str">
            <v>045637468</v>
          </cell>
          <cell r="U494" t="str">
            <v>045679016</v>
          </cell>
          <cell r="V494" t="str">
            <v>22</v>
          </cell>
          <cell r="W494" t="str">
            <v>2.2 ทุติยภูมิระดับกลาง</v>
          </cell>
          <cell r="X494" t="str">
            <v>S</v>
          </cell>
          <cell r="Y494" t="str">
            <v xml:space="preserve">บริการ  </v>
          </cell>
          <cell r="AH494" t="str">
            <v>10933</v>
          </cell>
        </row>
        <row r="495">
          <cell r="A495" t="str">
            <v>001094600</v>
          </cell>
          <cell r="B495" t="str">
            <v>โรงพยาบาลเขื่องใน</v>
          </cell>
          <cell r="C495" t="str">
            <v>21002</v>
          </cell>
          <cell r="D495" t="str">
            <v>กระทรวงสาธารณสุข สำนักงานปลัดกระทรวงสาธารณสุข</v>
          </cell>
          <cell r="E495" t="str">
            <v>07</v>
          </cell>
          <cell r="F495" t="str">
            <v>โรงพยาบาลชุมชน</v>
          </cell>
          <cell r="G495" t="str">
            <v>60</v>
          </cell>
          <cell r="H495" t="str">
            <v>34</v>
          </cell>
          <cell r="I495" t="str">
            <v>จ.อุบลราชธานี</v>
          </cell>
          <cell r="J495" t="str">
            <v>04</v>
          </cell>
          <cell r="K495" t="str">
            <v xml:space="preserve"> อ.เขื่องใน</v>
          </cell>
          <cell r="L495" t="str">
            <v>01</v>
          </cell>
          <cell r="M495" t="str">
            <v xml:space="preserve"> 'ต.เขื่องใน'</v>
          </cell>
          <cell r="N495" t="str">
            <v>06</v>
          </cell>
          <cell r="O495" t="str">
            <v xml:space="preserve"> หมู่ 6</v>
          </cell>
          <cell r="P495" t="str">
            <v>01</v>
          </cell>
          <cell r="Q495" t="str">
            <v>เปิดดำเนินการ</v>
          </cell>
          <cell r="R495" t="str">
            <v xml:space="preserve">83 </v>
          </cell>
          <cell r="V495" t="str">
            <v>21</v>
          </cell>
          <cell r="W495" t="str">
            <v>2.1 ทุติยภูมิระดับต้น</v>
          </cell>
          <cell r="AH495" t="str">
            <v>10946</v>
          </cell>
        </row>
        <row r="496">
          <cell r="A496" t="str">
            <v>001094900</v>
          </cell>
          <cell r="B496" t="str">
            <v>โรงพยาบาลน้ำยืน</v>
          </cell>
          <cell r="C496" t="str">
            <v>21002</v>
          </cell>
          <cell r="D496" t="str">
            <v>กระทรวงสาธารณสุข สำนักงานปลัดกระทรวงสาธารณสุข</v>
          </cell>
          <cell r="E496" t="str">
            <v>07</v>
          </cell>
          <cell r="F496" t="str">
            <v>โรงพยาบาลชุมชน</v>
          </cell>
          <cell r="G496" t="str">
            <v>30</v>
          </cell>
          <cell r="H496" t="str">
            <v>34</v>
          </cell>
          <cell r="I496" t="str">
            <v>จ.อุบลราชธานี</v>
          </cell>
          <cell r="J496" t="str">
            <v>09</v>
          </cell>
          <cell r="K496" t="str">
            <v xml:space="preserve"> อ.น้ำยืน</v>
          </cell>
          <cell r="L496" t="str">
            <v>07</v>
          </cell>
          <cell r="M496" t="str">
            <v xml:space="preserve"> 'ต.สีวิเชียร'</v>
          </cell>
          <cell r="N496" t="str">
            <v>12</v>
          </cell>
          <cell r="O496" t="str">
            <v xml:space="preserve"> หมู่ 12</v>
          </cell>
          <cell r="P496" t="str">
            <v>01</v>
          </cell>
          <cell r="Q496" t="str">
            <v>เปิดดำเนินการ</v>
          </cell>
          <cell r="V496" t="str">
            <v>21</v>
          </cell>
          <cell r="W496" t="str">
            <v>2.1 ทุติยภูมิระดับต้น</v>
          </cell>
          <cell r="AH496" t="str">
            <v>10949</v>
          </cell>
        </row>
        <row r="497">
          <cell r="A497" t="str">
            <v>001094500</v>
          </cell>
          <cell r="B497" t="str">
            <v>โรงพยาบาลโขงเจียม</v>
          </cell>
          <cell r="C497" t="str">
            <v>21002</v>
          </cell>
          <cell r="D497" t="str">
            <v>กระทรวงสาธารณสุข สำนักงานปลัดกระทรวงสาธารณสุข</v>
          </cell>
          <cell r="E497" t="str">
            <v>07</v>
          </cell>
          <cell r="F497" t="str">
            <v>โรงพยาบาลชุมชน</v>
          </cell>
          <cell r="G497" t="str">
            <v>30</v>
          </cell>
          <cell r="H497" t="str">
            <v>34</v>
          </cell>
          <cell r="I497" t="str">
            <v>จ.อุบลราชธานี</v>
          </cell>
          <cell r="J497" t="str">
            <v>03</v>
          </cell>
          <cell r="K497" t="str">
            <v xml:space="preserve"> อ.โขงเจียม</v>
          </cell>
          <cell r="L497" t="str">
            <v>01</v>
          </cell>
          <cell r="M497" t="str">
            <v xml:space="preserve"> 'ต.โขงเจียม'</v>
          </cell>
          <cell r="N497" t="str">
            <v>02</v>
          </cell>
          <cell r="O497" t="str">
            <v xml:space="preserve"> หมู่ 2</v>
          </cell>
          <cell r="P497" t="str">
            <v>01</v>
          </cell>
          <cell r="Q497" t="str">
            <v>เปิดดำเนินการ</v>
          </cell>
          <cell r="V497" t="str">
            <v>21</v>
          </cell>
          <cell r="W497" t="str">
            <v>2.1 ทุติยภูมิระดับต้น</v>
          </cell>
          <cell r="AH497" t="str">
            <v>10945</v>
          </cell>
        </row>
        <row r="498">
          <cell r="A498" t="str">
            <v>001095000</v>
          </cell>
          <cell r="B498" t="str">
            <v>โรงพยาบาลบุณฑริก</v>
          </cell>
          <cell r="C498" t="str">
            <v>21002</v>
          </cell>
          <cell r="D498" t="str">
            <v>กระทรวงสาธารณสุข สำนักงานปลัดกระทรวงสาธารณสุข</v>
          </cell>
          <cell r="E498" t="str">
            <v>07</v>
          </cell>
          <cell r="F498" t="str">
            <v>โรงพยาบาลชุมชน</v>
          </cell>
          <cell r="G498" t="str">
            <v>30</v>
          </cell>
          <cell r="H498" t="str">
            <v>34</v>
          </cell>
          <cell r="I498" t="str">
            <v>จ.อุบลราชธานี</v>
          </cell>
          <cell r="J498" t="str">
            <v>10</v>
          </cell>
          <cell r="K498" t="str">
            <v xml:space="preserve"> อ.บุณฑริก</v>
          </cell>
          <cell r="L498" t="str">
            <v>01</v>
          </cell>
          <cell r="M498" t="str">
            <v xml:space="preserve"> 'ต.โพนงาม'</v>
          </cell>
          <cell r="N498" t="str">
            <v>01</v>
          </cell>
          <cell r="O498" t="str">
            <v xml:space="preserve"> หมู่ 1</v>
          </cell>
          <cell r="P498" t="str">
            <v>01</v>
          </cell>
          <cell r="Q498" t="str">
            <v>เปิดดำเนินการ</v>
          </cell>
          <cell r="V498" t="str">
            <v>21</v>
          </cell>
          <cell r="W498" t="str">
            <v>2.1 ทุติยภูมิระดับต้น</v>
          </cell>
          <cell r="AH498" t="str">
            <v>10950</v>
          </cell>
        </row>
        <row r="499">
          <cell r="A499" t="str">
            <v>001095300</v>
          </cell>
          <cell r="B499" t="str">
            <v>โรงพยาบาลม่วงสามสิบ</v>
          </cell>
          <cell r="C499" t="str">
            <v>21002</v>
          </cell>
          <cell r="D499" t="str">
            <v>กระทรวงสาธารณสุข สำนักงานปลัดกระทรวงสาธารณสุข</v>
          </cell>
          <cell r="E499" t="str">
            <v>07</v>
          </cell>
          <cell r="F499" t="str">
            <v>โรงพยาบาลชุมชน</v>
          </cell>
          <cell r="G499" t="str">
            <v>30</v>
          </cell>
          <cell r="H499" t="str">
            <v>34</v>
          </cell>
          <cell r="I499" t="str">
            <v>จ.อุบลราชธานี</v>
          </cell>
          <cell r="J499" t="str">
            <v>14</v>
          </cell>
          <cell r="K499" t="str">
            <v xml:space="preserve"> อ.ม่วงสามสิบ</v>
          </cell>
          <cell r="L499" t="str">
            <v>01</v>
          </cell>
          <cell r="M499" t="str">
            <v xml:space="preserve"> 'ต.ม่วงสามสิบ'</v>
          </cell>
          <cell r="N499" t="str">
            <v>10</v>
          </cell>
          <cell r="O499" t="str">
            <v xml:space="preserve"> หมู่ 10</v>
          </cell>
          <cell r="P499" t="str">
            <v>01</v>
          </cell>
          <cell r="Q499" t="str">
            <v>เปิดดำเนินการ</v>
          </cell>
          <cell r="V499" t="str">
            <v>21</v>
          </cell>
          <cell r="W499" t="str">
            <v>2.1 ทุติยภูมิระดับต้น</v>
          </cell>
          <cell r="AH499" t="str">
            <v>10953</v>
          </cell>
        </row>
        <row r="500">
          <cell r="A500" t="str">
            <v>001090100</v>
          </cell>
          <cell r="B500" t="str">
            <v>โรงพยาบาลบ้านกรวด</v>
          </cell>
          <cell r="C500" t="str">
            <v>21002</v>
          </cell>
          <cell r="D500" t="str">
            <v>กระทรวงสาธารณสุข สำนักงานปลัดกระทรวงสาธารณสุข</v>
          </cell>
          <cell r="E500" t="str">
            <v>07</v>
          </cell>
          <cell r="F500" t="str">
            <v>โรงพยาบาลชุมชน</v>
          </cell>
          <cell r="G500" t="str">
            <v>60</v>
          </cell>
          <cell r="H500" t="str">
            <v>31</v>
          </cell>
          <cell r="I500" t="str">
            <v>จ.บุรีรัมย์</v>
          </cell>
          <cell r="J500" t="str">
            <v>08</v>
          </cell>
          <cell r="K500" t="str">
            <v xml:space="preserve"> อ.บ้านกรวด</v>
          </cell>
          <cell r="L500" t="str">
            <v>01</v>
          </cell>
          <cell r="M500" t="str">
            <v xml:space="preserve"> 'ต.บ้านกรวด'</v>
          </cell>
          <cell r="N500" t="str">
            <v>03</v>
          </cell>
          <cell r="O500" t="str">
            <v xml:space="preserve"> หมู่ 3</v>
          </cell>
          <cell r="P500" t="str">
            <v>01</v>
          </cell>
          <cell r="Q500" t="str">
            <v>เปิดดำเนินการ</v>
          </cell>
          <cell r="R500" t="str">
            <v xml:space="preserve">120  ถ.ไมยรัตน์ </v>
          </cell>
          <cell r="V500" t="str">
            <v>22</v>
          </cell>
          <cell r="W500" t="str">
            <v>2.2 ทุติยภูมิระดับกลาง</v>
          </cell>
          <cell r="AH500" t="str">
            <v>10901</v>
          </cell>
        </row>
        <row r="501">
          <cell r="A501" t="str">
            <v>001092100</v>
          </cell>
          <cell r="B501" t="str">
            <v>โรงพยาบาลสนม</v>
          </cell>
          <cell r="C501" t="str">
            <v>21002</v>
          </cell>
          <cell r="D501" t="str">
            <v>กระทรวงสาธารณสุข สำนักงานปลัดกระทรวงสาธารณสุข</v>
          </cell>
          <cell r="E501" t="str">
            <v>07</v>
          </cell>
          <cell r="F501" t="str">
            <v>โรงพยาบาลชุมชน</v>
          </cell>
          <cell r="G501" t="str">
            <v>30</v>
          </cell>
          <cell r="H501" t="str">
            <v>32</v>
          </cell>
          <cell r="I501" t="str">
            <v>จ.สุรินทร์</v>
          </cell>
          <cell r="J501" t="str">
            <v>08</v>
          </cell>
          <cell r="K501" t="str">
            <v xml:space="preserve"> อ.สนม</v>
          </cell>
          <cell r="L501" t="str">
            <v>01</v>
          </cell>
          <cell r="M501" t="str">
            <v xml:space="preserve"> 'ต.สนม'</v>
          </cell>
          <cell r="N501" t="str">
            <v>03</v>
          </cell>
          <cell r="O501" t="str">
            <v xml:space="preserve"> หมู่ 3</v>
          </cell>
          <cell r="P501" t="str">
            <v>01</v>
          </cell>
          <cell r="Q501" t="str">
            <v>เปิดดำเนินการ</v>
          </cell>
          <cell r="R501" t="str">
            <v xml:space="preserve">110  ถ.ศรีสนม </v>
          </cell>
          <cell r="V501" t="str">
            <v>21</v>
          </cell>
          <cell r="W501" t="str">
            <v>2.1 ทุติยภูมิระดับต้น</v>
          </cell>
          <cell r="AH501" t="str">
            <v>10921</v>
          </cell>
        </row>
        <row r="502">
          <cell r="A502" t="str">
            <v>001091600</v>
          </cell>
          <cell r="B502" t="str">
            <v>โรงพยาบาลท่าตูม</v>
          </cell>
          <cell r="C502" t="str">
            <v>21002</v>
          </cell>
          <cell r="D502" t="str">
            <v>กระทรวงสาธารณสุข สำนักงานปลัดกระทรวงสาธารณสุข</v>
          </cell>
          <cell r="E502" t="str">
            <v>07</v>
          </cell>
          <cell r="F502" t="str">
            <v>โรงพยาบาลชุมชน</v>
          </cell>
          <cell r="G502" t="str">
            <v>30</v>
          </cell>
          <cell r="H502" t="str">
            <v>32</v>
          </cell>
          <cell r="I502" t="str">
            <v>จ.สุรินทร์</v>
          </cell>
          <cell r="J502" t="str">
            <v>03</v>
          </cell>
          <cell r="K502" t="str">
            <v xml:space="preserve"> อ.ท่าตูม</v>
          </cell>
          <cell r="L502" t="str">
            <v>01</v>
          </cell>
          <cell r="M502" t="str">
            <v xml:space="preserve"> 'ต.ท่าตูม'</v>
          </cell>
          <cell r="N502" t="str">
            <v>07</v>
          </cell>
          <cell r="O502" t="str">
            <v xml:space="preserve"> หมู่ 7</v>
          </cell>
          <cell r="P502" t="str">
            <v>01</v>
          </cell>
          <cell r="Q502" t="str">
            <v>เปิดดำเนินการ</v>
          </cell>
          <cell r="R502" t="str">
            <v xml:space="preserve">406 </v>
          </cell>
          <cell r="S502" t="str">
            <v>32120</v>
          </cell>
          <cell r="T502" t="str">
            <v>044-591126</v>
          </cell>
          <cell r="U502" t="str">
            <v>044-591126</v>
          </cell>
          <cell r="V502" t="str">
            <v>22</v>
          </cell>
          <cell r="W502" t="str">
            <v>2.2 ทุติยภูมิระดับกลาง</v>
          </cell>
          <cell r="X502" t="str">
            <v>S</v>
          </cell>
          <cell r="Y502" t="str">
            <v xml:space="preserve">บริการ  </v>
          </cell>
          <cell r="AH502" t="str">
            <v>10916</v>
          </cell>
        </row>
        <row r="503">
          <cell r="A503" t="str">
            <v>001097800</v>
          </cell>
          <cell r="B503" t="str">
            <v>โรงพยาบาลภูเขียว</v>
          </cell>
          <cell r="C503" t="str">
            <v>21002</v>
          </cell>
          <cell r="D503" t="str">
            <v>กระทรวงสาธารณสุข สำนักงานปลัดกระทรวงสาธารณสุข</v>
          </cell>
          <cell r="E503" t="str">
            <v>07</v>
          </cell>
          <cell r="F503" t="str">
            <v>โรงพยาบาลชุมชน</v>
          </cell>
          <cell r="G503" t="str">
            <v>90</v>
          </cell>
          <cell r="H503" t="str">
            <v>36</v>
          </cell>
          <cell r="I503" t="str">
            <v>จ.ชัยภูมิ</v>
          </cell>
          <cell r="J503" t="str">
            <v>10</v>
          </cell>
          <cell r="K503" t="str">
            <v xml:space="preserve"> อ.ภูเขียว</v>
          </cell>
          <cell r="L503" t="str">
            <v>01</v>
          </cell>
          <cell r="M503" t="str">
            <v xml:space="preserve"> 'ต.ผักปัง'</v>
          </cell>
          <cell r="N503" t="str">
            <v>04</v>
          </cell>
          <cell r="O503" t="str">
            <v xml:space="preserve"> หมู่ 4</v>
          </cell>
          <cell r="P503" t="str">
            <v>01</v>
          </cell>
          <cell r="Q503" t="str">
            <v>เปิดดำเนินการ</v>
          </cell>
          <cell r="R503" t="str">
            <v xml:space="preserve">149 </v>
          </cell>
          <cell r="V503" t="str">
            <v>22</v>
          </cell>
          <cell r="W503" t="str">
            <v>2.2 ทุติยภูมิระดับกลาง</v>
          </cell>
          <cell r="AH503" t="str">
            <v>10978</v>
          </cell>
        </row>
        <row r="504">
          <cell r="A504" t="str">
            <v>001098000</v>
          </cell>
          <cell r="B504" t="str">
            <v>โรงพยาบาลแก้งคร้อ</v>
          </cell>
          <cell r="C504" t="str">
            <v>21002</v>
          </cell>
          <cell r="D504" t="str">
            <v>กระทรวงสาธารณสุข สำนักงานปลัดกระทรวงสาธารณสุข</v>
          </cell>
          <cell r="E504" t="str">
            <v>07</v>
          </cell>
          <cell r="F504" t="str">
            <v>โรงพยาบาลชุมชน</v>
          </cell>
          <cell r="G504" t="str">
            <v>60</v>
          </cell>
          <cell r="H504" t="str">
            <v>36</v>
          </cell>
          <cell r="I504" t="str">
            <v>จ.ชัยภูมิ</v>
          </cell>
          <cell r="J504" t="str">
            <v>12</v>
          </cell>
          <cell r="K504" t="str">
            <v xml:space="preserve"> อ.แก้งคร้อ</v>
          </cell>
          <cell r="L504" t="str">
            <v>01</v>
          </cell>
          <cell r="M504" t="str">
            <v xml:space="preserve"> 'ต.ช่องสามหมอ'</v>
          </cell>
          <cell r="N504" t="str">
            <v>01</v>
          </cell>
          <cell r="O504" t="str">
            <v xml:space="preserve"> หมู่ 1</v>
          </cell>
          <cell r="P504" t="str">
            <v>01</v>
          </cell>
          <cell r="Q504" t="str">
            <v>เปิดดำเนินการ</v>
          </cell>
          <cell r="R504" t="str">
            <v xml:space="preserve">1057 </v>
          </cell>
          <cell r="V504" t="str">
            <v>21</v>
          </cell>
          <cell r="W504" t="str">
            <v>2.1 ทุติยภูมิระดับต้น</v>
          </cell>
          <cell r="AH504" t="str">
            <v>10980</v>
          </cell>
        </row>
        <row r="505">
          <cell r="A505" t="str">
            <v>001098100</v>
          </cell>
          <cell r="B505" t="str">
            <v>โรงพยาบาลคอนสาร</v>
          </cell>
          <cell r="C505" t="str">
            <v>21002</v>
          </cell>
          <cell r="D505" t="str">
            <v>กระทรวงสาธารณสุข สำนักงานปลัดกระทรวงสาธารณสุข</v>
          </cell>
          <cell r="E505" t="str">
            <v>07</v>
          </cell>
          <cell r="F505" t="str">
            <v>โรงพยาบาลชุมชน</v>
          </cell>
          <cell r="G505" t="str">
            <v>30</v>
          </cell>
          <cell r="H505" t="str">
            <v>36</v>
          </cell>
          <cell r="I505" t="str">
            <v>จ.ชัยภูมิ</v>
          </cell>
          <cell r="J505" t="str">
            <v>13</v>
          </cell>
          <cell r="K505" t="str">
            <v xml:space="preserve"> อ.คอนสาร</v>
          </cell>
          <cell r="L505" t="str">
            <v>07</v>
          </cell>
          <cell r="M505" t="str">
            <v xml:space="preserve"> 'ต.ทุ่งนาเลา'</v>
          </cell>
          <cell r="N505" t="str">
            <v>05</v>
          </cell>
          <cell r="O505" t="str">
            <v xml:space="preserve"> หมู่ 5</v>
          </cell>
          <cell r="P505" t="str">
            <v>01</v>
          </cell>
          <cell r="Q505" t="str">
            <v>เปิดดำเนินการ</v>
          </cell>
          <cell r="R505" t="str">
            <v>137</v>
          </cell>
          <cell r="V505" t="str">
            <v>21</v>
          </cell>
          <cell r="W505" t="str">
            <v>2.1 ทุติยภูมิระดับต้น</v>
          </cell>
          <cell r="AH505" t="str">
            <v>10981</v>
          </cell>
        </row>
        <row r="506">
          <cell r="A506" t="str">
            <v>001099100</v>
          </cell>
          <cell r="B506" t="str">
            <v>โรงพยาบาลนากลาง</v>
          </cell>
          <cell r="C506" t="str">
            <v>21002</v>
          </cell>
          <cell r="D506" t="str">
            <v>กระทรวงสาธารณสุข สำนักงานปลัดกระทรวงสาธารณสุข</v>
          </cell>
          <cell r="E506" t="str">
            <v>07</v>
          </cell>
          <cell r="F506" t="str">
            <v>โรงพยาบาลชุมชน</v>
          </cell>
          <cell r="G506" t="str">
            <v>60</v>
          </cell>
          <cell r="H506" t="str">
            <v>39</v>
          </cell>
          <cell r="I506" t="str">
            <v>จ.หนองบัวลำภู</v>
          </cell>
          <cell r="J506" t="str">
            <v>02</v>
          </cell>
          <cell r="K506" t="str">
            <v xml:space="preserve"> อ.นากลาง</v>
          </cell>
          <cell r="L506" t="str">
            <v>01</v>
          </cell>
          <cell r="M506" t="str">
            <v xml:space="preserve"> 'ต.นากลาง'</v>
          </cell>
          <cell r="N506" t="str">
            <v>06</v>
          </cell>
          <cell r="O506" t="str">
            <v xml:space="preserve"> หมู่ 6</v>
          </cell>
          <cell r="P506" t="str">
            <v>01</v>
          </cell>
          <cell r="Q506" t="str">
            <v>เปิดดำเนินการ</v>
          </cell>
          <cell r="R506" t="str">
            <v xml:space="preserve">84  ถ.อุดร-เลย </v>
          </cell>
          <cell r="V506" t="str">
            <v>21</v>
          </cell>
          <cell r="W506" t="str">
            <v>2.1 ทุติยภูมิระดับต้น</v>
          </cell>
          <cell r="AH506" t="str">
            <v>10991</v>
          </cell>
        </row>
        <row r="507">
          <cell r="A507" t="str">
            <v>001100200</v>
          </cell>
          <cell r="B507" t="str">
            <v>โรงพยาบาลบ้านไผ่</v>
          </cell>
          <cell r="C507" t="str">
            <v>21002</v>
          </cell>
          <cell r="D507" t="str">
            <v>กระทรวงสาธารณสุข สำนักงานปลัดกระทรวงสาธารณสุข</v>
          </cell>
          <cell r="E507" t="str">
            <v>07</v>
          </cell>
          <cell r="F507" t="str">
            <v>โรงพยาบาลชุมชน</v>
          </cell>
          <cell r="G507" t="str">
            <v>90</v>
          </cell>
          <cell r="H507" t="str">
            <v>40</v>
          </cell>
          <cell r="I507" t="str">
            <v>จ.ขอนแก่น</v>
          </cell>
          <cell r="J507" t="str">
            <v>10</v>
          </cell>
          <cell r="K507" t="str">
            <v xml:space="preserve"> อ.บ้านไผ่</v>
          </cell>
          <cell r="L507" t="str">
            <v>02</v>
          </cell>
          <cell r="M507" t="str">
            <v xml:space="preserve"> 'ต.ในเมือง'</v>
          </cell>
          <cell r="N507" t="str">
            <v>03</v>
          </cell>
          <cell r="O507" t="str">
            <v xml:space="preserve"> หมู่ 3</v>
          </cell>
          <cell r="P507" t="str">
            <v>01</v>
          </cell>
          <cell r="Q507" t="str">
            <v>เปิดดำเนินการ</v>
          </cell>
          <cell r="R507" t="str">
            <v xml:space="preserve">718 ถ.แจ้งสนิท </v>
          </cell>
          <cell r="S507" t="str">
            <v>40110</v>
          </cell>
          <cell r="T507" t="str">
            <v>043272357</v>
          </cell>
          <cell r="V507" t="str">
            <v>22</v>
          </cell>
          <cell r="W507" t="str">
            <v>2.2 ทุติยภูมิระดับกลาง</v>
          </cell>
          <cell r="X507" t="str">
            <v>S</v>
          </cell>
          <cell r="Y507" t="str">
            <v xml:space="preserve">บริการ  </v>
          </cell>
          <cell r="AH507" t="str">
            <v>11002</v>
          </cell>
        </row>
        <row r="508">
          <cell r="A508" t="str">
            <v>001101800</v>
          </cell>
          <cell r="B508" t="str">
            <v>โรงพยาบาลหนองหาน</v>
          </cell>
          <cell r="C508" t="str">
            <v>21002</v>
          </cell>
          <cell r="D508" t="str">
            <v>กระทรวงสาธารณสุข สำนักงานปลัดกระทรวงสาธารณสุข</v>
          </cell>
          <cell r="E508" t="str">
            <v>07</v>
          </cell>
          <cell r="F508" t="str">
            <v>โรงพยาบาลชุมชน</v>
          </cell>
          <cell r="G508" t="str">
            <v>90</v>
          </cell>
          <cell r="H508" t="str">
            <v>41</v>
          </cell>
          <cell r="I508" t="str">
            <v>จ.อุดรธานี</v>
          </cell>
          <cell r="J508" t="str">
            <v>06</v>
          </cell>
          <cell r="K508" t="str">
            <v xml:space="preserve"> อ.หนองหาน</v>
          </cell>
          <cell r="L508" t="str">
            <v>01</v>
          </cell>
          <cell r="M508" t="str">
            <v xml:space="preserve"> 'ต.หนองหาน'</v>
          </cell>
          <cell r="N508" t="str">
            <v>06</v>
          </cell>
          <cell r="O508" t="str">
            <v xml:space="preserve"> หมู่ 6</v>
          </cell>
          <cell r="P508" t="str">
            <v>01</v>
          </cell>
          <cell r="Q508" t="str">
            <v>เปิดดำเนินการ</v>
          </cell>
          <cell r="S508" t="str">
            <v>41130</v>
          </cell>
          <cell r="V508" t="str">
            <v>22</v>
          </cell>
          <cell r="W508" t="str">
            <v>2.2 ทุติยภูมิระดับกลาง</v>
          </cell>
          <cell r="AH508" t="str">
            <v>11018</v>
          </cell>
        </row>
        <row r="509">
          <cell r="A509" t="str">
            <v>001100000</v>
          </cell>
          <cell r="B509" t="str">
            <v>โรงพยาบาลน้ำพอง</v>
          </cell>
          <cell r="C509" t="str">
            <v>21002</v>
          </cell>
          <cell r="D509" t="str">
            <v>กระทรวงสาธารณสุข สำนักงานปลัดกระทรวงสาธารณสุข</v>
          </cell>
          <cell r="E509" t="str">
            <v>07</v>
          </cell>
          <cell r="F509" t="str">
            <v>โรงพยาบาลชุมชน</v>
          </cell>
          <cell r="G509" t="str">
            <v>60</v>
          </cell>
          <cell r="H509" t="str">
            <v>40</v>
          </cell>
          <cell r="I509" t="str">
            <v>จ.ขอนแก่น</v>
          </cell>
          <cell r="J509" t="str">
            <v>07</v>
          </cell>
          <cell r="K509" t="str">
            <v xml:space="preserve"> อ.น้ำพอง</v>
          </cell>
          <cell r="L509" t="str">
            <v>01</v>
          </cell>
          <cell r="M509" t="str">
            <v xml:space="preserve"> 'ต.น้ำพอง'</v>
          </cell>
          <cell r="N509" t="str">
            <v>02</v>
          </cell>
          <cell r="O509" t="str">
            <v xml:space="preserve"> หมู่ 2</v>
          </cell>
          <cell r="P509" t="str">
            <v>01</v>
          </cell>
          <cell r="Q509" t="str">
            <v>เปิดดำเนินการ</v>
          </cell>
          <cell r="R509" t="str">
            <v xml:space="preserve">122/2 ถ.มิตรภาพ </v>
          </cell>
          <cell r="S509" t="str">
            <v>40140</v>
          </cell>
          <cell r="T509" t="str">
            <v>043441112</v>
          </cell>
          <cell r="V509" t="str">
            <v>21</v>
          </cell>
          <cell r="W509" t="str">
            <v>2.1 ทุติยภูมิระดับต้น</v>
          </cell>
          <cell r="X509" t="str">
            <v>S</v>
          </cell>
          <cell r="Y509" t="str">
            <v xml:space="preserve">บริการ  </v>
          </cell>
          <cell r="AH509" t="str">
            <v>11000</v>
          </cell>
        </row>
        <row r="510">
          <cell r="A510" t="str">
            <v>001101100</v>
          </cell>
          <cell r="B510" t="str">
            <v>โรงพยาบาลเขาสวนกวาง</v>
          </cell>
          <cell r="C510" t="str">
            <v>21002</v>
          </cell>
          <cell r="D510" t="str">
            <v>กระทรวงสาธารณสุข สำนักงานปลัดกระทรวงสาธารณสุข</v>
          </cell>
          <cell r="E510" t="str">
            <v>07</v>
          </cell>
          <cell r="F510" t="str">
            <v>โรงพยาบาลชุมชน</v>
          </cell>
          <cell r="G510" t="str">
            <v>30</v>
          </cell>
          <cell r="H510" t="str">
            <v>40</v>
          </cell>
          <cell r="I510" t="str">
            <v>จ.ขอนแก่น</v>
          </cell>
          <cell r="J510" t="str">
            <v>19</v>
          </cell>
          <cell r="K510" t="str">
            <v xml:space="preserve"> อ.เขาสวนกวาง</v>
          </cell>
          <cell r="L510" t="str">
            <v>05</v>
          </cell>
          <cell r="M510" t="str">
            <v xml:space="preserve"> 'ต.คำม่วง'</v>
          </cell>
          <cell r="N510" t="str">
            <v>10</v>
          </cell>
          <cell r="O510" t="str">
            <v xml:space="preserve"> หมู่ 10</v>
          </cell>
          <cell r="P510" t="str">
            <v>01</v>
          </cell>
          <cell r="Q510" t="str">
            <v>เปิดดำเนินการ</v>
          </cell>
          <cell r="R510" t="str">
            <v>198 ถ.มิตรภาพ</v>
          </cell>
          <cell r="S510" t="str">
            <v>40280</v>
          </cell>
          <cell r="T510" t="str">
            <v>043449095</v>
          </cell>
          <cell r="V510" t="str">
            <v>21</v>
          </cell>
          <cell r="W510" t="str">
            <v>2.1 ทุติยภูมิระดับต้น</v>
          </cell>
          <cell r="X510" t="str">
            <v>S</v>
          </cell>
          <cell r="Y510" t="str">
            <v xml:space="preserve">บริการ  </v>
          </cell>
          <cell r="AH510" t="str">
            <v>11011</v>
          </cell>
        </row>
        <row r="511">
          <cell r="A511" t="str">
            <v>001092900</v>
          </cell>
          <cell r="B511" t="str">
            <v>โรงพยาบาลกันทรลักษ์</v>
          </cell>
          <cell r="C511" t="str">
            <v>21002</v>
          </cell>
          <cell r="D511" t="str">
            <v>กระทรวงสาธารณสุข สำนักงานปลัดกระทรวงสาธารณสุข</v>
          </cell>
          <cell r="E511" t="str">
            <v>07</v>
          </cell>
          <cell r="F511" t="str">
            <v>โรงพยาบาลชุมชน</v>
          </cell>
          <cell r="G511" t="str">
            <v>120</v>
          </cell>
          <cell r="H511" t="str">
            <v>33</v>
          </cell>
          <cell r="I511" t="str">
            <v>จ.ศรีสะเกษ</v>
          </cell>
          <cell r="J511" t="str">
            <v>04</v>
          </cell>
          <cell r="K511" t="str">
            <v xml:space="preserve"> อ.กันทรลักษ์</v>
          </cell>
          <cell r="L511" t="str">
            <v>06</v>
          </cell>
          <cell r="M511" t="str">
            <v xml:space="preserve"> 'ต.น้ำอ้อม'</v>
          </cell>
          <cell r="N511" t="str">
            <v>05</v>
          </cell>
          <cell r="O511" t="str">
            <v xml:space="preserve"> หมู่ 5</v>
          </cell>
          <cell r="P511" t="str">
            <v>01</v>
          </cell>
          <cell r="Q511" t="str">
            <v>เปิดดำเนินการ</v>
          </cell>
          <cell r="S511" t="str">
            <v>33110</v>
          </cell>
          <cell r="T511" t="str">
            <v>045635758-61</v>
          </cell>
          <cell r="U511" t="str">
            <v>045661164</v>
          </cell>
          <cell r="V511" t="str">
            <v>23</v>
          </cell>
          <cell r="W511" t="str">
            <v>2.3 ทุติยภูมิระดับสูง</v>
          </cell>
          <cell r="X511" t="str">
            <v>S</v>
          </cell>
          <cell r="Y511" t="str">
            <v xml:space="preserve">บริการ  </v>
          </cell>
          <cell r="Z511" t="str">
            <v>04</v>
          </cell>
          <cell r="AA511" t="str">
            <v>แก้ไข/เปลี่ยนแปลงที่ตั้ง</v>
          </cell>
          <cell r="AB511" t="str">
            <v>แก้ไขจำนวนเตียง 142 เป็น 120</v>
          </cell>
          <cell r="AH511" t="str">
            <v>10929</v>
          </cell>
        </row>
        <row r="512">
          <cell r="A512" t="str">
            <v>001100900</v>
          </cell>
          <cell r="B512" t="str">
            <v>โรงพยาบาลมัญจาคีรี</v>
          </cell>
          <cell r="C512" t="str">
            <v>21002</v>
          </cell>
          <cell r="D512" t="str">
            <v>กระทรวงสาธารณสุข สำนักงานปลัดกระทรวงสาธารณสุข</v>
          </cell>
          <cell r="E512" t="str">
            <v>07</v>
          </cell>
          <cell r="F512" t="str">
            <v>โรงพยาบาลชุมชน</v>
          </cell>
          <cell r="G512" t="str">
            <v>60</v>
          </cell>
          <cell r="H512" t="str">
            <v>40</v>
          </cell>
          <cell r="I512" t="str">
            <v>จ.ขอนแก่น</v>
          </cell>
          <cell r="J512" t="str">
            <v>17</v>
          </cell>
          <cell r="K512" t="str">
            <v xml:space="preserve"> อ.มัญจาคีรี</v>
          </cell>
          <cell r="L512" t="str">
            <v>01</v>
          </cell>
          <cell r="M512" t="str">
            <v xml:space="preserve"> 'ต.กุดเค้า'</v>
          </cell>
          <cell r="N512" t="str">
            <v>14</v>
          </cell>
          <cell r="O512" t="str">
            <v xml:space="preserve"> หมู่ 14</v>
          </cell>
          <cell r="P512" t="str">
            <v>01</v>
          </cell>
          <cell r="Q512" t="str">
            <v>เปิดดำเนินการ</v>
          </cell>
          <cell r="R512" t="str">
            <v xml:space="preserve">316 </v>
          </cell>
          <cell r="S512" t="str">
            <v>40160</v>
          </cell>
          <cell r="T512" t="str">
            <v>043289100</v>
          </cell>
          <cell r="V512" t="str">
            <v>21</v>
          </cell>
          <cell r="W512" t="str">
            <v>2.1 ทุติยภูมิระดับต้น</v>
          </cell>
          <cell r="X512" t="str">
            <v>S</v>
          </cell>
          <cell r="Y512" t="str">
            <v xml:space="preserve">บริการ  </v>
          </cell>
          <cell r="AH512" t="str">
            <v>11009</v>
          </cell>
        </row>
        <row r="513">
          <cell r="A513" t="str">
            <v>001096300</v>
          </cell>
          <cell r="B513" t="str">
            <v>โรงพยาบาลทรายมูล</v>
          </cell>
          <cell r="C513" t="str">
            <v>21002</v>
          </cell>
          <cell r="D513" t="str">
            <v>กระทรวงสาธารณสุข สำนักงานปลัดกระทรวงสาธารณสุข</v>
          </cell>
          <cell r="E513" t="str">
            <v>07</v>
          </cell>
          <cell r="F513" t="str">
            <v>โรงพยาบาลชุมชน</v>
          </cell>
          <cell r="G513" t="str">
            <v>30</v>
          </cell>
          <cell r="H513" t="str">
            <v>35</v>
          </cell>
          <cell r="I513" t="str">
            <v>จ.ยโสธร</v>
          </cell>
          <cell r="J513" t="str">
            <v>02</v>
          </cell>
          <cell r="K513" t="str">
            <v xml:space="preserve"> อ.ทรายมูล</v>
          </cell>
          <cell r="L513" t="str">
            <v>01</v>
          </cell>
          <cell r="M513" t="str">
            <v xml:space="preserve"> 'ต.ทรายมูล'</v>
          </cell>
          <cell r="N513" t="str">
            <v>00</v>
          </cell>
          <cell r="O513" t="str">
            <v xml:space="preserve"> หมู่ 0</v>
          </cell>
          <cell r="P513" t="str">
            <v>01</v>
          </cell>
          <cell r="Q513" t="str">
            <v>เปิดดำเนินการ</v>
          </cell>
          <cell r="R513" t="str">
            <v xml:space="preserve">100 </v>
          </cell>
          <cell r="S513" t="str">
            <v>35170</v>
          </cell>
          <cell r="V513" t="str">
            <v>21</v>
          </cell>
          <cell r="W513" t="str">
            <v>2.1 ทุติยภูมิระดับต้น</v>
          </cell>
          <cell r="AH513" t="str">
            <v>10963</v>
          </cell>
        </row>
        <row r="514">
          <cell r="A514" t="str">
            <v>001095900</v>
          </cell>
          <cell r="B514" t="str">
            <v>โรงพยาบาลสำโรง</v>
          </cell>
          <cell r="C514" t="str">
            <v>21002</v>
          </cell>
          <cell r="D514" t="str">
            <v>กระทรวงสาธารณสุข สำนักงานปลัดกระทรวงสาธารณสุข</v>
          </cell>
          <cell r="E514" t="str">
            <v>07</v>
          </cell>
          <cell r="F514" t="str">
            <v>โรงพยาบาลชุมชน</v>
          </cell>
          <cell r="G514" t="str">
            <v>30</v>
          </cell>
          <cell r="H514" t="str">
            <v>34</v>
          </cell>
          <cell r="I514" t="str">
            <v>จ.อุบลราชธานี</v>
          </cell>
          <cell r="J514" t="str">
            <v>22</v>
          </cell>
          <cell r="K514" t="str">
            <v xml:space="preserve"> อ.สำโรง</v>
          </cell>
          <cell r="L514" t="str">
            <v>01</v>
          </cell>
          <cell r="M514" t="str">
            <v xml:space="preserve"> 'ต.สำโรง'</v>
          </cell>
          <cell r="N514" t="str">
            <v>08</v>
          </cell>
          <cell r="O514" t="str">
            <v xml:space="preserve"> หมู่ 8</v>
          </cell>
          <cell r="P514" t="str">
            <v>01</v>
          </cell>
          <cell r="Q514" t="str">
            <v>เปิดดำเนินการ</v>
          </cell>
          <cell r="V514" t="str">
            <v>21</v>
          </cell>
          <cell r="W514" t="str">
            <v>2.1 ทุติยภูมิระดับต้น</v>
          </cell>
          <cell r="AH514" t="str">
            <v>10959</v>
          </cell>
        </row>
        <row r="515">
          <cell r="A515" t="str">
            <v>001093000</v>
          </cell>
          <cell r="B515" t="str">
            <v>โรงพยาบาลขุขันธ์</v>
          </cell>
          <cell r="C515" t="str">
            <v>21002</v>
          </cell>
          <cell r="D515" t="str">
            <v>กระทรวงสาธารณสุข สำนักงานปลัดกระทรวงสาธารณสุข</v>
          </cell>
          <cell r="E515" t="str">
            <v>07</v>
          </cell>
          <cell r="F515" t="str">
            <v>โรงพยาบาลชุมชน</v>
          </cell>
          <cell r="G515" t="str">
            <v>90</v>
          </cell>
          <cell r="H515" t="str">
            <v>33</v>
          </cell>
          <cell r="I515" t="str">
            <v>จ.ศรีสะเกษ</v>
          </cell>
          <cell r="J515" t="str">
            <v>05</v>
          </cell>
          <cell r="K515" t="str">
            <v xml:space="preserve"> อ.ขุขันธ์</v>
          </cell>
          <cell r="L515" t="str">
            <v>09</v>
          </cell>
          <cell r="M515" t="str">
            <v xml:space="preserve"> 'ต.ห้วยเหนือ'</v>
          </cell>
          <cell r="N515" t="str">
            <v>06</v>
          </cell>
          <cell r="O515" t="str">
            <v xml:space="preserve"> หมู่ 6</v>
          </cell>
          <cell r="P515" t="str">
            <v>01</v>
          </cell>
          <cell r="Q515" t="str">
            <v>เปิดดำเนินการ</v>
          </cell>
          <cell r="S515" t="str">
            <v>33140</v>
          </cell>
          <cell r="T515" t="str">
            <v>04563481-3</v>
          </cell>
          <cell r="U515" t="str">
            <v>045671015'</v>
          </cell>
          <cell r="V515" t="str">
            <v>045630484</v>
          </cell>
          <cell r="W515" t="str">
            <v>045671015'</v>
          </cell>
          <cell r="X515" t="str">
            <v>21</v>
          </cell>
          <cell r="Y515" t="str">
            <v>2.1 ทุติยภูมิระดับต้น</v>
          </cell>
          <cell r="Z515" t="str">
            <v>S</v>
          </cell>
          <cell r="AA515" t="str">
            <v xml:space="preserve">บริการ  </v>
          </cell>
          <cell r="AH515" t="str">
            <v>10930</v>
          </cell>
        </row>
        <row r="516">
          <cell r="A516" t="str">
            <v>001104600</v>
          </cell>
          <cell r="B516" t="str">
            <v>โรงพยาบาลเซกา</v>
          </cell>
          <cell r="C516" t="str">
            <v>21002</v>
          </cell>
          <cell r="D516" t="str">
            <v>กระทรวงสาธารณสุข สำนักงานปลัดกระทรวงสาธารณสุข</v>
          </cell>
          <cell r="E516" t="str">
            <v>07</v>
          </cell>
          <cell r="F516" t="str">
            <v>โรงพยาบาลชุมชน</v>
          </cell>
          <cell r="G516" t="str">
            <v>30</v>
          </cell>
          <cell r="H516" t="str">
            <v>38</v>
          </cell>
          <cell r="I516" t="str">
            <v>จ.บึงกาฬ</v>
          </cell>
          <cell r="J516" t="str">
            <v>04</v>
          </cell>
          <cell r="K516" t="str">
            <v xml:space="preserve"> อ.เซกา</v>
          </cell>
          <cell r="L516" t="str">
            <v>01</v>
          </cell>
          <cell r="M516" t="str">
            <v xml:space="preserve"> 'ต.เซกา'</v>
          </cell>
          <cell r="N516" t="str">
            <v>01</v>
          </cell>
          <cell r="O516" t="str">
            <v xml:space="preserve"> หมู่ 1</v>
          </cell>
          <cell r="P516" t="str">
            <v>01</v>
          </cell>
          <cell r="Q516" t="str">
            <v>เปิดดำเนินการ</v>
          </cell>
          <cell r="R516" t="str">
            <v xml:space="preserve">62  </v>
          </cell>
          <cell r="S516" t="str">
            <v>43150</v>
          </cell>
          <cell r="T516" t="str">
            <v>042489099</v>
          </cell>
          <cell r="U516" t="str">
            <v>042489099</v>
          </cell>
          <cell r="V516" t="str">
            <v>22</v>
          </cell>
          <cell r="W516" t="str">
            <v>2.2 ทุติยภูมิระดับกลาง</v>
          </cell>
          <cell r="X516" t="str">
            <v>S</v>
          </cell>
          <cell r="Y516" t="str">
            <v xml:space="preserve">บริการ  </v>
          </cell>
          <cell r="Z516" t="str">
            <v>01</v>
          </cell>
          <cell r="AA516" t="str">
            <v>ตั้งใหม่</v>
          </cell>
          <cell r="AH516" t="str">
            <v>11046</v>
          </cell>
        </row>
        <row r="517">
          <cell r="A517" t="str">
            <v>001100100</v>
          </cell>
          <cell r="B517" t="str">
            <v>โรงพยาบาลอุบลรัตน์</v>
          </cell>
          <cell r="C517" t="str">
            <v>21002</v>
          </cell>
          <cell r="D517" t="str">
            <v>กระทรวงสาธารณสุข สำนักงานปลัดกระทรวงสาธารณสุข</v>
          </cell>
          <cell r="E517" t="str">
            <v>07</v>
          </cell>
          <cell r="F517" t="str">
            <v>โรงพยาบาลชุมชน</v>
          </cell>
          <cell r="G517" t="str">
            <v>30</v>
          </cell>
          <cell r="H517" t="str">
            <v>40</v>
          </cell>
          <cell r="I517" t="str">
            <v>จ.ขอนแก่น</v>
          </cell>
          <cell r="J517" t="str">
            <v>08</v>
          </cell>
          <cell r="K517" t="str">
            <v xml:space="preserve"> อ.อุบลรัตน์</v>
          </cell>
          <cell r="L517" t="str">
            <v>03</v>
          </cell>
          <cell r="M517" t="str">
            <v xml:space="preserve"> 'ต.เขื่อนอุบลรัตน์'</v>
          </cell>
          <cell r="N517" t="str">
            <v>02</v>
          </cell>
          <cell r="O517" t="str">
            <v xml:space="preserve"> หมู่ 2</v>
          </cell>
          <cell r="P517" t="str">
            <v>01</v>
          </cell>
          <cell r="Q517" t="str">
            <v>เปิดดำเนินการ</v>
          </cell>
          <cell r="R517" t="str">
            <v xml:space="preserve">175 ถ.สุขาภิบาล 1 </v>
          </cell>
          <cell r="S517" t="str">
            <v>40250</v>
          </cell>
          <cell r="T517" t="str">
            <v>043446112</v>
          </cell>
          <cell r="V517" t="str">
            <v>21</v>
          </cell>
          <cell r="W517" t="str">
            <v>2.1 ทุติยภูมิระดับต้น</v>
          </cell>
          <cell r="X517" t="str">
            <v>S</v>
          </cell>
          <cell r="Y517" t="str">
            <v xml:space="preserve">บริการ  </v>
          </cell>
          <cell r="AH517" t="str">
            <v>11001</v>
          </cell>
        </row>
        <row r="518">
          <cell r="A518" t="str">
            <v>001101000</v>
          </cell>
          <cell r="B518" t="str">
            <v>โรงพยาบาลชนบท</v>
          </cell>
          <cell r="C518" t="str">
            <v>21002</v>
          </cell>
          <cell r="D518" t="str">
            <v>กระทรวงสาธารณสุข สำนักงานปลัดกระทรวงสาธารณสุข</v>
          </cell>
          <cell r="E518" t="str">
            <v>07</v>
          </cell>
          <cell r="F518" t="str">
            <v>โรงพยาบาลชุมชน</v>
          </cell>
          <cell r="G518" t="str">
            <v>30</v>
          </cell>
          <cell r="H518" t="str">
            <v>40</v>
          </cell>
          <cell r="I518" t="str">
            <v>จ.ขอนแก่น</v>
          </cell>
          <cell r="J518" t="str">
            <v>18</v>
          </cell>
          <cell r="K518" t="str">
            <v xml:space="preserve"> อ.ชนบท</v>
          </cell>
          <cell r="L518" t="str">
            <v>01</v>
          </cell>
          <cell r="M518" t="str">
            <v xml:space="preserve"> 'ต.ชนบท'</v>
          </cell>
          <cell r="N518" t="str">
            <v>11</v>
          </cell>
          <cell r="O518" t="str">
            <v xml:space="preserve"> หมู่ 11</v>
          </cell>
          <cell r="P518" t="str">
            <v>01</v>
          </cell>
          <cell r="Q518" t="str">
            <v>เปิดดำเนินการ</v>
          </cell>
          <cell r="R518" t="str">
            <v xml:space="preserve">231 </v>
          </cell>
          <cell r="S518" t="str">
            <v>40180</v>
          </cell>
          <cell r="T518" t="str">
            <v>043286084</v>
          </cell>
          <cell r="V518" t="str">
            <v>21</v>
          </cell>
          <cell r="W518" t="str">
            <v>2.1 ทุติยภูมิระดับต้น</v>
          </cell>
          <cell r="X518" t="str">
            <v>S</v>
          </cell>
          <cell r="Y518" t="str">
            <v xml:space="preserve">บริการ  </v>
          </cell>
          <cell r="AH518" t="str">
            <v>11010</v>
          </cell>
        </row>
        <row r="519">
          <cell r="A519" t="str">
            <v>001100800</v>
          </cell>
          <cell r="B519" t="str">
            <v>โรงพยาบาลภูเวียง</v>
          </cell>
          <cell r="C519" t="str">
            <v>21002</v>
          </cell>
          <cell r="D519" t="str">
            <v>กระทรวงสาธารณสุข สำนักงานปลัดกระทรวงสาธารณสุข</v>
          </cell>
          <cell r="E519" t="str">
            <v>07</v>
          </cell>
          <cell r="F519" t="str">
            <v>โรงพยาบาลชุมชน</v>
          </cell>
          <cell r="G519" t="str">
            <v>60</v>
          </cell>
          <cell r="H519" t="str">
            <v>40</v>
          </cell>
          <cell r="I519" t="str">
            <v>จ.ขอนแก่น</v>
          </cell>
          <cell r="J519" t="str">
            <v>16</v>
          </cell>
          <cell r="K519" t="str">
            <v xml:space="preserve"> อ.ภูเวียง</v>
          </cell>
          <cell r="L519" t="str">
            <v>17</v>
          </cell>
          <cell r="M519" t="str">
            <v xml:space="preserve"> 'ต.ภูเวียง'</v>
          </cell>
          <cell r="N519" t="str">
            <v>03</v>
          </cell>
          <cell r="O519" t="str">
            <v xml:space="preserve"> หมู่ 3</v>
          </cell>
          <cell r="P519" t="str">
            <v>01</v>
          </cell>
          <cell r="Q519" t="str">
            <v>เปิดดำเนินการ</v>
          </cell>
          <cell r="R519" t="str">
            <v xml:space="preserve">136 </v>
          </cell>
          <cell r="S519" t="str">
            <v>40150</v>
          </cell>
          <cell r="T519" t="str">
            <v>043291194</v>
          </cell>
          <cell r="V519" t="str">
            <v>21</v>
          </cell>
          <cell r="W519" t="str">
            <v>2.1 ทุติยภูมิระดับต้น</v>
          </cell>
          <cell r="X519" t="str">
            <v>S</v>
          </cell>
          <cell r="Y519" t="str">
            <v xml:space="preserve">บริการ  </v>
          </cell>
          <cell r="AH519" t="str">
            <v>11008</v>
          </cell>
        </row>
        <row r="520">
          <cell r="A520" t="str">
            <v>001096400</v>
          </cell>
          <cell r="B520" t="str">
            <v>โรงพยาบาลกุดชุม</v>
          </cell>
          <cell r="C520" t="str">
            <v>21002</v>
          </cell>
          <cell r="D520" t="str">
            <v>กระทรวงสาธารณสุข สำนักงานปลัดกระทรวงสาธารณสุข</v>
          </cell>
          <cell r="E520" t="str">
            <v>07</v>
          </cell>
          <cell r="F520" t="str">
            <v>โรงพยาบาลชุมชน</v>
          </cell>
          <cell r="G520" t="str">
            <v>30</v>
          </cell>
          <cell r="H520" t="str">
            <v>35</v>
          </cell>
          <cell r="I520" t="str">
            <v>จ.ยโสธร</v>
          </cell>
          <cell r="J520" t="str">
            <v>03</v>
          </cell>
          <cell r="K520" t="str">
            <v xml:space="preserve"> อ.กุดชุม</v>
          </cell>
          <cell r="L520" t="str">
            <v>01</v>
          </cell>
          <cell r="M520" t="str">
            <v xml:space="preserve"> 'ต.กุดชุม'</v>
          </cell>
          <cell r="N520" t="str">
            <v>14</v>
          </cell>
          <cell r="O520" t="str">
            <v xml:space="preserve"> หมู่ 14</v>
          </cell>
          <cell r="P520" t="str">
            <v>01</v>
          </cell>
          <cell r="Q520" t="str">
            <v>เปิดดำเนินการ</v>
          </cell>
          <cell r="R520" t="str">
            <v xml:space="preserve">100 </v>
          </cell>
          <cell r="S520" t="str">
            <v>35170</v>
          </cell>
          <cell r="V520" t="str">
            <v>21</v>
          </cell>
          <cell r="W520" t="str">
            <v>2.1 ทุติยภูมิระดับต้น</v>
          </cell>
          <cell r="AH520" t="str">
            <v>10964</v>
          </cell>
        </row>
        <row r="521">
          <cell r="A521" t="str">
            <v>001096500</v>
          </cell>
          <cell r="B521" t="str">
            <v>โรงพยาบาลคำเขื่อนแก้ว</v>
          </cell>
          <cell r="C521" t="str">
            <v>21002</v>
          </cell>
          <cell r="D521" t="str">
            <v>กระทรวงสาธารณสุข สำนักงานปลัดกระทรวงสาธารณสุข</v>
          </cell>
          <cell r="E521" t="str">
            <v>07</v>
          </cell>
          <cell r="F521" t="str">
            <v>โรงพยาบาลชุมชน</v>
          </cell>
          <cell r="G521" t="str">
            <v>60</v>
          </cell>
          <cell r="H521" t="str">
            <v>35</v>
          </cell>
          <cell r="I521" t="str">
            <v>จ.ยโสธร</v>
          </cell>
          <cell r="J521" t="str">
            <v>04</v>
          </cell>
          <cell r="K521" t="str">
            <v xml:space="preserve"> อ.คำเขื่อนแก้ว</v>
          </cell>
          <cell r="L521" t="str">
            <v>01</v>
          </cell>
          <cell r="M521" t="str">
            <v xml:space="preserve"> 'ต.ลุมพุก'</v>
          </cell>
          <cell r="N521" t="str">
            <v>02</v>
          </cell>
          <cell r="O521" t="str">
            <v xml:space="preserve"> หมู่ 2</v>
          </cell>
          <cell r="P521" t="str">
            <v>01</v>
          </cell>
          <cell r="Q521" t="str">
            <v>เปิดดำเนินการ</v>
          </cell>
          <cell r="S521" t="str">
            <v>35110</v>
          </cell>
          <cell r="V521" t="str">
            <v>21</v>
          </cell>
          <cell r="W521" t="str">
            <v>2.1 ทุติยภูมิระดับต้น</v>
          </cell>
          <cell r="AH521" t="str">
            <v>10965</v>
          </cell>
        </row>
        <row r="522">
          <cell r="A522" t="str">
            <v>001096900</v>
          </cell>
          <cell r="B522" t="str">
            <v>โรงพยาบาลไทยเจริญ</v>
          </cell>
          <cell r="C522" t="str">
            <v>21002</v>
          </cell>
          <cell r="D522" t="str">
            <v>กระทรวงสาธารณสุข สำนักงานปลัดกระทรวงสาธารณสุข</v>
          </cell>
          <cell r="E522" t="str">
            <v>07</v>
          </cell>
          <cell r="F522" t="str">
            <v>โรงพยาบาลชุมชน</v>
          </cell>
          <cell r="G522" t="str">
            <v>10</v>
          </cell>
          <cell r="H522" t="str">
            <v>35</v>
          </cell>
          <cell r="I522" t="str">
            <v>จ.ยโสธร</v>
          </cell>
          <cell r="J522" t="str">
            <v>09</v>
          </cell>
          <cell r="K522" t="str">
            <v xml:space="preserve"> อ.ไทยเจริญ</v>
          </cell>
          <cell r="L522" t="str">
            <v>01</v>
          </cell>
          <cell r="M522" t="str">
            <v xml:space="preserve"> 'ต.ไทยเจริญ'</v>
          </cell>
          <cell r="N522" t="str">
            <v>01</v>
          </cell>
          <cell r="O522" t="str">
            <v xml:space="preserve"> หมู่ 1</v>
          </cell>
          <cell r="P522" t="str">
            <v>01</v>
          </cell>
          <cell r="Q522" t="str">
            <v>เปิดดำเนินการ</v>
          </cell>
          <cell r="S522" t="str">
            <v>35110</v>
          </cell>
          <cell r="V522" t="str">
            <v>21</v>
          </cell>
          <cell r="W522" t="str">
            <v>2.1 ทุติยภูมิระดับต้น</v>
          </cell>
          <cell r="AH522" t="str">
            <v>10969</v>
          </cell>
        </row>
        <row r="523">
          <cell r="A523" t="str">
            <v>001093100</v>
          </cell>
          <cell r="B523" t="str">
            <v>โรงพยาบาลไพรบึง</v>
          </cell>
          <cell r="C523" t="str">
            <v>21002</v>
          </cell>
          <cell r="D523" t="str">
            <v>กระทรวงสาธารณสุข สำนักงานปลัดกระทรวงสาธารณสุข</v>
          </cell>
          <cell r="E523" t="str">
            <v>07</v>
          </cell>
          <cell r="F523" t="str">
            <v>โรงพยาบาลชุมชน</v>
          </cell>
          <cell r="G523" t="str">
            <v>30</v>
          </cell>
          <cell r="H523" t="str">
            <v>33</v>
          </cell>
          <cell r="I523" t="str">
            <v>จ.ศรีสะเกษ</v>
          </cell>
          <cell r="J523" t="str">
            <v>06</v>
          </cell>
          <cell r="K523" t="str">
            <v xml:space="preserve"> อ.ไพรบึง</v>
          </cell>
          <cell r="L523" t="str">
            <v>01</v>
          </cell>
          <cell r="M523" t="str">
            <v xml:space="preserve"> 'ต.ไพรบึง'</v>
          </cell>
          <cell r="N523" t="str">
            <v>20</v>
          </cell>
          <cell r="O523" t="str">
            <v xml:space="preserve"> หมู่ 20</v>
          </cell>
          <cell r="P523" t="str">
            <v>01</v>
          </cell>
          <cell r="Q523" t="str">
            <v>เปิดดำเนินการ</v>
          </cell>
          <cell r="R523" t="str">
            <v xml:space="preserve">56 </v>
          </cell>
          <cell r="S523" t="str">
            <v>33180</v>
          </cell>
          <cell r="T523" t="str">
            <v>045675067</v>
          </cell>
          <cell r="U523" t="str">
            <v>0456750131</v>
          </cell>
          <cell r="V523" t="str">
            <v>21</v>
          </cell>
          <cell r="W523" t="str">
            <v>2.1 ทุติยภูมิระดับต้น</v>
          </cell>
          <cell r="X523" t="str">
            <v>S</v>
          </cell>
          <cell r="Y523" t="str">
            <v xml:space="preserve">บริการ  </v>
          </cell>
          <cell r="AH523" t="str">
            <v>10931</v>
          </cell>
        </row>
        <row r="524">
          <cell r="A524" t="str">
            <v>001093700</v>
          </cell>
          <cell r="B524" t="str">
            <v>โรงพยาบาลห้วยทับทัน</v>
          </cell>
          <cell r="C524" t="str">
            <v>21002</v>
          </cell>
          <cell r="D524" t="str">
            <v>กระทรวงสาธารณสุข สำนักงานปลัดกระทรวงสาธารณสุข</v>
          </cell>
          <cell r="E524" t="str">
            <v>07</v>
          </cell>
          <cell r="F524" t="str">
            <v>โรงพยาบาลชุมชน</v>
          </cell>
          <cell r="G524" t="str">
            <v>30</v>
          </cell>
          <cell r="H524" t="str">
            <v>33</v>
          </cell>
          <cell r="I524" t="str">
            <v>จ.ศรีสะเกษ</v>
          </cell>
          <cell r="J524" t="str">
            <v>12</v>
          </cell>
          <cell r="K524" t="str">
            <v xml:space="preserve"> อ.ห้วยทับทัน</v>
          </cell>
          <cell r="L524" t="str">
            <v>01</v>
          </cell>
          <cell r="M524" t="str">
            <v xml:space="preserve"> 'ต.ห้วยทับทัน'</v>
          </cell>
          <cell r="N524" t="str">
            <v>11</v>
          </cell>
          <cell r="O524" t="str">
            <v xml:space="preserve"> หมู่ 11</v>
          </cell>
          <cell r="P524" t="str">
            <v>01</v>
          </cell>
          <cell r="Q524" t="str">
            <v>เปิดดำเนินการ</v>
          </cell>
          <cell r="R524" t="str">
            <v xml:space="preserve">66 </v>
          </cell>
          <cell r="S524" t="str">
            <v>33210</v>
          </cell>
          <cell r="T524" t="str">
            <v>045699045</v>
          </cell>
          <cell r="U524" t="str">
            <v>045699128</v>
          </cell>
          <cell r="V524" t="str">
            <v>21</v>
          </cell>
          <cell r="W524" t="str">
            <v>2.1 ทุติยภูมิระดับต้น</v>
          </cell>
          <cell r="X524" t="str">
            <v>S</v>
          </cell>
          <cell r="Y524" t="str">
            <v xml:space="preserve">บริการ  </v>
          </cell>
          <cell r="AH524" t="str">
            <v>10937</v>
          </cell>
        </row>
        <row r="525">
          <cell r="A525" t="str">
            <v>001093800</v>
          </cell>
          <cell r="B525" t="str">
            <v>โรงพยาบาลโนนคูณ</v>
          </cell>
          <cell r="C525" t="str">
            <v>21002</v>
          </cell>
          <cell r="D525" t="str">
            <v>กระทรวงสาธารณสุข สำนักงานปลัดกระทรวงสาธารณสุข</v>
          </cell>
          <cell r="E525" t="str">
            <v>07</v>
          </cell>
          <cell r="F525" t="str">
            <v>โรงพยาบาลชุมชน</v>
          </cell>
          <cell r="G525" t="str">
            <v>30</v>
          </cell>
          <cell r="H525" t="str">
            <v>33</v>
          </cell>
          <cell r="I525" t="str">
            <v>จ.ศรีสะเกษ</v>
          </cell>
          <cell r="J525" t="str">
            <v>13</v>
          </cell>
          <cell r="K525" t="str">
            <v xml:space="preserve"> อ.โนนคูณ</v>
          </cell>
          <cell r="L525" t="str">
            <v>01</v>
          </cell>
          <cell r="M525" t="str">
            <v xml:space="preserve"> 'ต.โนนค้อ'</v>
          </cell>
          <cell r="N525" t="str">
            <v>04</v>
          </cell>
          <cell r="O525" t="str">
            <v xml:space="preserve"> หมู่ 4</v>
          </cell>
          <cell r="P525" t="str">
            <v>01</v>
          </cell>
          <cell r="Q525" t="str">
            <v>เปิดดำเนินการ</v>
          </cell>
          <cell r="R525" t="str">
            <v xml:space="preserve">182 </v>
          </cell>
          <cell r="S525" t="str">
            <v>33250</v>
          </cell>
          <cell r="T525" t="str">
            <v>045659044</v>
          </cell>
          <cell r="U525" t="str">
            <v>045659088</v>
          </cell>
          <cell r="V525" t="str">
            <v>21</v>
          </cell>
          <cell r="W525" t="str">
            <v>2.1 ทุติยภูมิระดับต้น</v>
          </cell>
          <cell r="X525" t="str">
            <v>S</v>
          </cell>
          <cell r="Y525" t="str">
            <v xml:space="preserve">บริการ  </v>
          </cell>
          <cell r="AH525" t="str">
            <v>10938</v>
          </cell>
        </row>
        <row r="526">
          <cell r="A526" t="str">
            <v>001098500</v>
          </cell>
          <cell r="B526" t="str">
            <v>โรงพยาบาลชานุมาน</v>
          </cell>
          <cell r="C526" t="str">
            <v>21002</v>
          </cell>
          <cell r="D526" t="str">
            <v>กระทรวงสาธารณสุข สำนักงานปลัดกระทรวงสาธารณสุข</v>
          </cell>
          <cell r="E526" t="str">
            <v>07</v>
          </cell>
          <cell r="F526" t="str">
            <v>โรงพยาบาลชุมชน</v>
          </cell>
          <cell r="G526" t="str">
            <v>30</v>
          </cell>
          <cell r="H526" t="str">
            <v>37</v>
          </cell>
          <cell r="I526" t="str">
            <v>จ.อำนาจเจริญ</v>
          </cell>
          <cell r="J526" t="str">
            <v>02</v>
          </cell>
          <cell r="K526" t="str">
            <v xml:space="preserve"> อ.ชานุมาน</v>
          </cell>
          <cell r="L526" t="str">
            <v>01</v>
          </cell>
          <cell r="M526" t="str">
            <v xml:space="preserve"> 'ต.ชานุมาน'</v>
          </cell>
          <cell r="N526" t="str">
            <v>08</v>
          </cell>
          <cell r="O526" t="str">
            <v xml:space="preserve"> หมู่ 8</v>
          </cell>
          <cell r="P526" t="str">
            <v>01</v>
          </cell>
          <cell r="Q526" t="str">
            <v>เปิดดำเนินการ</v>
          </cell>
          <cell r="R526" t="str">
            <v xml:space="preserve">176 </v>
          </cell>
          <cell r="S526" t="str">
            <v>37240</v>
          </cell>
          <cell r="V526" t="str">
            <v>22</v>
          </cell>
          <cell r="W526" t="str">
            <v>2.2 ทุติยภูมิระดับกลาง</v>
          </cell>
          <cell r="AH526" t="str">
            <v>10985</v>
          </cell>
        </row>
        <row r="527">
          <cell r="A527" t="str">
            <v>001098600</v>
          </cell>
          <cell r="B527" t="str">
            <v>โรงพยาบาลปทุมราชวงศา</v>
          </cell>
          <cell r="C527" t="str">
            <v>21002</v>
          </cell>
          <cell r="D527" t="str">
            <v>กระทรวงสาธารณสุข สำนักงานปลัดกระทรวงสาธารณสุข</v>
          </cell>
          <cell r="E527" t="str">
            <v>07</v>
          </cell>
          <cell r="F527" t="str">
            <v>โรงพยาบาลชุมชน</v>
          </cell>
          <cell r="G527" t="str">
            <v>10</v>
          </cell>
          <cell r="H527" t="str">
            <v>37</v>
          </cell>
          <cell r="I527" t="str">
            <v>จ.อำนาจเจริญ</v>
          </cell>
          <cell r="J527" t="str">
            <v>03</v>
          </cell>
          <cell r="K527" t="str">
            <v xml:space="preserve"> อ.ปทุมราชวงศา</v>
          </cell>
          <cell r="L527" t="str">
            <v>03</v>
          </cell>
          <cell r="M527" t="str">
            <v xml:space="preserve"> 'ต.นาหว้า'</v>
          </cell>
          <cell r="N527" t="str">
            <v>08</v>
          </cell>
          <cell r="O527" t="str">
            <v xml:space="preserve"> หมู่ 8</v>
          </cell>
          <cell r="P527" t="str">
            <v>01</v>
          </cell>
          <cell r="Q527" t="str">
            <v>เปิดดำเนินการ</v>
          </cell>
          <cell r="S527" t="str">
            <v>37110</v>
          </cell>
          <cell r="V527" t="str">
            <v>21</v>
          </cell>
          <cell r="W527" t="str">
            <v>2.1 ทุติยภูมิระดับต้น</v>
          </cell>
          <cell r="AH527" t="str">
            <v>10986</v>
          </cell>
        </row>
        <row r="528">
          <cell r="A528" t="str">
            <v>001095700</v>
          </cell>
          <cell r="B528" t="str">
            <v>โรงพยาบาลตาลสุม</v>
          </cell>
          <cell r="C528" t="str">
            <v>21002</v>
          </cell>
          <cell r="D528" t="str">
            <v>กระทรวงสาธารณสุข สำนักงานปลัดกระทรวงสาธารณสุข</v>
          </cell>
          <cell r="E528" t="str">
            <v>07</v>
          </cell>
          <cell r="F528" t="str">
            <v>โรงพยาบาลชุมชน</v>
          </cell>
          <cell r="G528" t="str">
            <v>30</v>
          </cell>
          <cell r="H528" t="str">
            <v>34</v>
          </cell>
          <cell r="I528" t="str">
            <v>จ.อุบลราชธานี</v>
          </cell>
          <cell r="J528" t="str">
            <v>20</v>
          </cell>
          <cell r="K528" t="str">
            <v xml:space="preserve"> อ.ตาลสุม</v>
          </cell>
          <cell r="L528" t="str">
            <v>01</v>
          </cell>
          <cell r="M528" t="str">
            <v xml:space="preserve"> 'ต.ตาลสุม'</v>
          </cell>
          <cell r="N528" t="str">
            <v>02</v>
          </cell>
          <cell r="O528" t="str">
            <v xml:space="preserve"> หมู่ 2</v>
          </cell>
          <cell r="P528" t="str">
            <v>01</v>
          </cell>
          <cell r="Q528" t="str">
            <v>เปิดดำเนินการ</v>
          </cell>
          <cell r="V528" t="str">
            <v>21</v>
          </cell>
          <cell r="W528" t="str">
            <v>2.1 ทุติยภูมิระดับต้น</v>
          </cell>
          <cell r="AH528" t="str">
            <v>10957</v>
          </cell>
        </row>
        <row r="529">
          <cell r="A529" t="str">
            <v>001095800</v>
          </cell>
          <cell r="B529" t="str">
            <v>โรงพยาบาลโพธิ์ไทร</v>
          </cell>
          <cell r="C529" t="str">
            <v>21002</v>
          </cell>
          <cell r="D529" t="str">
            <v>กระทรวงสาธารณสุข สำนักงานปลัดกระทรวงสาธารณสุข</v>
          </cell>
          <cell r="E529" t="str">
            <v>07</v>
          </cell>
          <cell r="F529" t="str">
            <v>โรงพยาบาลชุมชน</v>
          </cell>
          <cell r="G529" t="str">
            <v>30</v>
          </cell>
          <cell r="H529" t="str">
            <v>34</v>
          </cell>
          <cell r="I529" t="str">
            <v>จ.อุบลราชธานี</v>
          </cell>
          <cell r="J529" t="str">
            <v>21</v>
          </cell>
          <cell r="K529" t="str">
            <v xml:space="preserve"> อ.โพธิ์ไทร</v>
          </cell>
          <cell r="L529" t="str">
            <v>01</v>
          </cell>
          <cell r="M529" t="str">
            <v xml:space="preserve"> 'ต.โพธิ์ไทร'</v>
          </cell>
          <cell r="N529" t="str">
            <v>11</v>
          </cell>
          <cell r="O529" t="str">
            <v xml:space="preserve"> หมู่ 11</v>
          </cell>
          <cell r="P529" t="str">
            <v>01</v>
          </cell>
          <cell r="Q529" t="str">
            <v>เปิดดำเนินการ</v>
          </cell>
          <cell r="V529" t="str">
            <v>21</v>
          </cell>
          <cell r="W529" t="str">
            <v>2.1 ทุติยภูมิระดับต้น</v>
          </cell>
          <cell r="AH529" t="str">
            <v>10958</v>
          </cell>
        </row>
        <row r="530">
          <cell r="A530" t="str">
            <v>001096000</v>
          </cell>
          <cell r="B530" t="str">
            <v>โรงพยาบาลดอนมดแดง</v>
          </cell>
          <cell r="C530" t="str">
            <v>21002</v>
          </cell>
          <cell r="D530" t="str">
            <v>กระทรวงสาธารณสุข สำนักงานปลัดกระทรวงสาธารณสุข</v>
          </cell>
          <cell r="E530" t="str">
            <v>07</v>
          </cell>
          <cell r="F530" t="str">
            <v>โรงพยาบาลชุมชน</v>
          </cell>
          <cell r="G530" t="str">
            <v>30</v>
          </cell>
          <cell r="H530" t="str">
            <v>34</v>
          </cell>
          <cell r="I530" t="str">
            <v>จ.อุบลราชธานี</v>
          </cell>
          <cell r="J530" t="str">
            <v>24</v>
          </cell>
          <cell r="K530" t="str">
            <v xml:space="preserve"> อ.ดอนมดแดง</v>
          </cell>
          <cell r="L530" t="str">
            <v>02</v>
          </cell>
          <cell r="M530" t="str">
            <v xml:space="preserve"> 'ต.เหล่าแดง'</v>
          </cell>
          <cell r="N530" t="str">
            <v>12</v>
          </cell>
          <cell r="O530" t="str">
            <v xml:space="preserve"> หมู่ 12</v>
          </cell>
          <cell r="P530" t="str">
            <v>01</v>
          </cell>
          <cell r="Q530" t="str">
            <v>เปิดดำเนินการ</v>
          </cell>
          <cell r="V530" t="str">
            <v>21</v>
          </cell>
          <cell r="W530" t="str">
            <v>2.1 ทุติยภูมิระดับต้น</v>
          </cell>
          <cell r="AH530" t="str">
            <v>10960</v>
          </cell>
        </row>
        <row r="531">
          <cell r="A531" t="str">
            <v>001096100</v>
          </cell>
          <cell r="B531" t="str">
            <v>โรงพยาบาลสิรินธร</v>
          </cell>
          <cell r="C531" t="str">
            <v>21002</v>
          </cell>
          <cell r="D531" t="str">
            <v>กระทรวงสาธารณสุข สำนักงานปลัดกระทรวงสาธารณสุข</v>
          </cell>
          <cell r="E531" t="str">
            <v>07</v>
          </cell>
          <cell r="F531" t="str">
            <v>โรงพยาบาลชุมชน</v>
          </cell>
          <cell r="G531" t="str">
            <v>30</v>
          </cell>
          <cell r="H531" t="str">
            <v>34</v>
          </cell>
          <cell r="I531" t="str">
            <v>จ.อุบลราชธานี</v>
          </cell>
          <cell r="J531" t="str">
            <v>25</v>
          </cell>
          <cell r="K531" t="str">
            <v xml:space="preserve"> อ.สิรินธร</v>
          </cell>
          <cell r="L531" t="str">
            <v>04</v>
          </cell>
          <cell r="M531" t="str">
            <v xml:space="preserve"> 'ต.นิคมลำโดมน้อย'</v>
          </cell>
          <cell r="N531" t="str">
            <v>10</v>
          </cell>
          <cell r="O531" t="str">
            <v xml:space="preserve"> หมู่ 10</v>
          </cell>
          <cell r="P531" t="str">
            <v>01</v>
          </cell>
          <cell r="Q531" t="str">
            <v>เปิดดำเนินการ</v>
          </cell>
          <cell r="V531" t="str">
            <v>21</v>
          </cell>
          <cell r="W531" t="str">
            <v>2.1 ทุติยภูมิระดับต้น</v>
          </cell>
          <cell r="AH531" t="str">
            <v>10961</v>
          </cell>
        </row>
        <row r="532">
          <cell r="A532" t="str">
            <v>001096200</v>
          </cell>
          <cell r="B532" t="str">
            <v>โรงพยาบาลทุ่งศรีอุดม</v>
          </cell>
          <cell r="C532" t="str">
            <v>21002</v>
          </cell>
          <cell r="D532" t="str">
            <v>กระทรวงสาธารณสุข สำนักงานปลัดกระทรวงสาธารณสุข</v>
          </cell>
          <cell r="E532" t="str">
            <v>07</v>
          </cell>
          <cell r="F532" t="str">
            <v>โรงพยาบาลชุมชน</v>
          </cell>
          <cell r="G532" t="str">
            <v>10</v>
          </cell>
          <cell r="H532" t="str">
            <v>34</v>
          </cell>
          <cell r="I532" t="str">
            <v>จ.อุบลราชธานี</v>
          </cell>
          <cell r="J532" t="str">
            <v>26</v>
          </cell>
          <cell r="K532" t="str">
            <v xml:space="preserve"> อ.ทุ่งศรีอุดม</v>
          </cell>
          <cell r="L532" t="str">
            <v>03</v>
          </cell>
          <cell r="M532" t="str">
            <v xml:space="preserve"> 'ต.นาเกษม'</v>
          </cell>
          <cell r="N532" t="str">
            <v>03</v>
          </cell>
          <cell r="O532" t="str">
            <v xml:space="preserve"> หมู่ 3</v>
          </cell>
          <cell r="P532" t="str">
            <v>01</v>
          </cell>
          <cell r="Q532" t="str">
            <v>เปิดดำเนินการ</v>
          </cell>
          <cell r="V532" t="str">
            <v>21</v>
          </cell>
          <cell r="W532" t="str">
            <v>2.1 ทุติยภูมิระดับต้น</v>
          </cell>
          <cell r="AH532" t="str">
            <v>10962</v>
          </cell>
        </row>
        <row r="533">
          <cell r="A533" t="str">
            <v>001097500</v>
          </cell>
          <cell r="B533" t="str">
            <v>โรงพยาบาลบำเหน็จณรงค์</v>
          </cell>
          <cell r="C533" t="str">
            <v>21002</v>
          </cell>
          <cell r="D533" t="str">
            <v>กระทรวงสาธารณสุข สำนักงานปลัดกระทรวงสาธารณสุข</v>
          </cell>
          <cell r="E533" t="str">
            <v>07</v>
          </cell>
          <cell r="F533" t="str">
            <v>โรงพยาบาลชุมชน</v>
          </cell>
          <cell r="G533" t="str">
            <v>60</v>
          </cell>
          <cell r="H533" t="str">
            <v>36</v>
          </cell>
          <cell r="I533" t="str">
            <v>จ.ชัยภูมิ</v>
          </cell>
          <cell r="J533" t="str">
            <v>07</v>
          </cell>
          <cell r="K533" t="str">
            <v xml:space="preserve"> อ.บำเหน็จณรงค์</v>
          </cell>
          <cell r="L533" t="str">
            <v>02</v>
          </cell>
          <cell r="M533" t="str">
            <v xml:space="preserve"> 'ต.บ้านเพชร'</v>
          </cell>
          <cell r="N533" t="str">
            <v>01</v>
          </cell>
          <cell r="O533" t="str">
            <v xml:space="preserve"> หมู่ 1</v>
          </cell>
          <cell r="P533" t="str">
            <v>01</v>
          </cell>
          <cell r="Q533" t="str">
            <v>เปิดดำเนินการ</v>
          </cell>
          <cell r="R533" t="str">
            <v xml:space="preserve">217 </v>
          </cell>
          <cell r="V533" t="str">
            <v>22</v>
          </cell>
          <cell r="W533" t="str">
            <v>2.2 ทุติยภูมิระดับกลาง</v>
          </cell>
          <cell r="AH533" t="str">
            <v>10975</v>
          </cell>
        </row>
        <row r="534">
          <cell r="A534" t="str">
            <v>001097200</v>
          </cell>
          <cell r="B534" t="str">
            <v>โรงพยาบาลเกษตรสมบูรณ์</v>
          </cell>
          <cell r="C534" t="str">
            <v>21002</v>
          </cell>
          <cell r="D534" t="str">
            <v>กระทรวงสาธารณสุข สำนักงานปลัดกระทรวงสาธารณสุข</v>
          </cell>
          <cell r="E534" t="str">
            <v>07</v>
          </cell>
          <cell r="F534" t="str">
            <v>โรงพยาบาลชุมชน</v>
          </cell>
          <cell r="G534" t="str">
            <v>30</v>
          </cell>
          <cell r="H534" t="str">
            <v>36</v>
          </cell>
          <cell r="I534" t="str">
            <v>จ.ชัยภูมิ</v>
          </cell>
          <cell r="J534" t="str">
            <v>04</v>
          </cell>
          <cell r="K534" t="str">
            <v xml:space="preserve"> อ.เกษตรสมบูรณ์</v>
          </cell>
          <cell r="L534" t="str">
            <v>01</v>
          </cell>
          <cell r="M534" t="str">
            <v xml:space="preserve"> 'ต.บ้านยาง'</v>
          </cell>
          <cell r="N534" t="str">
            <v>01</v>
          </cell>
          <cell r="O534" t="str">
            <v xml:space="preserve"> หมู่ 1</v>
          </cell>
          <cell r="P534" t="str">
            <v>01</v>
          </cell>
          <cell r="Q534" t="str">
            <v>เปิดดำเนินการ</v>
          </cell>
          <cell r="R534" t="str">
            <v xml:space="preserve">55 </v>
          </cell>
          <cell r="V534" t="str">
            <v>21</v>
          </cell>
          <cell r="W534" t="str">
            <v>2.1 ทุติยภูมิระดับต้น</v>
          </cell>
          <cell r="AH534" t="str">
            <v>10972</v>
          </cell>
        </row>
        <row r="535">
          <cell r="A535" t="str">
            <v>001097400</v>
          </cell>
          <cell r="B535" t="str">
            <v>โรงพยาบาลจัตุรัส</v>
          </cell>
          <cell r="C535" t="str">
            <v>21002</v>
          </cell>
          <cell r="D535" t="str">
            <v>กระทรวงสาธารณสุข สำนักงานปลัดกระทรวงสาธารณสุข</v>
          </cell>
          <cell r="E535" t="str">
            <v>07</v>
          </cell>
          <cell r="F535" t="str">
            <v>โรงพยาบาลชุมชน</v>
          </cell>
          <cell r="G535" t="str">
            <v>30</v>
          </cell>
          <cell r="H535" t="str">
            <v>36</v>
          </cell>
          <cell r="I535" t="str">
            <v>จ.ชัยภูมิ</v>
          </cell>
          <cell r="J535" t="str">
            <v>06</v>
          </cell>
          <cell r="K535" t="str">
            <v xml:space="preserve"> อ.จัตุรัส</v>
          </cell>
          <cell r="L535" t="str">
            <v>10</v>
          </cell>
          <cell r="M535" t="str">
            <v xml:space="preserve"> 'ต.หนองบัวใหญ่'</v>
          </cell>
          <cell r="N535" t="str">
            <v>01</v>
          </cell>
          <cell r="O535" t="str">
            <v xml:space="preserve"> หมู่ 1</v>
          </cell>
          <cell r="P535" t="str">
            <v>01</v>
          </cell>
          <cell r="Q535" t="str">
            <v>เปิดดำเนินการ</v>
          </cell>
          <cell r="R535" t="str">
            <v xml:space="preserve">9 </v>
          </cell>
          <cell r="V535" t="str">
            <v>21</v>
          </cell>
          <cell r="W535" t="str">
            <v>2.1 ทุติยภูมิระดับต้น</v>
          </cell>
          <cell r="AH535" t="str">
            <v>10974</v>
          </cell>
        </row>
        <row r="536">
          <cell r="A536" t="str">
            <v>001097600</v>
          </cell>
          <cell r="B536" t="str">
            <v>โรงพยาบาลหนองบัวระเหว</v>
          </cell>
          <cell r="C536" t="str">
            <v>21002</v>
          </cell>
          <cell r="D536" t="str">
            <v>กระทรวงสาธารณสุข สำนักงานปลัดกระทรวงสาธารณสุข</v>
          </cell>
          <cell r="E536" t="str">
            <v>07</v>
          </cell>
          <cell r="F536" t="str">
            <v>โรงพยาบาลชุมชน</v>
          </cell>
          <cell r="G536" t="str">
            <v>30</v>
          </cell>
          <cell r="H536" t="str">
            <v>36</v>
          </cell>
          <cell r="I536" t="str">
            <v>จ.ชัยภูมิ</v>
          </cell>
          <cell r="J536" t="str">
            <v>08</v>
          </cell>
          <cell r="K536" t="str">
            <v xml:space="preserve"> อ.หนองบัวระเหว</v>
          </cell>
          <cell r="L536" t="str">
            <v>01</v>
          </cell>
          <cell r="M536" t="str">
            <v xml:space="preserve"> 'ต.หนองบัวระเหว'</v>
          </cell>
          <cell r="N536" t="str">
            <v>01</v>
          </cell>
          <cell r="O536" t="str">
            <v xml:space="preserve"> หมู่ 1</v>
          </cell>
          <cell r="P536" t="str">
            <v>01</v>
          </cell>
          <cell r="Q536" t="str">
            <v>เปิดดำเนินการ</v>
          </cell>
          <cell r="R536" t="str">
            <v xml:space="preserve">301 </v>
          </cell>
          <cell r="V536" t="str">
            <v>21</v>
          </cell>
          <cell r="W536" t="str">
            <v>2.1 ทุติยภูมิระดับต้น</v>
          </cell>
          <cell r="AH536" t="str">
            <v>10976</v>
          </cell>
        </row>
        <row r="537">
          <cell r="A537" t="str">
            <v>001097700</v>
          </cell>
          <cell r="B537" t="str">
            <v>โรงพยาบาลเทพสถิต</v>
          </cell>
          <cell r="C537" t="str">
            <v>21002</v>
          </cell>
          <cell r="D537" t="str">
            <v>กระทรวงสาธารณสุข สำนักงานปลัดกระทรวงสาธารณสุข</v>
          </cell>
          <cell r="E537" t="str">
            <v>07</v>
          </cell>
          <cell r="F537" t="str">
            <v>โรงพยาบาลชุมชน</v>
          </cell>
          <cell r="G537" t="str">
            <v>30</v>
          </cell>
          <cell r="H537" t="str">
            <v>36</v>
          </cell>
          <cell r="I537" t="str">
            <v>จ.ชัยภูมิ</v>
          </cell>
          <cell r="J537" t="str">
            <v>09</v>
          </cell>
          <cell r="K537" t="str">
            <v xml:space="preserve"> อ.เทพสถิต</v>
          </cell>
          <cell r="L537" t="str">
            <v>01</v>
          </cell>
          <cell r="M537" t="str">
            <v xml:space="preserve"> 'ต.วะตะแบก'</v>
          </cell>
          <cell r="N537" t="str">
            <v>01</v>
          </cell>
          <cell r="O537" t="str">
            <v xml:space="preserve"> หมู่ 1</v>
          </cell>
          <cell r="P537" t="str">
            <v>01</v>
          </cell>
          <cell r="Q537" t="str">
            <v>เปิดดำเนินการ</v>
          </cell>
          <cell r="R537" t="str">
            <v xml:space="preserve">864 ถ.สุรนารายณ์ </v>
          </cell>
          <cell r="V537" t="str">
            <v>21</v>
          </cell>
          <cell r="W537" t="str">
            <v>2.1 ทุติยภูมิระดับต้น</v>
          </cell>
          <cell r="AH537" t="str">
            <v>10977</v>
          </cell>
        </row>
        <row r="538">
          <cell r="A538" t="str">
            <v>001097900</v>
          </cell>
          <cell r="B538" t="str">
            <v>โรงพยาบาลบ้านแท่น</v>
          </cell>
          <cell r="C538" t="str">
            <v>21002</v>
          </cell>
          <cell r="D538" t="str">
            <v>กระทรวงสาธารณสุข สำนักงานปลัดกระทรวงสาธารณสุข</v>
          </cell>
          <cell r="E538" t="str">
            <v>07</v>
          </cell>
          <cell r="F538" t="str">
            <v>โรงพยาบาลชุมชน</v>
          </cell>
          <cell r="G538" t="str">
            <v>30</v>
          </cell>
          <cell r="H538" t="str">
            <v>36</v>
          </cell>
          <cell r="I538" t="str">
            <v>จ.ชัยภูมิ</v>
          </cell>
          <cell r="J538" t="str">
            <v>11</v>
          </cell>
          <cell r="K538" t="str">
            <v xml:space="preserve"> อ.บ้านแท่น</v>
          </cell>
          <cell r="L538" t="str">
            <v>01</v>
          </cell>
          <cell r="M538" t="str">
            <v xml:space="preserve"> 'ต.บ้านแท่น'</v>
          </cell>
          <cell r="N538" t="str">
            <v>03</v>
          </cell>
          <cell r="O538" t="str">
            <v xml:space="preserve"> หมู่ 3</v>
          </cell>
          <cell r="P538" t="str">
            <v>01</v>
          </cell>
          <cell r="Q538" t="str">
            <v>เปิดดำเนินการ</v>
          </cell>
          <cell r="R538" t="str">
            <v xml:space="preserve">249 </v>
          </cell>
          <cell r="V538" t="str">
            <v>21</v>
          </cell>
          <cell r="W538" t="str">
            <v>2.1 ทุติยภูมิระดับต้น</v>
          </cell>
          <cell r="AH538" t="str">
            <v>10979</v>
          </cell>
        </row>
        <row r="539">
          <cell r="A539" t="str">
            <v>001098200</v>
          </cell>
          <cell r="B539" t="str">
            <v>โรงพยาบาลภักดีชุมพล</v>
          </cell>
          <cell r="C539" t="str">
            <v>21002</v>
          </cell>
          <cell r="D539" t="str">
            <v>กระทรวงสาธารณสุข สำนักงานปลัดกระทรวงสาธารณสุข</v>
          </cell>
          <cell r="E539" t="str">
            <v>07</v>
          </cell>
          <cell r="F539" t="str">
            <v>โรงพยาบาลชุมชน</v>
          </cell>
          <cell r="G539" t="str">
            <v>30</v>
          </cell>
          <cell r="H539" t="str">
            <v>36</v>
          </cell>
          <cell r="I539" t="str">
            <v>จ.ชัยภูมิ</v>
          </cell>
          <cell r="J539" t="str">
            <v>14</v>
          </cell>
          <cell r="K539" t="str">
            <v xml:space="preserve"> อ.ภักดีชุมพล</v>
          </cell>
          <cell r="L539" t="str">
            <v>02</v>
          </cell>
          <cell r="M539" t="str">
            <v xml:space="preserve"> 'ต.เจาทอง'</v>
          </cell>
          <cell r="N539" t="str">
            <v>03</v>
          </cell>
          <cell r="O539" t="str">
            <v xml:space="preserve"> หมู่ 3</v>
          </cell>
          <cell r="P539" t="str">
            <v>01</v>
          </cell>
          <cell r="Q539" t="str">
            <v>เปิดดำเนินการ</v>
          </cell>
          <cell r="R539" t="str">
            <v xml:space="preserve">160 </v>
          </cell>
          <cell r="V539" t="str">
            <v>21</v>
          </cell>
          <cell r="W539" t="str">
            <v>2.1 ทุติยภูมิระดับต้น</v>
          </cell>
          <cell r="AH539" t="str">
            <v>10982</v>
          </cell>
        </row>
        <row r="540">
          <cell r="A540" t="str">
            <v>001107000</v>
          </cell>
          <cell r="B540" t="str">
            <v>โรงพยาบาลสุวรรณภูมิ</v>
          </cell>
          <cell r="C540" t="str">
            <v>21002</v>
          </cell>
          <cell r="D540" t="str">
            <v>กระทรวงสาธารณสุข สำนักงานปลัดกระทรวงสาธารณสุข</v>
          </cell>
          <cell r="E540" t="str">
            <v>07</v>
          </cell>
          <cell r="F540" t="str">
            <v>โรงพยาบาลชุมชน</v>
          </cell>
          <cell r="G540" t="str">
            <v>60</v>
          </cell>
          <cell r="H540" t="str">
            <v>45</v>
          </cell>
          <cell r="I540" t="str">
            <v>จ.ร้อยเอ็ด</v>
          </cell>
          <cell r="J540" t="str">
            <v>11</v>
          </cell>
          <cell r="K540" t="str">
            <v xml:space="preserve"> อ.สุวรรณภูมิ</v>
          </cell>
          <cell r="L540" t="str">
            <v>01</v>
          </cell>
          <cell r="M540" t="str">
            <v xml:space="preserve"> 'ต.สระคู'</v>
          </cell>
          <cell r="N540" t="str">
            <v>01</v>
          </cell>
          <cell r="O540" t="str">
            <v xml:space="preserve"> หมู่ 1</v>
          </cell>
          <cell r="P540" t="str">
            <v>01</v>
          </cell>
          <cell r="Q540" t="str">
            <v>เปิดดำเนินการ</v>
          </cell>
          <cell r="R540" t="str">
            <v xml:space="preserve">ม.1 ถ.ปัทมานนท์ </v>
          </cell>
          <cell r="S540" t="str">
            <v>45130</v>
          </cell>
          <cell r="V540" t="str">
            <v>22</v>
          </cell>
          <cell r="W540" t="str">
            <v>2.2 ทุติยภูมิระดับกลาง</v>
          </cell>
          <cell r="AH540" t="str">
            <v>11070</v>
          </cell>
        </row>
        <row r="541">
          <cell r="A541" t="str">
            <v>001104700</v>
          </cell>
          <cell r="B541" t="str">
            <v>โรงพยาบาลปากคาด</v>
          </cell>
          <cell r="C541" t="str">
            <v>21002</v>
          </cell>
          <cell r="D541" t="str">
            <v>กระทรวงสาธารณสุข สำนักงานปลัดกระทรวงสาธารณสุข</v>
          </cell>
          <cell r="E541" t="str">
            <v>07</v>
          </cell>
          <cell r="F541" t="str">
            <v>โรงพยาบาลชุมชน</v>
          </cell>
          <cell r="G541" t="str">
            <v>30</v>
          </cell>
          <cell r="H541" t="str">
            <v>38</v>
          </cell>
          <cell r="I541" t="str">
            <v>จ.บึงกาฬ</v>
          </cell>
          <cell r="J541" t="str">
            <v>05</v>
          </cell>
          <cell r="K541" t="str">
            <v xml:space="preserve"> อ.ปากคาด</v>
          </cell>
          <cell r="L541" t="str">
            <v>04</v>
          </cell>
          <cell r="M541" t="str">
            <v xml:space="preserve"> 'ต.โนนศิลา'</v>
          </cell>
          <cell r="N541" t="str">
            <v>04</v>
          </cell>
          <cell r="O541" t="str">
            <v xml:space="preserve"> หมู่ 4</v>
          </cell>
          <cell r="P541" t="str">
            <v>01</v>
          </cell>
          <cell r="Q541" t="str">
            <v>เปิดดำเนินการ</v>
          </cell>
          <cell r="R541" t="str">
            <v xml:space="preserve">106  </v>
          </cell>
          <cell r="T541" t="str">
            <v>042481099</v>
          </cell>
          <cell r="U541" t="str">
            <v>042481101</v>
          </cell>
          <cell r="V541" t="str">
            <v>21</v>
          </cell>
          <cell r="W541" t="str">
            <v>2.1 ทุติยภูมิระดับต้น</v>
          </cell>
          <cell r="X541" t="str">
            <v>S</v>
          </cell>
          <cell r="Y541" t="str">
            <v xml:space="preserve">บริการ  </v>
          </cell>
          <cell r="Z541" t="str">
            <v>01</v>
          </cell>
          <cell r="AA541" t="str">
            <v>ตั้งใหม่</v>
          </cell>
          <cell r="AH541" t="str">
            <v>11047</v>
          </cell>
        </row>
        <row r="542">
          <cell r="A542" t="str">
            <v>001104800</v>
          </cell>
          <cell r="B542" t="str">
            <v>โรงพยาบาลบึงโขงหลง</v>
          </cell>
          <cell r="C542" t="str">
            <v>21002</v>
          </cell>
          <cell r="D542" t="str">
            <v>กระทรวงสาธารณสุข สำนักงานปลัดกระทรวงสาธารณสุข</v>
          </cell>
          <cell r="E542" t="str">
            <v>07</v>
          </cell>
          <cell r="F542" t="str">
            <v>โรงพยาบาลชุมชน</v>
          </cell>
          <cell r="G542" t="str">
            <v>30</v>
          </cell>
          <cell r="H542" t="str">
            <v>38</v>
          </cell>
          <cell r="I542" t="str">
            <v>จ.บึงกาฬ</v>
          </cell>
          <cell r="J542" t="str">
            <v>06</v>
          </cell>
          <cell r="K542" t="str">
            <v xml:space="preserve"> อ.บึงโขงหลง</v>
          </cell>
          <cell r="L542" t="str">
            <v>01</v>
          </cell>
          <cell r="M542" t="str">
            <v xml:space="preserve"> 'ต.บึงโขงหลง'</v>
          </cell>
          <cell r="N542" t="str">
            <v>11</v>
          </cell>
          <cell r="O542" t="str">
            <v xml:space="preserve"> หมู่ 11</v>
          </cell>
          <cell r="P542" t="str">
            <v>01</v>
          </cell>
          <cell r="Q542" t="str">
            <v>เปิดดำเนินการ</v>
          </cell>
          <cell r="R542" t="str">
            <v xml:space="preserve">428  </v>
          </cell>
          <cell r="T542" t="str">
            <v>042416181</v>
          </cell>
          <cell r="U542" t="str">
            <v>042416180</v>
          </cell>
          <cell r="V542" t="str">
            <v>21</v>
          </cell>
          <cell r="W542" t="str">
            <v>2.1 ทุติยภูมิระดับต้น</v>
          </cell>
          <cell r="X542" t="str">
            <v>S</v>
          </cell>
          <cell r="Y542" t="str">
            <v xml:space="preserve">บริการ  </v>
          </cell>
          <cell r="Z542" t="str">
            <v>01</v>
          </cell>
          <cell r="AA542" t="str">
            <v>ตั้งใหม่</v>
          </cell>
          <cell r="AH542" t="str">
            <v>11048</v>
          </cell>
        </row>
        <row r="543">
          <cell r="A543" t="str">
            <v>001104900</v>
          </cell>
          <cell r="B543" t="str">
            <v>โรงพยาบาลศรีวิไล</v>
          </cell>
          <cell r="C543" t="str">
            <v>21002</v>
          </cell>
          <cell r="D543" t="str">
            <v>กระทรวงสาธารณสุข สำนักงานปลัดกระทรวงสาธารณสุข</v>
          </cell>
          <cell r="E543" t="str">
            <v>07</v>
          </cell>
          <cell r="F543" t="str">
            <v>โรงพยาบาลชุมชน</v>
          </cell>
          <cell r="G543" t="str">
            <v>30</v>
          </cell>
          <cell r="H543" t="str">
            <v>38</v>
          </cell>
          <cell r="I543" t="str">
            <v>จ.บึงกาฬ</v>
          </cell>
          <cell r="J543" t="str">
            <v>07</v>
          </cell>
          <cell r="K543" t="str">
            <v xml:space="preserve"> อ.ศรีวิไล</v>
          </cell>
          <cell r="L543" t="str">
            <v>01</v>
          </cell>
          <cell r="M543" t="str">
            <v xml:space="preserve"> 'ต.ศรีวิไล'</v>
          </cell>
          <cell r="N543" t="str">
            <v>11</v>
          </cell>
          <cell r="O543" t="str">
            <v xml:space="preserve"> หมู่ 11</v>
          </cell>
          <cell r="P543" t="str">
            <v>01</v>
          </cell>
          <cell r="Q543" t="str">
            <v>เปิดดำเนินการ</v>
          </cell>
          <cell r="R543" t="str">
            <v xml:space="preserve">300  </v>
          </cell>
          <cell r="T543" t="str">
            <v>042497099</v>
          </cell>
          <cell r="U543" t="str">
            <v>042497099</v>
          </cell>
          <cell r="V543" t="str">
            <v>21</v>
          </cell>
          <cell r="W543" t="str">
            <v>2.1 ทุติยภูมิระดับต้น</v>
          </cell>
          <cell r="X543" t="str">
            <v>S</v>
          </cell>
          <cell r="Y543" t="str">
            <v xml:space="preserve">บริการ  </v>
          </cell>
          <cell r="Z543" t="str">
            <v>01</v>
          </cell>
          <cell r="AA543" t="str">
            <v>ตั้งใหม่</v>
          </cell>
          <cell r="AH543" t="str">
            <v>11049</v>
          </cell>
        </row>
        <row r="544">
          <cell r="A544" t="str">
            <v>001103400</v>
          </cell>
          <cell r="B544" t="str">
            <v>โรงพยาบาลภูเรือ</v>
          </cell>
          <cell r="C544" t="str">
            <v>21002</v>
          </cell>
          <cell r="D544" t="str">
            <v>กระทรวงสาธารณสุข สำนักงานปลัดกระทรวงสาธารณสุข</v>
          </cell>
          <cell r="E544" t="str">
            <v>07</v>
          </cell>
          <cell r="F544" t="str">
            <v>โรงพยาบาลชุมชน</v>
          </cell>
          <cell r="G544" t="str">
            <v>30</v>
          </cell>
          <cell r="H544" t="str">
            <v>42</v>
          </cell>
          <cell r="I544" t="str">
            <v>จ.เลย</v>
          </cell>
          <cell r="J544" t="str">
            <v>07</v>
          </cell>
          <cell r="K544" t="str">
            <v xml:space="preserve"> อ.ภูเรือ</v>
          </cell>
          <cell r="L544" t="str">
            <v>01</v>
          </cell>
          <cell r="M544" t="str">
            <v xml:space="preserve"> 'ต.หนองบัว'</v>
          </cell>
          <cell r="N544" t="str">
            <v>06</v>
          </cell>
          <cell r="O544" t="str">
            <v xml:space="preserve"> หมู่ 6</v>
          </cell>
          <cell r="P544" t="str">
            <v>01</v>
          </cell>
          <cell r="Q544" t="str">
            <v>เปิดดำเนินการ</v>
          </cell>
          <cell r="R544" t="str">
            <v>ถ.เลย-หล่มสัก</v>
          </cell>
          <cell r="S544" t="str">
            <v>42160</v>
          </cell>
          <cell r="T544" t="str">
            <v>042899094</v>
          </cell>
          <cell r="U544" t="str">
            <v>042899072</v>
          </cell>
          <cell r="V544" t="str">
            <v>21</v>
          </cell>
          <cell r="W544" t="str">
            <v>2.1 ทุติยภูมิระดับต้น</v>
          </cell>
          <cell r="X544" t="str">
            <v>S</v>
          </cell>
          <cell r="Y544" t="str">
            <v xml:space="preserve">บริการ  </v>
          </cell>
          <cell r="AH544" t="str">
            <v>11034</v>
          </cell>
        </row>
        <row r="545">
          <cell r="A545" t="str">
            <v>001100400</v>
          </cell>
          <cell r="B545" t="str">
            <v>โรงพยาบาลพล</v>
          </cell>
          <cell r="C545" t="str">
            <v>21002</v>
          </cell>
          <cell r="D545" t="str">
            <v>กระทรวงสาธารณสุข สำนักงานปลัดกระทรวงสาธารณสุข</v>
          </cell>
          <cell r="E545" t="str">
            <v>07</v>
          </cell>
          <cell r="F545" t="str">
            <v>โรงพยาบาลชุมชน</v>
          </cell>
          <cell r="G545" t="str">
            <v>60</v>
          </cell>
          <cell r="H545" t="str">
            <v>40</v>
          </cell>
          <cell r="I545" t="str">
            <v>จ.ขอนแก่น</v>
          </cell>
          <cell r="J545" t="str">
            <v>12</v>
          </cell>
          <cell r="K545" t="str">
            <v xml:space="preserve"> อ.พล</v>
          </cell>
          <cell r="L545" t="str">
            <v>01</v>
          </cell>
          <cell r="M545" t="str">
            <v xml:space="preserve"> 'ต.เมืองพล'</v>
          </cell>
          <cell r="N545" t="str">
            <v>01</v>
          </cell>
          <cell r="O545" t="str">
            <v xml:space="preserve"> หมู่ 1</v>
          </cell>
          <cell r="P545" t="str">
            <v>01</v>
          </cell>
          <cell r="Q545" t="str">
            <v>เปิดดำเนินการ</v>
          </cell>
          <cell r="R545" t="str">
            <v xml:space="preserve">215 ถ.มิตรภาพ </v>
          </cell>
          <cell r="S545" t="str">
            <v>40120</v>
          </cell>
          <cell r="T545" t="str">
            <v>043414710</v>
          </cell>
          <cell r="V545" t="str">
            <v>22</v>
          </cell>
          <cell r="W545" t="str">
            <v>2.2 ทุติยภูมิระดับกลาง</v>
          </cell>
          <cell r="X545" t="str">
            <v>S</v>
          </cell>
          <cell r="Y545" t="str">
            <v xml:space="preserve">บริการ  </v>
          </cell>
          <cell r="AH545" t="str">
            <v>11004</v>
          </cell>
        </row>
        <row r="546">
          <cell r="A546" t="str">
            <v>001103300</v>
          </cell>
          <cell r="B546" t="str">
            <v>โรงพยาบาลนาแห้ว</v>
          </cell>
          <cell r="C546" t="str">
            <v>21002</v>
          </cell>
          <cell r="D546" t="str">
            <v>กระทรวงสาธารณสุข สำนักงานปลัดกระทรวงสาธารณสุข</v>
          </cell>
          <cell r="E546" t="str">
            <v>07</v>
          </cell>
          <cell r="F546" t="str">
            <v>โรงพยาบาลชุมชน</v>
          </cell>
          <cell r="G546" t="str">
            <v>30</v>
          </cell>
          <cell r="H546" t="str">
            <v>42</v>
          </cell>
          <cell r="I546" t="str">
            <v>จ.เลย</v>
          </cell>
          <cell r="J546" t="str">
            <v>06</v>
          </cell>
          <cell r="K546" t="str">
            <v xml:space="preserve"> อ.นาแห้ว</v>
          </cell>
          <cell r="L546" t="str">
            <v>01</v>
          </cell>
          <cell r="M546" t="str">
            <v xml:space="preserve"> 'ต.นาแห้ว'</v>
          </cell>
          <cell r="N546" t="str">
            <v>05</v>
          </cell>
          <cell r="O546" t="str">
            <v xml:space="preserve"> หมู่ 5</v>
          </cell>
          <cell r="P546" t="str">
            <v>01</v>
          </cell>
          <cell r="Q546" t="str">
            <v>เปิดดำเนินการ</v>
          </cell>
          <cell r="R546" t="str">
            <v xml:space="preserve">80 ถ.ด่านซ้าย - นาแห้ว </v>
          </cell>
          <cell r="S546" t="str">
            <v>42170</v>
          </cell>
          <cell r="T546" t="str">
            <v>042897037</v>
          </cell>
          <cell r="U546" t="str">
            <v>042897054</v>
          </cell>
          <cell r="V546" t="str">
            <v>21</v>
          </cell>
          <cell r="W546" t="str">
            <v>2.1 ทุติยภูมิระดับต้น</v>
          </cell>
          <cell r="X546" t="str">
            <v>S</v>
          </cell>
          <cell r="Y546" t="str">
            <v xml:space="preserve">บริการ  </v>
          </cell>
          <cell r="AH546" t="str">
            <v>11033</v>
          </cell>
        </row>
        <row r="547">
          <cell r="A547" t="str">
            <v>001103700</v>
          </cell>
          <cell r="B547" t="str">
            <v>โรงพยาบาลภูกระดึง</v>
          </cell>
          <cell r="C547" t="str">
            <v>21002</v>
          </cell>
          <cell r="D547" t="str">
            <v>กระทรวงสาธารณสุข สำนักงานปลัดกระทรวงสาธารณสุข</v>
          </cell>
          <cell r="E547" t="str">
            <v>07</v>
          </cell>
          <cell r="F547" t="str">
            <v>โรงพยาบาลชุมชน</v>
          </cell>
          <cell r="G547" t="str">
            <v>60</v>
          </cell>
          <cell r="H547" t="str">
            <v>42</v>
          </cell>
          <cell r="I547" t="str">
            <v>จ.เลย</v>
          </cell>
          <cell r="J547" t="str">
            <v>10</v>
          </cell>
          <cell r="K547" t="str">
            <v xml:space="preserve"> อ.ภูกระดึง</v>
          </cell>
          <cell r="L547" t="str">
            <v>07</v>
          </cell>
          <cell r="M547" t="str">
            <v xml:space="preserve"> 'ต.ภูกระดึง'</v>
          </cell>
          <cell r="N547" t="str">
            <v>08</v>
          </cell>
          <cell r="O547" t="str">
            <v xml:space="preserve"> หมู่ 8</v>
          </cell>
          <cell r="P547" t="str">
            <v>01</v>
          </cell>
          <cell r="Q547" t="str">
            <v>เปิดดำเนินการ</v>
          </cell>
          <cell r="R547" t="str">
            <v xml:space="preserve">149 </v>
          </cell>
          <cell r="S547" t="str">
            <v>42180</v>
          </cell>
          <cell r="T547" t="str">
            <v>042871017</v>
          </cell>
          <cell r="U547" t="str">
            <v>042871016</v>
          </cell>
          <cell r="V547" t="str">
            <v>21</v>
          </cell>
          <cell r="W547" t="str">
            <v>2.1 ทุติยภูมิระดับต้น</v>
          </cell>
          <cell r="X547" t="str">
            <v>S</v>
          </cell>
          <cell r="Y547" t="str">
            <v xml:space="preserve">บริการ  </v>
          </cell>
          <cell r="AH547" t="str">
            <v>11037</v>
          </cell>
        </row>
        <row r="548">
          <cell r="A548" t="str">
            <v>001104400</v>
          </cell>
          <cell r="B548" t="str">
            <v>โรงพยาบาลศรีเชียงใหม่</v>
          </cell>
          <cell r="C548" t="str">
            <v>21002</v>
          </cell>
          <cell r="D548" t="str">
            <v>กระทรวงสาธารณสุข สำนักงานปลัดกระทรวงสาธารณสุข</v>
          </cell>
          <cell r="E548" t="str">
            <v>07</v>
          </cell>
          <cell r="F548" t="str">
            <v>โรงพยาบาลชุมชน</v>
          </cell>
          <cell r="G548" t="str">
            <v>30</v>
          </cell>
          <cell r="H548" t="str">
            <v>43</v>
          </cell>
          <cell r="I548" t="str">
            <v>จ.หนองคาย</v>
          </cell>
          <cell r="J548" t="str">
            <v>07</v>
          </cell>
          <cell r="K548" t="str">
            <v xml:space="preserve"> อ.ศรีเชียงใหม่</v>
          </cell>
          <cell r="L548" t="str">
            <v>01</v>
          </cell>
          <cell r="M548" t="str">
            <v xml:space="preserve"> 'ต.พานพร้าว'</v>
          </cell>
          <cell r="N548" t="str">
            <v>01</v>
          </cell>
          <cell r="O548" t="str">
            <v xml:space="preserve"> หมู่ 1</v>
          </cell>
          <cell r="P548" t="str">
            <v>01</v>
          </cell>
          <cell r="Q548" t="str">
            <v>เปิดดำเนินการ</v>
          </cell>
          <cell r="R548" t="str">
            <v xml:space="preserve">476 </v>
          </cell>
          <cell r="S548" t="str">
            <v>43130</v>
          </cell>
          <cell r="T548" t="str">
            <v>04251125</v>
          </cell>
          <cell r="U548" t="str">
            <v>042452247</v>
          </cell>
          <cell r="V548" t="str">
            <v>21</v>
          </cell>
          <cell r="W548" t="str">
            <v>2.1 ทุติยภูมิระดับต้น</v>
          </cell>
          <cell r="X548" t="str">
            <v>S</v>
          </cell>
          <cell r="Y548" t="str">
            <v xml:space="preserve">บริการ  </v>
          </cell>
          <cell r="AH548" t="str">
            <v>11044</v>
          </cell>
        </row>
        <row r="549">
          <cell r="A549" t="str">
            <v>001104500</v>
          </cell>
          <cell r="B549" t="str">
            <v>โรงพยาบาลสังคม</v>
          </cell>
          <cell r="C549" t="str">
            <v>21002</v>
          </cell>
          <cell r="D549" t="str">
            <v>กระทรวงสาธารณสุข สำนักงานปลัดกระทรวงสาธารณสุข</v>
          </cell>
          <cell r="E549" t="str">
            <v>07</v>
          </cell>
          <cell r="F549" t="str">
            <v>โรงพยาบาลชุมชน</v>
          </cell>
          <cell r="G549" t="str">
            <v>30</v>
          </cell>
          <cell r="H549" t="str">
            <v>43</v>
          </cell>
          <cell r="I549" t="str">
            <v>จ.หนองคาย</v>
          </cell>
          <cell r="J549" t="str">
            <v>08</v>
          </cell>
          <cell r="K549" t="str">
            <v xml:space="preserve"> อ.สังคม</v>
          </cell>
          <cell r="L549" t="str">
            <v>02</v>
          </cell>
          <cell r="M549" t="str">
            <v xml:space="preserve"> 'ต.ผาตั้ง'</v>
          </cell>
          <cell r="N549" t="str">
            <v>03</v>
          </cell>
          <cell r="O549" t="str">
            <v xml:space="preserve"> หมู่ 3</v>
          </cell>
          <cell r="P549" t="str">
            <v>01</v>
          </cell>
          <cell r="Q549" t="str">
            <v>เปิดดำเนินการ</v>
          </cell>
          <cell r="R549" t="str">
            <v xml:space="preserve">72 </v>
          </cell>
          <cell r="S549" t="str">
            <v>43160</v>
          </cell>
          <cell r="T549" t="str">
            <v>042441029</v>
          </cell>
          <cell r="U549" t="str">
            <v>042441413</v>
          </cell>
          <cell r="V549" t="str">
            <v>21</v>
          </cell>
          <cell r="W549" t="str">
            <v>2.1 ทุติยภูมิระดับต้น</v>
          </cell>
          <cell r="X549" t="str">
            <v>S</v>
          </cell>
          <cell r="Y549" t="str">
            <v xml:space="preserve">บริการ  </v>
          </cell>
          <cell r="AH549" t="str">
            <v>11045</v>
          </cell>
        </row>
        <row r="550">
          <cell r="A550" t="str">
            <v>001101300</v>
          </cell>
          <cell r="B550" t="str">
            <v>โรงพยาบาลกุดจับ</v>
          </cell>
          <cell r="C550" t="str">
            <v>21002</v>
          </cell>
          <cell r="D550" t="str">
            <v>กระทรวงสาธารณสุข สำนักงานปลัดกระทรวงสาธารณสุข</v>
          </cell>
          <cell r="E550" t="str">
            <v>07</v>
          </cell>
          <cell r="F550" t="str">
            <v>โรงพยาบาลชุมชน</v>
          </cell>
          <cell r="G550" t="str">
            <v>30</v>
          </cell>
          <cell r="H550" t="str">
            <v>41</v>
          </cell>
          <cell r="I550" t="str">
            <v>จ.อุดรธานี</v>
          </cell>
          <cell r="J550" t="str">
            <v>02</v>
          </cell>
          <cell r="K550" t="str">
            <v xml:space="preserve"> อ.กุดจับ</v>
          </cell>
          <cell r="L550" t="str">
            <v>06</v>
          </cell>
          <cell r="M550" t="str">
            <v xml:space="preserve"> 'ต.เมืองเพีย'</v>
          </cell>
          <cell r="N550" t="str">
            <v>03</v>
          </cell>
          <cell r="O550" t="str">
            <v xml:space="preserve"> หมู่ 3</v>
          </cell>
          <cell r="P550" t="str">
            <v>01</v>
          </cell>
          <cell r="Q550" t="str">
            <v>เปิดดำเนินการ</v>
          </cell>
          <cell r="R550" t="str">
            <v xml:space="preserve">72 ม.3 ถ.กุดจับ-หนองวัวซอ </v>
          </cell>
          <cell r="S550" t="str">
            <v>41250</v>
          </cell>
          <cell r="V550" t="str">
            <v>21</v>
          </cell>
          <cell r="W550" t="str">
            <v>2.1 ทุติยภูมิระดับต้น</v>
          </cell>
          <cell r="AH550" t="str">
            <v>11013</v>
          </cell>
        </row>
        <row r="551">
          <cell r="A551" t="str">
            <v>001100300</v>
          </cell>
          <cell r="B551" t="str">
            <v>โรงพยาบาลเปือยน้อย</v>
          </cell>
          <cell r="C551" t="str">
            <v>21002</v>
          </cell>
          <cell r="D551" t="str">
            <v>กระทรวงสาธารณสุข สำนักงานปลัดกระทรวงสาธารณสุข</v>
          </cell>
          <cell r="E551" t="str">
            <v>07</v>
          </cell>
          <cell r="F551" t="str">
            <v>โรงพยาบาลชุมชน</v>
          </cell>
          <cell r="G551" t="str">
            <v>30</v>
          </cell>
          <cell r="H551" t="str">
            <v>40</v>
          </cell>
          <cell r="I551" t="str">
            <v>จ.ขอนแก่น</v>
          </cell>
          <cell r="J551" t="str">
            <v>11</v>
          </cell>
          <cell r="K551" t="str">
            <v xml:space="preserve"> อ.เปือยน้อย</v>
          </cell>
          <cell r="L551" t="str">
            <v>01</v>
          </cell>
          <cell r="M551" t="str">
            <v xml:space="preserve"> 'ต.เปือยน้อย'</v>
          </cell>
          <cell r="N551" t="str">
            <v>07</v>
          </cell>
          <cell r="O551" t="str">
            <v xml:space="preserve"> หมู่ 7</v>
          </cell>
          <cell r="P551" t="str">
            <v>01</v>
          </cell>
          <cell r="Q551" t="str">
            <v>เปิดดำเนินการ</v>
          </cell>
          <cell r="R551" t="str">
            <v xml:space="preserve">177 </v>
          </cell>
          <cell r="S551" t="str">
            <v>40340</v>
          </cell>
          <cell r="T551" t="str">
            <v>043494003</v>
          </cell>
          <cell r="V551" t="str">
            <v>21</v>
          </cell>
          <cell r="W551" t="str">
            <v>2.1 ทุติยภูมิระดับต้น</v>
          </cell>
          <cell r="X551" t="str">
            <v>S</v>
          </cell>
          <cell r="Y551" t="str">
            <v xml:space="preserve">บริการ  </v>
          </cell>
          <cell r="AH551" t="str">
            <v>11003</v>
          </cell>
        </row>
        <row r="552">
          <cell r="A552" t="str">
            <v>001104300</v>
          </cell>
          <cell r="B552" t="str">
            <v>โรงพยาบาลโซ่พิสัย</v>
          </cell>
          <cell r="C552" t="str">
            <v>21002</v>
          </cell>
          <cell r="D552" t="str">
            <v>กระทรวงสาธารณสุข สำนักงานปลัดกระทรวงสาธารณสุข</v>
          </cell>
          <cell r="E552" t="str">
            <v>07</v>
          </cell>
          <cell r="F552" t="str">
            <v>โรงพยาบาลชุมชน</v>
          </cell>
          <cell r="G552" t="str">
            <v>30</v>
          </cell>
          <cell r="H552" t="str">
            <v>38</v>
          </cell>
          <cell r="I552" t="str">
            <v>จ.บึงกาฬ</v>
          </cell>
          <cell r="J552" t="str">
            <v>03</v>
          </cell>
          <cell r="K552" t="str">
            <v xml:space="preserve"> อ.โซ่พิสัย</v>
          </cell>
          <cell r="L552" t="str">
            <v>01</v>
          </cell>
          <cell r="M552" t="str">
            <v xml:space="preserve"> 'ต.โซ่'</v>
          </cell>
          <cell r="N552" t="str">
            <v>02</v>
          </cell>
          <cell r="O552" t="str">
            <v xml:space="preserve"> หมู่ 2</v>
          </cell>
          <cell r="P552" t="str">
            <v>01</v>
          </cell>
          <cell r="Q552" t="str">
            <v>เปิดดำเนินการ</v>
          </cell>
          <cell r="R552" t="str">
            <v xml:space="preserve">143 </v>
          </cell>
          <cell r="T552" t="str">
            <v>042485099</v>
          </cell>
          <cell r="U552" t="str">
            <v>042485202</v>
          </cell>
          <cell r="V552" t="str">
            <v>21</v>
          </cell>
          <cell r="W552" t="str">
            <v>2.1 ทุติยภูมิระดับต้น</v>
          </cell>
          <cell r="X552" t="str">
            <v>S</v>
          </cell>
          <cell r="Y552" t="str">
            <v xml:space="preserve">บริการ  </v>
          </cell>
          <cell r="Z552" t="str">
            <v>01</v>
          </cell>
          <cell r="AA552" t="str">
            <v>ตั้งใหม่</v>
          </cell>
          <cell r="AH552" t="str">
            <v>11043</v>
          </cell>
        </row>
        <row r="553">
          <cell r="A553" t="str">
            <v>001100600</v>
          </cell>
          <cell r="B553" t="str">
            <v>โรงพยาบาลแวงน้อย</v>
          </cell>
          <cell r="C553" t="str">
            <v>21002</v>
          </cell>
          <cell r="D553" t="str">
            <v>กระทรวงสาธารณสุข สำนักงานปลัดกระทรวงสาธารณสุข</v>
          </cell>
          <cell r="E553" t="str">
            <v>07</v>
          </cell>
          <cell r="F553" t="str">
            <v>โรงพยาบาลชุมชน</v>
          </cell>
          <cell r="G553" t="str">
            <v>30</v>
          </cell>
          <cell r="H553" t="str">
            <v>40</v>
          </cell>
          <cell r="I553" t="str">
            <v>จ.ขอนแก่น</v>
          </cell>
          <cell r="J553" t="str">
            <v>14</v>
          </cell>
          <cell r="K553" t="str">
            <v xml:space="preserve"> อ.แวงน้อย</v>
          </cell>
          <cell r="L553" t="str">
            <v>04</v>
          </cell>
          <cell r="M553" t="str">
            <v xml:space="preserve"> 'ต.ละหานนา'</v>
          </cell>
          <cell r="N553" t="str">
            <v>07</v>
          </cell>
          <cell r="O553" t="str">
            <v xml:space="preserve"> หมู่ 7</v>
          </cell>
          <cell r="P553" t="str">
            <v>01</v>
          </cell>
          <cell r="Q553" t="str">
            <v>เปิดดำเนินการ</v>
          </cell>
          <cell r="R553" t="str">
            <v>148</v>
          </cell>
          <cell r="S553" t="str">
            <v>40230</v>
          </cell>
          <cell r="T553" t="str">
            <v>043499046</v>
          </cell>
          <cell r="V553" t="str">
            <v>21</v>
          </cell>
          <cell r="W553" t="str">
            <v>2.1 ทุติยภูมิระดับต้น</v>
          </cell>
          <cell r="X553" t="str">
            <v>S</v>
          </cell>
          <cell r="Y553" t="str">
            <v xml:space="preserve">บริการ  </v>
          </cell>
          <cell r="AH553" t="str">
            <v>11006</v>
          </cell>
        </row>
        <row r="554">
          <cell r="A554" t="str">
            <v>001106000</v>
          </cell>
          <cell r="B554" t="str">
            <v>โรงพยาบาลยางสีสุราช</v>
          </cell>
          <cell r="C554" t="str">
            <v>21002</v>
          </cell>
          <cell r="D554" t="str">
            <v>กระทรวงสาธารณสุข สำนักงานปลัดกระทรวงสาธารณสุข</v>
          </cell>
          <cell r="E554" t="str">
            <v>07</v>
          </cell>
          <cell r="F554" t="str">
            <v>โรงพยาบาลชุมชน</v>
          </cell>
          <cell r="G554" t="str">
            <v>30</v>
          </cell>
          <cell r="H554" t="str">
            <v>44</v>
          </cell>
          <cell r="I554" t="str">
            <v>จ.มหาสารคาม</v>
          </cell>
          <cell r="J554" t="str">
            <v>11</v>
          </cell>
          <cell r="K554" t="str">
            <v xml:space="preserve"> อ.ยางสีสุราช</v>
          </cell>
          <cell r="L554" t="str">
            <v>01</v>
          </cell>
          <cell r="M554" t="str">
            <v xml:space="preserve"> 'ต.ยางสีสุราช'</v>
          </cell>
          <cell r="N554" t="str">
            <v>02</v>
          </cell>
          <cell r="O554" t="str">
            <v xml:space="preserve"> หมู่ 2</v>
          </cell>
          <cell r="P554" t="str">
            <v>01</v>
          </cell>
          <cell r="Q554" t="str">
            <v>เปิดดำเนินการ</v>
          </cell>
          <cell r="R554" t="str">
            <v xml:space="preserve">162 </v>
          </cell>
          <cell r="V554" t="str">
            <v>21</v>
          </cell>
          <cell r="W554" t="str">
            <v>2.1 ทุติยภูมิระดับต้น</v>
          </cell>
          <cell r="AH554" t="str">
            <v>11060</v>
          </cell>
        </row>
        <row r="555">
          <cell r="A555" t="str">
            <v>001105000</v>
          </cell>
          <cell r="B555" t="str">
            <v>โรงพยาบาลบุ่งคล้า</v>
          </cell>
          <cell r="C555" t="str">
            <v>21002</v>
          </cell>
          <cell r="D555" t="str">
            <v>กระทรวงสาธารณสุข สำนักงานปลัดกระทรวงสาธารณสุข</v>
          </cell>
          <cell r="E555" t="str">
            <v>07</v>
          </cell>
          <cell r="F555" t="str">
            <v>โรงพยาบาลชุมชน</v>
          </cell>
          <cell r="G555" t="str">
            <v>10</v>
          </cell>
          <cell r="H555" t="str">
            <v>38</v>
          </cell>
          <cell r="I555" t="str">
            <v>จ.บึงกาฬ</v>
          </cell>
          <cell r="J555" t="str">
            <v>08</v>
          </cell>
          <cell r="K555" t="str">
            <v xml:space="preserve"> อ.บุ่งคล้า</v>
          </cell>
          <cell r="L555" t="str">
            <v>01</v>
          </cell>
          <cell r="M555" t="str">
            <v xml:space="preserve"> 'ต.บุ่งคล้า'</v>
          </cell>
          <cell r="N555" t="str">
            <v>02</v>
          </cell>
          <cell r="O555" t="str">
            <v xml:space="preserve"> หมู่ 2</v>
          </cell>
          <cell r="P555" t="str">
            <v>01</v>
          </cell>
          <cell r="Q555" t="str">
            <v>เปิดดำเนินการ</v>
          </cell>
          <cell r="T555" t="str">
            <v>042499106</v>
          </cell>
          <cell r="U555" t="str">
            <v>042499105</v>
          </cell>
          <cell r="V555" t="str">
            <v>21</v>
          </cell>
          <cell r="W555" t="str">
            <v>2.1 ทุติยภูมิระดับต้น</v>
          </cell>
          <cell r="X555" t="str">
            <v>S</v>
          </cell>
          <cell r="Y555" t="str">
            <v xml:space="preserve">บริการ  </v>
          </cell>
          <cell r="Z555" t="str">
            <v>01</v>
          </cell>
          <cell r="AA555" t="str">
            <v>ตั้งใหม่</v>
          </cell>
          <cell r="AH555" t="str">
            <v>11050</v>
          </cell>
        </row>
        <row r="556">
          <cell r="A556" t="str">
            <v>001103500</v>
          </cell>
          <cell r="B556" t="str">
            <v>โรงพยาบาลท่าลี่</v>
          </cell>
          <cell r="C556" t="str">
            <v>21002</v>
          </cell>
          <cell r="D556" t="str">
            <v>กระทรวงสาธารณสุข สำนักงานปลัดกระทรวงสาธารณสุข</v>
          </cell>
          <cell r="E556" t="str">
            <v>07</v>
          </cell>
          <cell r="F556" t="str">
            <v>โรงพยาบาลชุมชน</v>
          </cell>
          <cell r="G556" t="str">
            <v>30</v>
          </cell>
          <cell r="H556" t="str">
            <v>42</v>
          </cell>
          <cell r="I556" t="str">
            <v>จ.เลย</v>
          </cell>
          <cell r="J556" t="str">
            <v>08</v>
          </cell>
          <cell r="K556" t="str">
            <v xml:space="preserve"> อ.ท่าลี่</v>
          </cell>
          <cell r="L556" t="str">
            <v>01</v>
          </cell>
          <cell r="M556" t="str">
            <v xml:space="preserve"> 'ต.ท่าลี่'</v>
          </cell>
          <cell r="N556" t="str">
            <v>01</v>
          </cell>
          <cell r="O556" t="str">
            <v xml:space="preserve"> หมู่ 1</v>
          </cell>
          <cell r="P556" t="str">
            <v>01</v>
          </cell>
          <cell r="Q556" t="str">
            <v>เปิดดำเนินการ</v>
          </cell>
          <cell r="R556" t="str">
            <v xml:space="preserve">52 </v>
          </cell>
          <cell r="S556" t="str">
            <v>42140</v>
          </cell>
          <cell r="T556" t="str">
            <v>042889012</v>
          </cell>
          <cell r="U556" t="str">
            <v>042889012</v>
          </cell>
          <cell r="V556" t="str">
            <v>21</v>
          </cell>
          <cell r="W556" t="str">
            <v>2.1 ทุติยภูมิระดับต้น</v>
          </cell>
          <cell r="X556" t="str">
            <v>S</v>
          </cell>
          <cell r="Y556" t="str">
            <v xml:space="preserve">บริการ  </v>
          </cell>
          <cell r="AH556" t="str">
            <v>11035</v>
          </cell>
        </row>
        <row r="557">
          <cell r="A557" t="str">
            <v>001103600</v>
          </cell>
          <cell r="B557" t="str">
            <v>โรงพยาบาลวังสะพุง</v>
          </cell>
          <cell r="C557" t="str">
            <v>21002</v>
          </cell>
          <cell r="D557" t="str">
            <v>กระทรวงสาธารณสุข สำนักงานปลัดกระทรวงสาธารณสุข</v>
          </cell>
          <cell r="E557" t="str">
            <v>07</v>
          </cell>
          <cell r="F557" t="str">
            <v>โรงพยาบาลชุมชน</v>
          </cell>
          <cell r="G557" t="str">
            <v>60</v>
          </cell>
          <cell r="H557" t="str">
            <v>42</v>
          </cell>
          <cell r="I557" t="str">
            <v>จ.เลย</v>
          </cell>
          <cell r="J557" t="str">
            <v>09</v>
          </cell>
          <cell r="K557" t="str">
            <v xml:space="preserve"> อ.วังสะพุง</v>
          </cell>
          <cell r="L557" t="str">
            <v>01</v>
          </cell>
          <cell r="M557" t="str">
            <v xml:space="preserve"> 'ต.วังสะพุง'</v>
          </cell>
          <cell r="N557" t="str">
            <v>03</v>
          </cell>
          <cell r="O557" t="str">
            <v xml:space="preserve"> หมู่ 3</v>
          </cell>
          <cell r="P557" t="str">
            <v>01</v>
          </cell>
          <cell r="Q557" t="str">
            <v>เปิดดำเนินการ</v>
          </cell>
          <cell r="S557" t="str">
            <v>42130</v>
          </cell>
          <cell r="T557" t="str">
            <v>042841101</v>
          </cell>
          <cell r="U557" t="str">
            <v>042841101</v>
          </cell>
          <cell r="V557" t="str">
            <v>21</v>
          </cell>
          <cell r="W557" t="str">
            <v>2.1 ทุติยภูมิระดับต้น</v>
          </cell>
          <cell r="X557" t="str">
            <v>S</v>
          </cell>
          <cell r="Y557" t="str">
            <v xml:space="preserve">บริการ  </v>
          </cell>
          <cell r="AH557" t="str">
            <v>11036</v>
          </cell>
        </row>
        <row r="558">
          <cell r="A558" t="str">
            <v>001103800</v>
          </cell>
          <cell r="B558" t="str">
            <v>โรงพยาบาลภูหลวง</v>
          </cell>
          <cell r="C558" t="str">
            <v>21002</v>
          </cell>
          <cell r="D558" t="str">
            <v>กระทรวงสาธารณสุข สำนักงานปลัดกระทรวงสาธารณสุข</v>
          </cell>
          <cell r="E558" t="str">
            <v>07</v>
          </cell>
          <cell r="F558" t="str">
            <v>โรงพยาบาลชุมชน</v>
          </cell>
          <cell r="G558" t="str">
            <v>30</v>
          </cell>
          <cell r="H558" t="str">
            <v>42</v>
          </cell>
          <cell r="I558" t="str">
            <v>จ.เลย</v>
          </cell>
          <cell r="J558" t="str">
            <v>11</v>
          </cell>
          <cell r="K558" t="str">
            <v xml:space="preserve"> อ.ภูหลวง</v>
          </cell>
          <cell r="L558" t="str">
            <v>02</v>
          </cell>
          <cell r="M558" t="str">
            <v xml:space="preserve"> 'ต.หนองคัน'</v>
          </cell>
          <cell r="N558" t="str">
            <v>03</v>
          </cell>
          <cell r="O558" t="str">
            <v xml:space="preserve"> หมู่ 3</v>
          </cell>
          <cell r="P558" t="str">
            <v>01</v>
          </cell>
          <cell r="Q558" t="str">
            <v>เปิดดำเนินการ</v>
          </cell>
          <cell r="S558" t="str">
            <v>42230</v>
          </cell>
          <cell r="T558" t="str">
            <v>042879101</v>
          </cell>
          <cell r="U558" t="str">
            <v>042879064</v>
          </cell>
          <cell r="V558" t="str">
            <v>21</v>
          </cell>
          <cell r="W558" t="str">
            <v>2.1 ทุติยภูมิระดับต้น</v>
          </cell>
          <cell r="X558" t="str">
            <v>S</v>
          </cell>
          <cell r="Y558" t="str">
            <v xml:space="preserve">บริการ  </v>
          </cell>
          <cell r="AH558" t="str">
            <v>11038</v>
          </cell>
        </row>
        <row r="559">
          <cell r="A559" t="str">
            <v>001103200</v>
          </cell>
          <cell r="B559" t="str">
            <v>โรงพยาบาลปากชม</v>
          </cell>
          <cell r="C559" t="str">
            <v>21002</v>
          </cell>
          <cell r="D559" t="str">
            <v>กระทรวงสาธารณสุข สำนักงานปลัดกระทรวงสาธารณสุข</v>
          </cell>
          <cell r="E559" t="str">
            <v>07</v>
          </cell>
          <cell r="F559" t="str">
            <v>โรงพยาบาลชุมชน</v>
          </cell>
          <cell r="G559" t="str">
            <v>30</v>
          </cell>
          <cell r="H559" t="str">
            <v>42</v>
          </cell>
          <cell r="I559" t="str">
            <v>จ.เลย</v>
          </cell>
          <cell r="J559" t="str">
            <v>04</v>
          </cell>
          <cell r="K559" t="str">
            <v xml:space="preserve"> อ.ปากชม</v>
          </cell>
          <cell r="L559" t="str">
            <v>01</v>
          </cell>
          <cell r="M559" t="str">
            <v xml:space="preserve"> 'ต.ปากชม'</v>
          </cell>
          <cell r="N559" t="str">
            <v>01</v>
          </cell>
          <cell r="O559" t="str">
            <v xml:space="preserve"> หมู่ 1</v>
          </cell>
          <cell r="P559" t="str">
            <v>01</v>
          </cell>
          <cell r="Q559" t="str">
            <v>เปิดดำเนินการ</v>
          </cell>
          <cell r="S559" t="str">
            <v>42150</v>
          </cell>
          <cell r="T559" t="str">
            <v>042881060</v>
          </cell>
          <cell r="U559" t="str">
            <v>042881080</v>
          </cell>
          <cell r="V559" t="str">
            <v>21</v>
          </cell>
          <cell r="W559" t="str">
            <v>2.1 ทุติยภูมิระดับต้น</v>
          </cell>
          <cell r="X559" t="str">
            <v>S</v>
          </cell>
          <cell r="Y559" t="str">
            <v xml:space="preserve">บริการ  </v>
          </cell>
          <cell r="AH559" t="str">
            <v>11032</v>
          </cell>
        </row>
        <row r="560">
          <cell r="A560" t="str">
            <v>001103900</v>
          </cell>
          <cell r="B560" t="str">
            <v>โรงพยาบาลผาขาว</v>
          </cell>
          <cell r="C560" t="str">
            <v>21002</v>
          </cell>
          <cell r="D560" t="str">
            <v>กระทรวงสาธารณสุข สำนักงานปลัดกระทรวงสาธารณสุข</v>
          </cell>
          <cell r="E560" t="str">
            <v>07</v>
          </cell>
          <cell r="F560" t="str">
            <v>โรงพยาบาลชุมชน</v>
          </cell>
          <cell r="G560" t="str">
            <v>30</v>
          </cell>
          <cell r="H560" t="str">
            <v>42</v>
          </cell>
          <cell r="I560" t="str">
            <v>จ.เลย</v>
          </cell>
          <cell r="J560" t="str">
            <v>12</v>
          </cell>
          <cell r="K560" t="str">
            <v xml:space="preserve"> อ.ผาขาว</v>
          </cell>
          <cell r="L560" t="str">
            <v>03</v>
          </cell>
          <cell r="M560" t="str">
            <v xml:space="preserve"> 'ต.โนนปอแดง'</v>
          </cell>
          <cell r="N560" t="str">
            <v>08</v>
          </cell>
          <cell r="O560" t="str">
            <v xml:space="preserve"> หมู่ 8</v>
          </cell>
          <cell r="P560" t="str">
            <v>01</v>
          </cell>
          <cell r="Q560" t="str">
            <v>เปิดดำเนินการ</v>
          </cell>
          <cell r="R560" t="str">
            <v xml:space="preserve">155 </v>
          </cell>
          <cell r="S560" t="str">
            <v>42240</v>
          </cell>
          <cell r="T560" t="str">
            <v>042818101</v>
          </cell>
          <cell r="U560" t="str">
            <v>042818101</v>
          </cell>
          <cell r="V560" t="str">
            <v>21</v>
          </cell>
          <cell r="W560" t="str">
            <v>2.1 ทุติยภูมิระดับต้น</v>
          </cell>
          <cell r="AH560" t="str">
            <v>11039</v>
          </cell>
        </row>
        <row r="561">
          <cell r="A561" t="str">
            <v>001103000</v>
          </cell>
          <cell r="B561" t="str">
            <v>โรงพยาบาลนาด้วง</v>
          </cell>
          <cell r="C561" t="str">
            <v>21002</v>
          </cell>
          <cell r="D561" t="str">
            <v>กระทรวงสาธารณสุข สำนักงานปลัดกระทรวงสาธารณสุข</v>
          </cell>
          <cell r="E561" t="str">
            <v>07</v>
          </cell>
          <cell r="F561" t="str">
            <v>โรงพยาบาลชุมชน</v>
          </cell>
          <cell r="G561" t="str">
            <v>30</v>
          </cell>
          <cell r="H561" t="str">
            <v>42</v>
          </cell>
          <cell r="I561" t="str">
            <v>จ.เลย</v>
          </cell>
          <cell r="J561" t="str">
            <v>02</v>
          </cell>
          <cell r="K561" t="str">
            <v xml:space="preserve"> อ.นาด้วง</v>
          </cell>
          <cell r="L561" t="str">
            <v>01</v>
          </cell>
          <cell r="M561" t="str">
            <v xml:space="preserve"> 'ต.นาด้วง'</v>
          </cell>
          <cell r="N561" t="str">
            <v>06</v>
          </cell>
          <cell r="O561" t="str">
            <v xml:space="preserve"> หมู่ 6</v>
          </cell>
          <cell r="P561" t="str">
            <v>01</v>
          </cell>
          <cell r="Q561" t="str">
            <v>เปิดดำเนินการ</v>
          </cell>
          <cell r="R561" t="str">
            <v xml:space="preserve">155 </v>
          </cell>
          <cell r="S561" t="str">
            <v>42210</v>
          </cell>
          <cell r="T561" t="str">
            <v>042887094</v>
          </cell>
          <cell r="U561" t="str">
            <v>042887152</v>
          </cell>
          <cell r="V561" t="str">
            <v>21</v>
          </cell>
          <cell r="W561" t="str">
            <v>2.1 ทุติยภูมิระดับต้น</v>
          </cell>
          <cell r="X561" t="str">
            <v>S</v>
          </cell>
          <cell r="Y561" t="str">
            <v xml:space="preserve">บริการ  </v>
          </cell>
          <cell r="AH561" t="str">
            <v>11030</v>
          </cell>
        </row>
        <row r="562">
          <cell r="A562" t="str">
            <v>001101400</v>
          </cell>
          <cell r="B562" t="str">
            <v>โรงพยาบาลหนองวัวซอ</v>
          </cell>
          <cell r="C562" t="str">
            <v>21002</v>
          </cell>
          <cell r="D562" t="str">
            <v>กระทรวงสาธารณสุข สำนักงานปลัดกระทรวงสาธารณสุข</v>
          </cell>
          <cell r="E562" t="str">
            <v>07</v>
          </cell>
          <cell r="F562" t="str">
            <v>โรงพยาบาลชุมชน</v>
          </cell>
          <cell r="G562" t="str">
            <v>30</v>
          </cell>
          <cell r="H562" t="str">
            <v>41</v>
          </cell>
          <cell r="I562" t="str">
            <v>จ.อุดรธานี</v>
          </cell>
          <cell r="J562" t="str">
            <v>03</v>
          </cell>
          <cell r="K562" t="str">
            <v xml:space="preserve"> อ.หนองวัวซอ</v>
          </cell>
          <cell r="L562" t="str">
            <v>01</v>
          </cell>
          <cell r="M562" t="str">
            <v xml:space="preserve"> 'ต.หมากหญ้า'</v>
          </cell>
          <cell r="N562" t="str">
            <v>05</v>
          </cell>
          <cell r="O562" t="str">
            <v xml:space="preserve"> หมู่ 5</v>
          </cell>
          <cell r="P562" t="str">
            <v>01</v>
          </cell>
          <cell r="Q562" t="str">
            <v>เปิดดำเนินการ</v>
          </cell>
          <cell r="R562" t="str">
            <v xml:space="preserve">200 </v>
          </cell>
          <cell r="S562" t="str">
            <v>41220</v>
          </cell>
          <cell r="V562" t="str">
            <v>21</v>
          </cell>
          <cell r="W562" t="str">
            <v>2.1 ทุติยภูมิระดับต้น</v>
          </cell>
          <cell r="AH562" t="str">
            <v>11014</v>
          </cell>
        </row>
        <row r="563">
          <cell r="A563" t="str">
            <v>001102600</v>
          </cell>
          <cell r="B563" t="str">
            <v>โรงพยาบาลสร้างคอม</v>
          </cell>
          <cell r="C563" t="str">
            <v>21002</v>
          </cell>
          <cell r="D563" t="str">
            <v>กระทรวงสาธารณสุข สำนักงานปลัดกระทรวงสาธารณสุข</v>
          </cell>
          <cell r="E563" t="str">
            <v>07</v>
          </cell>
          <cell r="F563" t="str">
            <v>โรงพยาบาลชุมชน</v>
          </cell>
          <cell r="G563" t="str">
            <v>30</v>
          </cell>
          <cell r="H563" t="str">
            <v>41</v>
          </cell>
          <cell r="I563" t="str">
            <v>จ.อุดรธานี</v>
          </cell>
          <cell r="J563" t="str">
            <v>20</v>
          </cell>
          <cell r="K563" t="str">
            <v xml:space="preserve"> อ.สร้างคอม</v>
          </cell>
          <cell r="L563" t="str">
            <v>01</v>
          </cell>
          <cell r="M563" t="str">
            <v xml:space="preserve"> 'ต.สร้างคอม'</v>
          </cell>
          <cell r="N563" t="str">
            <v>04</v>
          </cell>
          <cell r="O563" t="str">
            <v xml:space="preserve"> หมู่ 4</v>
          </cell>
          <cell r="P563" t="str">
            <v>01</v>
          </cell>
          <cell r="Q563" t="str">
            <v>เปิดดำเนินการ</v>
          </cell>
          <cell r="V563" t="str">
            <v>21</v>
          </cell>
          <cell r="W563" t="str">
            <v>2.1 ทุติยภูมิระดับต้น</v>
          </cell>
          <cell r="AH563" t="str">
            <v>11026</v>
          </cell>
        </row>
        <row r="564">
          <cell r="A564" t="str">
            <v>001101500</v>
          </cell>
          <cell r="B564" t="str">
            <v>โรงพยาบาลกุมภวาปี</v>
          </cell>
          <cell r="C564" t="str">
            <v>21002</v>
          </cell>
          <cell r="D564" t="str">
            <v>กระทรวงสาธารณสุข สำนักงานปลัดกระทรวงสาธารณสุข</v>
          </cell>
          <cell r="E564" t="str">
            <v>07</v>
          </cell>
          <cell r="F564" t="str">
            <v>โรงพยาบาลชุมชน</v>
          </cell>
          <cell r="G564" t="str">
            <v>90</v>
          </cell>
          <cell r="H564" t="str">
            <v>41</v>
          </cell>
          <cell r="I564" t="str">
            <v>จ.อุดรธานี</v>
          </cell>
          <cell r="J564" t="str">
            <v>04</v>
          </cell>
          <cell r="K564" t="str">
            <v xml:space="preserve"> อ.กุมภวาปี</v>
          </cell>
          <cell r="L564" t="str">
            <v>15</v>
          </cell>
          <cell r="M564" t="str">
            <v xml:space="preserve"> 'ต.กุมภวาปี'</v>
          </cell>
          <cell r="N564" t="str">
            <v>05</v>
          </cell>
          <cell r="O564" t="str">
            <v xml:space="preserve"> หมู่ 5</v>
          </cell>
          <cell r="P564" t="str">
            <v>01</v>
          </cell>
          <cell r="Q564" t="str">
            <v>เปิดดำเนินการ</v>
          </cell>
          <cell r="R564" t="str">
            <v xml:space="preserve">7 ถ.จิตรประสงค์ </v>
          </cell>
          <cell r="S564" t="str">
            <v>41110</v>
          </cell>
          <cell r="V564" t="str">
            <v>21</v>
          </cell>
          <cell r="W564" t="str">
            <v>2.1 ทุติยภูมิระดับต้น</v>
          </cell>
          <cell r="AH564" t="str">
            <v>11015</v>
          </cell>
        </row>
        <row r="565">
          <cell r="A565" t="str">
            <v>001102000</v>
          </cell>
          <cell r="B565" t="str">
            <v>โรงพยาบาลไชยวาน</v>
          </cell>
          <cell r="C565" t="str">
            <v>21002</v>
          </cell>
          <cell r="D565" t="str">
            <v>กระทรวงสาธารณสุข สำนักงานปลัดกระทรวงสาธารณสุข</v>
          </cell>
          <cell r="E565" t="str">
            <v>07</v>
          </cell>
          <cell r="F565" t="str">
            <v>โรงพยาบาลชุมชน</v>
          </cell>
          <cell r="G565" t="str">
            <v>30</v>
          </cell>
          <cell r="H565" t="str">
            <v>41</v>
          </cell>
          <cell r="I565" t="str">
            <v>จ.อุดรธานี</v>
          </cell>
          <cell r="J565" t="str">
            <v>08</v>
          </cell>
          <cell r="K565" t="str">
            <v xml:space="preserve"> อ.ไชยวาน</v>
          </cell>
          <cell r="L565" t="str">
            <v>01</v>
          </cell>
          <cell r="M565" t="str">
            <v xml:space="preserve"> 'ต.ไชยวาน'</v>
          </cell>
          <cell r="N565" t="str">
            <v>05</v>
          </cell>
          <cell r="O565" t="str">
            <v xml:space="preserve"> หมู่ 5</v>
          </cell>
          <cell r="P565" t="str">
            <v>01</v>
          </cell>
          <cell r="Q565" t="str">
            <v>เปิดดำเนินการ</v>
          </cell>
          <cell r="R565" t="str">
            <v xml:space="preserve">200 </v>
          </cell>
          <cell r="S565" t="str">
            <v>41220</v>
          </cell>
          <cell r="V565" t="str">
            <v>21</v>
          </cell>
          <cell r="W565" t="str">
            <v>2.1 ทุติยภูมิระดับต้น</v>
          </cell>
          <cell r="AH565" t="str">
            <v>11020</v>
          </cell>
        </row>
        <row r="566">
          <cell r="A566" t="str">
            <v>001102700</v>
          </cell>
          <cell r="B566" t="str">
            <v>โรงพยาบาลหนองแสง</v>
          </cell>
          <cell r="C566" t="str">
            <v>21002</v>
          </cell>
          <cell r="D566" t="str">
            <v>กระทรวงสาธารณสุข สำนักงานปลัดกระทรวงสาธารณสุข</v>
          </cell>
          <cell r="E566" t="str">
            <v>07</v>
          </cell>
          <cell r="F566" t="str">
            <v>โรงพยาบาลชุมชน</v>
          </cell>
          <cell r="G566" t="str">
            <v>30</v>
          </cell>
          <cell r="H566" t="str">
            <v>41</v>
          </cell>
          <cell r="I566" t="str">
            <v>จ.อุดรธานี</v>
          </cell>
          <cell r="J566" t="str">
            <v>21</v>
          </cell>
          <cell r="K566" t="str">
            <v xml:space="preserve"> อ.หนองแสง</v>
          </cell>
          <cell r="L566" t="str">
            <v>04</v>
          </cell>
          <cell r="M566" t="str">
            <v xml:space="preserve"> 'ต.ทับกุง'</v>
          </cell>
          <cell r="N566" t="str">
            <v>07</v>
          </cell>
          <cell r="O566" t="str">
            <v xml:space="preserve"> หมู่ 7</v>
          </cell>
          <cell r="P566" t="str">
            <v>01</v>
          </cell>
          <cell r="Q566" t="str">
            <v>เปิดดำเนินการ</v>
          </cell>
          <cell r="S566" t="str">
            <v>41340</v>
          </cell>
          <cell r="V566" t="str">
            <v>21</v>
          </cell>
          <cell r="W566" t="str">
            <v>2.1 ทุติยภูมิระดับต้น</v>
          </cell>
          <cell r="AH566" t="str">
            <v>11027</v>
          </cell>
        </row>
        <row r="567">
          <cell r="A567" t="str">
            <v>001102500</v>
          </cell>
          <cell r="B567" t="str">
            <v>โรงพยาบาลเพ็ญ</v>
          </cell>
          <cell r="C567" t="str">
            <v>21002</v>
          </cell>
          <cell r="D567" t="str">
            <v>กระทรวงสาธารณสุข สำนักงานปลัดกระทรวงสาธารณสุข</v>
          </cell>
          <cell r="E567" t="str">
            <v>07</v>
          </cell>
          <cell r="F567" t="str">
            <v>โรงพยาบาลชุมชน</v>
          </cell>
          <cell r="G567" t="str">
            <v>60</v>
          </cell>
          <cell r="H567" t="str">
            <v>41</v>
          </cell>
          <cell r="I567" t="str">
            <v>จ.อุดรธานี</v>
          </cell>
          <cell r="J567" t="str">
            <v>19</v>
          </cell>
          <cell r="K567" t="str">
            <v xml:space="preserve"> อ.เพ็ญ</v>
          </cell>
          <cell r="L567" t="str">
            <v>01</v>
          </cell>
          <cell r="M567" t="str">
            <v xml:space="preserve"> 'ต.เพ็ญ'</v>
          </cell>
          <cell r="N567" t="str">
            <v>01</v>
          </cell>
          <cell r="O567" t="str">
            <v xml:space="preserve"> หมู่ 1</v>
          </cell>
          <cell r="P567" t="str">
            <v>01</v>
          </cell>
          <cell r="Q567" t="str">
            <v>เปิดดำเนินการ</v>
          </cell>
          <cell r="R567" t="str">
            <v xml:space="preserve">46 ม.1 ถ.วุฒาธิคุณ </v>
          </cell>
          <cell r="S567" t="str">
            <v>41150</v>
          </cell>
          <cell r="V567" t="str">
            <v>22</v>
          </cell>
          <cell r="W567" t="str">
            <v>2.2 ทุติยภูมิระดับกลาง</v>
          </cell>
          <cell r="AH567" t="str">
            <v>11025</v>
          </cell>
        </row>
        <row r="568">
          <cell r="A568" t="str">
            <v>001099500</v>
          </cell>
          <cell r="B568" t="str">
            <v>โรงพยาบาลบ้านฝาง</v>
          </cell>
          <cell r="C568" t="str">
            <v>21002</v>
          </cell>
          <cell r="D568" t="str">
            <v>กระทรวงสาธารณสุข สำนักงานปลัดกระทรวงสาธารณสุข</v>
          </cell>
          <cell r="E568" t="str">
            <v>07</v>
          </cell>
          <cell r="F568" t="str">
            <v>โรงพยาบาลชุมชน</v>
          </cell>
          <cell r="G568" t="str">
            <v>30</v>
          </cell>
          <cell r="H568" t="str">
            <v>40</v>
          </cell>
          <cell r="I568" t="str">
            <v>จ.ขอนแก่น</v>
          </cell>
          <cell r="J568" t="str">
            <v>02</v>
          </cell>
          <cell r="K568" t="str">
            <v xml:space="preserve"> อ.บ้านฝาง</v>
          </cell>
          <cell r="L568" t="str">
            <v>06</v>
          </cell>
          <cell r="M568" t="str">
            <v xml:space="preserve"> 'ต.บ้านฝาง'</v>
          </cell>
          <cell r="N568" t="str">
            <v>09</v>
          </cell>
          <cell r="O568" t="str">
            <v xml:space="preserve"> หมู่ 9</v>
          </cell>
          <cell r="P568" t="str">
            <v>01</v>
          </cell>
          <cell r="Q568" t="str">
            <v>เปิดดำเนินการ</v>
          </cell>
          <cell r="R568" t="str">
            <v xml:space="preserve">330  </v>
          </cell>
          <cell r="S568" t="str">
            <v>40270</v>
          </cell>
          <cell r="T568" t="str">
            <v>043269206</v>
          </cell>
          <cell r="V568" t="str">
            <v>21</v>
          </cell>
          <cell r="W568" t="str">
            <v>2.1 ทุติยภูมิระดับต้น</v>
          </cell>
          <cell r="X568" t="str">
            <v>S</v>
          </cell>
          <cell r="Y568" t="str">
            <v xml:space="preserve">บริการ  </v>
          </cell>
          <cell r="AH568" t="str">
            <v>10995</v>
          </cell>
        </row>
        <row r="569">
          <cell r="A569" t="str">
            <v>001099900</v>
          </cell>
          <cell r="B569" t="str">
            <v>โรงพยาบาลสีชมพู</v>
          </cell>
          <cell r="C569" t="str">
            <v>21002</v>
          </cell>
          <cell r="D569" t="str">
            <v>กระทรวงสาธารณสุข สำนักงานปลัดกระทรวงสาธารณสุข</v>
          </cell>
          <cell r="E569" t="str">
            <v>07</v>
          </cell>
          <cell r="F569" t="str">
            <v>โรงพยาบาลชุมชน</v>
          </cell>
          <cell r="G569" t="str">
            <v>30</v>
          </cell>
          <cell r="H569" t="str">
            <v>40</v>
          </cell>
          <cell r="I569" t="str">
            <v>จ.ขอนแก่น</v>
          </cell>
          <cell r="J569" t="str">
            <v>06</v>
          </cell>
          <cell r="K569" t="str">
            <v xml:space="preserve"> อ.สีชมพู</v>
          </cell>
          <cell r="L569" t="str">
            <v>04</v>
          </cell>
          <cell r="M569" t="str">
            <v xml:space="preserve"> 'ต.วังเพิ่ม'</v>
          </cell>
          <cell r="N569" t="str">
            <v>10</v>
          </cell>
          <cell r="O569" t="str">
            <v xml:space="preserve"> หมู่ 10</v>
          </cell>
          <cell r="P569" t="str">
            <v>01</v>
          </cell>
          <cell r="Q569" t="str">
            <v>เปิดดำเนินการ</v>
          </cell>
          <cell r="R569" t="str">
            <v xml:space="preserve">140 </v>
          </cell>
          <cell r="S569" t="str">
            <v>40220</v>
          </cell>
          <cell r="T569" t="str">
            <v>043399176</v>
          </cell>
          <cell r="V569" t="str">
            <v>21</v>
          </cell>
          <cell r="W569" t="str">
            <v>2.1 ทุติยภูมิระดับต้น</v>
          </cell>
          <cell r="X569" t="str">
            <v>S</v>
          </cell>
          <cell r="Y569" t="str">
            <v xml:space="preserve">บริการ  </v>
          </cell>
          <cell r="AH569" t="str">
            <v>10999</v>
          </cell>
        </row>
        <row r="570">
          <cell r="A570" t="str">
            <v>001100500</v>
          </cell>
          <cell r="B570" t="str">
            <v>โรงพยาบาลแวงใหญ่</v>
          </cell>
          <cell r="C570" t="str">
            <v>21002</v>
          </cell>
          <cell r="D570" t="str">
            <v>กระทรวงสาธารณสุข สำนักงานปลัดกระทรวงสาธารณสุข</v>
          </cell>
          <cell r="E570" t="str">
            <v>07</v>
          </cell>
          <cell r="F570" t="str">
            <v>โรงพยาบาลชุมชน</v>
          </cell>
          <cell r="G570" t="str">
            <v>30</v>
          </cell>
          <cell r="H570" t="str">
            <v>40</v>
          </cell>
          <cell r="I570" t="str">
            <v>จ.ขอนแก่น</v>
          </cell>
          <cell r="J570" t="str">
            <v>13</v>
          </cell>
          <cell r="K570" t="str">
            <v xml:space="preserve"> อ.แวงใหญ่</v>
          </cell>
          <cell r="L570" t="str">
            <v>01</v>
          </cell>
          <cell r="M570" t="str">
            <v xml:space="preserve"> 'ต.คอนฉิม'</v>
          </cell>
          <cell r="N570" t="str">
            <v>09</v>
          </cell>
          <cell r="O570" t="str">
            <v xml:space="preserve"> หมู่ 9</v>
          </cell>
          <cell r="P570" t="str">
            <v>01</v>
          </cell>
          <cell r="Q570" t="str">
            <v>เปิดดำเนินการ</v>
          </cell>
          <cell r="R570" t="str">
            <v xml:space="preserve">68 </v>
          </cell>
          <cell r="S570" t="str">
            <v>40330</v>
          </cell>
          <cell r="T570" t="str">
            <v>043496349</v>
          </cell>
          <cell r="V570" t="str">
            <v>21</v>
          </cell>
          <cell r="W570" t="str">
            <v>2.1 ทุติยภูมิระดับต้น</v>
          </cell>
          <cell r="X570" t="str">
            <v>S</v>
          </cell>
          <cell r="Y570" t="str">
            <v xml:space="preserve">บริการ  </v>
          </cell>
          <cell r="AH570" t="str">
            <v>11005</v>
          </cell>
        </row>
        <row r="571">
          <cell r="A571" t="str">
            <v>001099600</v>
          </cell>
          <cell r="B571" t="str">
            <v>โรงพยาบาลพระยืน</v>
          </cell>
          <cell r="C571" t="str">
            <v>21002</v>
          </cell>
          <cell r="D571" t="str">
            <v>กระทรวงสาธารณสุข สำนักงานปลัดกระทรวงสาธารณสุข</v>
          </cell>
          <cell r="E571" t="str">
            <v>07</v>
          </cell>
          <cell r="F571" t="str">
            <v>โรงพยาบาลชุมชน</v>
          </cell>
          <cell r="G571" t="str">
            <v>30</v>
          </cell>
          <cell r="H571" t="str">
            <v>40</v>
          </cell>
          <cell r="I571" t="str">
            <v>จ.ขอนแก่น</v>
          </cell>
          <cell r="J571" t="str">
            <v>03</v>
          </cell>
          <cell r="K571" t="str">
            <v xml:space="preserve"> อ.พระยืน</v>
          </cell>
          <cell r="L571" t="str">
            <v>01</v>
          </cell>
          <cell r="M571" t="str">
            <v xml:space="preserve"> 'ต.พระยืน'</v>
          </cell>
          <cell r="N571" t="str">
            <v>01</v>
          </cell>
          <cell r="O571" t="str">
            <v xml:space="preserve"> หมู่ 1</v>
          </cell>
          <cell r="P571" t="str">
            <v>01</v>
          </cell>
          <cell r="Q571" t="str">
            <v>เปิดดำเนินการ</v>
          </cell>
          <cell r="R571" t="str">
            <v xml:space="preserve">269 </v>
          </cell>
          <cell r="S571" t="str">
            <v>40320</v>
          </cell>
          <cell r="T571" t="str">
            <v>043266045</v>
          </cell>
          <cell r="V571" t="str">
            <v>21</v>
          </cell>
          <cell r="W571" t="str">
            <v>2.1 ทุติยภูมิระดับต้น</v>
          </cell>
          <cell r="X571" t="str">
            <v>S</v>
          </cell>
          <cell r="Y571" t="str">
            <v xml:space="preserve">บริการ  </v>
          </cell>
          <cell r="AH571" t="str">
            <v>10996</v>
          </cell>
        </row>
        <row r="572">
          <cell r="A572" t="str">
            <v>001098900</v>
          </cell>
          <cell r="B572" t="str">
            <v>โรงพยาบาลหัวตะพาน</v>
          </cell>
          <cell r="C572" t="str">
            <v>21002</v>
          </cell>
          <cell r="D572" t="str">
            <v>กระทรวงสาธารณสุข สำนักงานปลัดกระทรวงสาธารณสุข</v>
          </cell>
          <cell r="E572" t="str">
            <v>07</v>
          </cell>
          <cell r="F572" t="str">
            <v>โรงพยาบาลชุมชน</v>
          </cell>
          <cell r="G572" t="str">
            <v>30</v>
          </cell>
          <cell r="H572" t="str">
            <v>37</v>
          </cell>
          <cell r="I572" t="str">
            <v>จ.อำนาจเจริญ</v>
          </cell>
          <cell r="J572" t="str">
            <v>06</v>
          </cell>
          <cell r="K572" t="str">
            <v xml:space="preserve"> อ.หัวตะพาน</v>
          </cell>
          <cell r="L572" t="str">
            <v>08</v>
          </cell>
          <cell r="M572" t="str">
            <v xml:space="preserve"> 'ต.รัตนวารี'</v>
          </cell>
          <cell r="N572" t="str">
            <v>07</v>
          </cell>
          <cell r="O572" t="str">
            <v xml:space="preserve"> หมู่ 7</v>
          </cell>
          <cell r="P572" t="str">
            <v>01</v>
          </cell>
          <cell r="Q572" t="str">
            <v>เปิดดำเนินการ</v>
          </cell>
          <cell r="R572" t="str">
            <v xml:space="preserve">176 ม.7 </v>
          </cell>
          <cell r="S572" t="str">
            <v>37240</v>
          </cell>
          <cell r="V572" t="str">
            <v>22</v>
          </cell>
          <cell r="W572" t="str">
            <v>2.2 ทุติยภูมิระดับกลาง</v>
          </cell>
          <cell r="AH572" t="str">
            <v>10989</v>
          </cell>
        </row>
        <row r="573">
          <cell r="A573" t="str">
            <v>001099000</v>
          </cell>
          <cell r="B573" t="str">
            <v>โรงพยาบาลลืออำนาจ</v>
          </cell>
          <cell r="C573" t="str">
            <v>21002</v>
          </cell>
          <cell r="D573" t="str">
            <v>กระทรวงสาธารณสุข สำนักงานปลัดกระทรวงสาธารณสุข</v>
          </cell>
          <cell r="E573" t="str">
            <v>07</v>
          </cell>
          <cell r="F573" t="str">
            <v>โรงพยาบาลชุมชน</v>
          </cell>
          <cell r="G573" t="str">
            <v>10</v>
          </cell>
          <cell r="H573" t="str">
            <v>37</v>
          </cell>
          <cell r="I573" t="str">
            <v>จ.อำนาจเจริญ</v>
          </cell>
          <cell r="J573" t="str">
            <v>07</v>
          </cell>
          <cell r="K573" t="str">
            <v xml:space="preserve"> อ.ลืออำนาจ</v>
          </cell>
          <cell r="L573" t="str">
            <v>01</v>
          </cell>
          <cell r="M573" t="str">
            <v xml:space="preserve"> 'ต.อำนาจ'</v>
          </cell>
          <cell r="N573" t="str">
            <v>01</v>
          </cell>
          <cell r="O573" t="str">
            <v xml:space="preserve"> หมู่ 1</v>
          </cell>
          <cell r="P573" t="str">
            <v>01</v>
          </cell>
          <cell r="Q573" t="str">
            <v>เปิดดำเนินการ</v>
          </cell>
          <cell r="R573" t="str">
            <v xml:space="preserve">ถ.ชยางกูร </v>
          </cell>
          <cell r="S573" t="str">
            <v>37000</v>
          </cell>
          <cell r="V573" t="str">
            <v>22</v>
          </cell>
          <cell r="W573" t="str">
            <v>2.2 ทุติยภูมิระดับกลาง</v>
          </cell>
          <cell r="AH573" t="str">
            <v>10990</v>
          </cell>
        </row>
        <row r="574">
          <cell r="A574" t="str">
            <v>001106600</v>
          </cell>
          <cell r="B574" t="str">
            <v>โรงพยาบาลโพนทอง</v>
          </cell>
          <cell r="C574" t="str">
            <v>21002</v>
          </cell>
          <cell r="D574" t="str">
            <v>กระทรวงสาธารณสุข สำนักงานปลัดกระทรวงสาธารณสุข</v>
          </cell>
          <cell r="E574" t="str">
            <v>07</v>
          </cell>
          <cell r="F574" t="str">
            <v>โรงพยาบาลชุมชน</v>
          </cell>
          <cell r="G574" t="str">
            <v>60</v>
          </cell>
          <cell r="H574" t="str">
            <v>45</v>
          </cell>
          <cell r="I574" t="str">
            <v>จ.ร้อยเอ็ด</v>
          </cell>
          <cell r="J574" t="str">
            <v>07</v>
          </cell>
          <cell r="K574" t="str">
            <v xml:space="preserve"> อ.โพนทอง</v>
          </cell>
          <cell r="L574" t="str">
            <v>12</v>
          </cell>
          <cell r="M574" t="str">
            <v xml:space="preserve"> 'ต.สระนกแก้ว'</v>
          </cell>
          <cell r="N574" t="str">
            <v>10</v>
          </cell>
          <cell r="O574" t="str">
            <v xml:space="preserve"> หมู่ 10</v>
          </cell>
          <cell r="P574" t="str">
            <v>01</v>
          </cell>
          <cell r="Q574" t="str">
            <v>เปิดดำเนินการ</v>
          </cell>
          <cell r="R574" t="str">
            <v xml:space="preserve">196 ม.10 ถ.โพนทอง-ขอนแก่น </v>
          </cell>
          <cell r="S574" t="str">
            <v>45110</v>
          </cell>
          <cell r="V574" t="str">
            <v>22</v>
          </cell>
          <cell r="W574" t="str">
            <v>2.2 ทุติยภูมิระดับกลาง</v>
          </cell>
          <cell r="AH574" t="str">
            <v>11066</v>
          </cell>
        </row>
        <row r="575">
          <cell r="A575" t="str">
            <v>001106100</v>
          </cell>
          <cell r="B575" t="str">
            <v>โรงพยาบาลเกษตรวิสัย</v>
          </cell>
          <cell r="C575" t="str">
            <v>21002</v>
          </cell>
          <cell r="D575" t="str">
            <v>กระทรวงสาธารณสุข สำนักงานปลัดกระทรวงสาธารณสุข</v>
          </cell>
          <cell r="E575" t="str">
            <v>07</v>
          </cell>
          <cell r="F575" t="str">
            <v>โรงพยาบาลชุมชน</v>
          </cell>
          <cell r="G575" t="str">
            <v>30</v>
          </cell>
          <cell r="H575" t="str">
            <v>45</v>
          </cell>
          <cell r="I575" t="str">
            <v>จ.ร้อยเอ็ด</v>
          </cell>
          <cell r="J575" t="str">
            <v>02</v>
          </cell>
          <cell r="K575" t="str">
            <v xml:space="preserve"> อ.เกษตรวิสัย</v>
          </cell>
          <cell r="L575" t="str">
            <v>01</v>
          </cell>
          <cell r="M575" t="str">
            <v xml:space="preserve"> 'ต.เกษตรวิสัย'</v>
          </cell>
          <cell r="N575" t="str">
            <v>10</v>
          </cell>
          <cell r="O575" t="str">
            <v xml:space="preserve"> หมู่ 10</v>
          </cell>
          <cell r="P575" t="str">
            <v>01</v>
          </cell>
          <cell r="Q575" t="str">
            <v>เปิดดำเนินการ</v>
          </cell>
          <cell r="R575" t="str">
            <v xml:space="preserve">2 ม.10 ถ.หน้ารพ. </v>
          </cell>
          <cell r="S575" t="str">
            <v>45150</v>
          </cell>
          <cell r="V575" t="str">
            <v>21</v>
          </cell>
          <cell r="W575" t="str">
            <v>2.1 ทุติยภูมิระดับต้น</v>
          </cell>
          <cell r="AH575" t="str">
            <v>11061</v>
          </cell>
        </row>
        <row r="576">
          <cell r="A576" t="str">
            <v>001106900</v>
          </cell>
          <cell r="B576" t="str">
            <v>โรงพยาบาลเสลภูมิ</v>
          </cell>
          <cell r="C576" t="str">
            <v>21002</v>
          </cell>
          <cell r="D576" t="str">
            <v>กระทรวงสาธารณสุข สำนักงานปลัดกระทรวงสาธารณสุข</v>
          </cell>
          <cell r="E576" t="str">
            <v>07</v>
          </cell>
          <cell r="F576" t="str">
            <v>โรงพยาบาลชุมชน</v>
          </cell>
          <cell r="G576" t="str">
            <v>60</v>
          </cell>
          <cell r="H576" t="str">
            <v>45</v>
          </cell>
          <cell r="I576" t="str">
            <v>จ.ร้อยเอ็ด</v>
          </cell>
          <cell r="J576" t="str">
            <v>10</v>
          </cell>
          <cell r="K576" t="str">
            <v xml:space="preserve"> อ.เสลภูมิ</v>
          </cell>
          <cell r="L576" t="str">
            <v>17</v>
          </cell>
          <cell r="M576" t="str">
            <v xml:space="preserve"> 'ต.ขวัญเมือง'</v>
          </cell>
          <cell r="N576" t="str">
            <v>07</v>
          </cell>
          <cell r="O576" t="str">
            <v xml:space="preserve"> หมู่ 7</v>
          </cell>
          <cell r="P576" t="str">
            <v>01</v>
          </cell>
          <cell r="Q576" t="str">
            <v>เปิดดำเนินการ</v>
          </cell>
          <cell r="R576" t="str">
            <v xml:space="preserve">279 ม.7 </v>
          </cell>
          <cell r="S576" t="str">
            <v>45120</v>
          </cell>
          <cell r="V576" t="str">
            <v>22</v>
          </cell>
          <cell r="W576" t="str">
            <v>2.2 ทุติยภูมิระดับกลาง</v>
          </cell>
          <cell r="AH576" t="str">
            <v>11069</v>
          </cell>
        </row>
        <row r="577">
          <cell r="A577" t="str">
            <v>001109300</v>
          </cell>
          <cell r="B577" t="str">
            <v>โรงพยาบาลวาริชภูมิ</v>
          </cell>
          <cell r="C577" t="str">
            <v>21002</v>
          </cell>
          <cell r="D577" t="str">
            <v>กระทรวงสาธารณสุข สำนักงานปลัดกระทรวงสาธารณสุข</v>
          </cell>
          <cell r="E577" t="str">
            <v>07</v>
          </cell>
          <cell r="F577" t="str">
            <v>โรงพยาบาลชุมชน</v>
          </cell>
          <cell r="G577" t="str">
            <v>37</v>
          </cell>
          <cell r="H577" t="str">
            <v>47</v>
          </cell>
          <cell r="I577" t="str">
            <v>จ.สกลนคร</v>
          </cell>
          <cell r="J577" t="str">
            <v>06</v>
          </cell>
          <cell r="K577" t="str">
            <v xml:space="preserve"> อ.วาริชภูมิ</v>
          </cell>
          <cell r="L577" t="str">
            <v>01</v>
          </cell>
          <cell r="M577" t="str">
            <v xml:space="preserve"> 'ต.วาริชภูมิ'</v>
          </cell>
          <cell r="N577" t="str">
            <v>13</v>
          </cell>
          <cell r="O577" t="str">
            <v xml:space="preserve"> หมู่ 13</v>
          </cell>
          <cell r="P577" t="str">
            <v>01</v>
          </cell>
          <cell r="Q577" t="str">
            <v>เปิดดำเนินการ</v>
          </cell>
          <cell r="R577" t="str">
            <v xml:space="preserve">83  </v>
          </cell>
          <cell r="S577" t="str">
            <v>47150</v>
          </cell>
          <cell r="T577" t="str">
            <v>042973751</v>
          </cell>
          <cell r="U577" t="str">
            <v>042973751</v>
          </cell>
          <cell r="V577" t="str">
            <v>21</v>
          </cell>
          <cell r="W577" t="str">
            <v>2.1 ทุติยภูมิระดับต้น</v>
          </cell>
          <cell r="X577" t="str">
            <v>S</v>
          </cell>
          <cell r="Y577" t="str">
            <v xml:space="preserve">บริการ  </v>
          </cell>
          <cell r="AH577" t="str">
            <v>11093</v>
          </cell>
        </row>
        <row r="578">
          <cell r="A578" t="str">
            <v>001109800</v>
          </cell>
          <cell r="B578" t="str">
            <v>โรงพยาบาลอากาศอำนวย</v>
          </cell>
          <cell r="C578" t="str">
            <v>21002</v>
          </cell>
          <cell r="D578" t="str">
            <v>กระทรวงสาธารณสุข สำนักงานปลัดกระทรวงสาธารณสุข</v>
          </cell>
          <cell r="E578" t="str">
            <v>07</v>
          </cell>
          <cell r="F578" t="str">
            <v>โรงพยาบาลชุมชน</v>
          </cell>
          <cell r="G578" t="str">
            <v>90</v>
          </cell>
          <cell r="H578" t="str">
            <v>47</v>
          </cell>
          <cell r="I578" t="str">
            <v>จ.สกลนคร</v>
          </cell>
          <cell r="J578" t="str">
            <v>11</v>
          </cell>
          <cell r="K578" t="str">
            <v xml:space="preserve"> อ.อากาศอำนวย</v>
          </cell>
          <cell r="L578" t="str">
            <v>01</v>
          </cell>
          <cell r="M578" t="str">
            <v xml:space="preserve"> 'ต.อากาศ'</v>
          </cell>
          <cell r="N578" t="str">
            <v>03</v>
          </cell>
          <cell r="O578" t="str">
            <v xml:space="preserve"> หมู่ 3</v>
          </cell>
          <cell r="P578" t="str">
            <v>01</v>
          </cell>
          <cell r="Q578" t="str">
            <v>เปิดดำเนินการ</v>
          </cell>
          <cell r="R578" t="str">
            <v xml:space="preserve">386  </v>
          </cell>
          <cell r="S578" t="str">
            <v>47170</v>
          </cell>
          <cell r="T578" t="str">
            <v>04279900</v>
          </cell>
          <cell r="U578" t="str">
            <v>042794213</v>
          </cell>
          <cell r="V578" t="str">
            <v>21</v>
          </cell>
          <cell r="W578" t="str">
            <v>2.1 ทุติยภูมิระดับต้น</v>
          </cell>
          <cell r="X578" t="str">
            <v>S</v>
          </cell>
          <cell r="Y578" t="str">
            <v xml:space="preserve">บริการ  </v>
          </cell>
          <cell r="AH578" t="str">
            <v>11098</v>
          </cell>
        </row>
        <row r="579">
          <cell r="A579" t="str">
            <v>001109700</v>
          </cell>
          <cell r="B579" t="str">
            <v>โรงพยาบาลบ้านม่วง</v>
          </cell>
          <cell r="C579" t="str">
            <v>21002</v>
          </cell>
          <cell r="D579" t="str">
            <v>กระทรวงสาธารณสุข สำนักงานปลัดกระทรวงสาธารณสุข</v>
          </cell>
          <cell r="E579" t="str">
            <v>07</v>
          </cell>
          <cell r="F579" t="str">
            <v>โรงพยาบาลชุมชน</v>
          </cell>
          <cell r="G579" t="str">
            <v>77</v>
          </cell>
          <cell r="H579" t="str">
            <v>47</v>
          </cell>
          <cell r="I579" t="str">
            <v>จ.สกลนคร</v>
          </cell>
          <cell r="J579" t="str">
            <v>10</v>
          </cell>
          <cell r="K579" t="str">
            <v xml:space="preserve"> อ.บ้านม่วง</v>
          </cell>
          <cell r="L579" t="str">
            <v>01</v>
          </cell>
          <cell r="M579" t="str">
            <v xml:space="preserve"> 'ต.ม่วง'</v>
          </cell>
          <cell r="N579" t="str">
            <v>02</v>
          </cell>
          <cell r="O579" t="str">
            <v xml:space="preserve"> หมู่ 2</v>
          </cell>
          <cell r="P579" t="str">
            <v>01</v>
          </cell>
          <cell r="Q579" t="str">
            <v>เปิดดำเนินการ</v>
          </cell>
          <cell r="R579" t="str">
            <v xml:space="preserve">299  </v>
          </cell>
          <cell r="S579" t="str">
            <v>47140</v>
          </cell>
          <cell r="T579" t="str">
            <v>042794118</v>
          </cell>
          <cell r="U579" t="str">
            <v>042794213</v>
          </cell>
          <cell r="V579" t="str">
            <v>21</v>
          </cell>
          <cell r="W579" t="str">
            <v>2.1 ทุติยภูมิระดับต้น</v>
          </cell>
          <cell r="X579" t="str">
            <v>S</v>
          </cell>
          <cell r="Y579" t="str">
            <v xml:space="preserve">บริการ  </v>
          </cell>
          <cell r="AH579" t="str">
            <v>11097</v>
          </cell>
        </row>
        <row r="580">
          <cell r="A580" t="str">
            <v>001109500</v>
          </cell>
          <cell r="B580" t="str">
            <v>โรงพยาบาลวานรนิวาส</v>
          </cell>
          <cell r="C580" t="str">
            <v>21002</v>
          </cell>
          <cell r="D580" t="str">
            <v>กระทรวงสาธารณสุข สำนักงานปลัดกระทรวงสาธารณสุข</v>
          </cell>
          <cell r="E580" t="str">
            <v>07</v>
          </cell>
          <cell r="F580" t="str">
            <v>โรงพยาบาลชุมชน</v>
          </cell>
          <cell r="G580" t="str">
            <v>70</v>
          </cell>
          <cell r="H580" t="str">
            <v>47</v>
          </cell>
          <cell r="I580" t="str">
            <v>จ.สกลนคร</v>
          </cell>
          <cell r="J580" t="str">
            <v>08</v>
          </cell>
          <cell r="K580" t="str">
            <v xml:space="preserve"> อ.วานรนิวาส</v>
          </cell>
          <cell r="L580" t="str">
            <v>12</v>
          </cell>
          <cell r="M580" t="str">
            <v xml:space="preserve"> 'ต.คอนสวรรค์'</v>
          </cell>
          <cell r="N580" t="str">
            <v>09</v>
          </cell>
          <cell r="O580" t="str">
            <v xml:space="preserve"> หมู่ 9</v>
          </cell>
          <cell r="P580" t="str">
            <v>01</v>
          </cell>
          <cell r="Q580" t="str">
            <v>เปิดดำเนินการ</v>
          </cell>
          <cell r="R580" t="str">
            <v xml:space="preserve">1   </v>
          </cell>
          <cell r="S580" t="str">
            <v>47120</v>
          </cell>
          <cell r="T580" t="str">
            <v>042791122</v>
          </cell>
          <cell r="V580" t="str">
            <v>22</v>
          </cell>
          <cell r="W580" t="str">
            <v>2.2 ทุติยภูมิระดับกลาง</v>
          </cell>
          <cell r="X580" t="str">
            <v>S</v>
          </cell>
          <cell r="Y580" t="str">
            <v xml:space="preserve">บริการ  </v>
          </cell>
          <cell r="AH580" t="str">
            <v>11095</v>
          </cell>
        </row>
        <row r="581">
          <cell r="A581" t="str">
            <v>001109900</v>
          </cell>
          <cell r="B581" t="str">
            <v>โรงพยาบาลส่องดาว</v>
          </cell>
          <cell r="C581" t="str">
            <v>21002</v>
          </cell>
          <cell r="D581" t="str">
            <v>กระทรวงสาธารณสุข สำนักงานปลัดกระทรวงสาธารณสุข</v>
          </cell>
          <cell r="E581" t="str">
            <v>07</v>
          </cell>
          <cell r="F581" t="str">
            <v>โรงพยาบาลชุมชน</v>
          </cell>
          <cell r="G581" t="str">
            <v>35</v>
          </cell>
          <cell r="H581" t="str">
            <v>47</v>
          </cell>
          <cell r="I581" t="str">
            <v>จ.สกลนคร</v>
          </cell>
          <cell r="J581" t="str">
            <v>13</v>
          </cell>
          <cell r="K581" t="str">
            <v xml:space="preserve"> อ.ส่องดาว</v>
          </cell>
          <cell r="L581" t="str">
            <v>01</v>
          </cell>
          <cell r="M581" t="str">
            <v xml:space="preserve"> 'ต.ส่องดาว'</v>
          </cell>
          <cell r="N581" t="str">
            <v>09</v>
          </cell>
          <cell r="O581" t="str">
            <v xml:space="preserve"> หมู่ 9</v>
          </cell>
          <cell r="P581" t="str">
            <v>01</v>
          </cell>
          <cell r="Q581" t="str">
            <v>เปิดดำเนินการ</v>
          </cell>
          <cell r="R581" t="str">
            <v xml:space="preserve">87  </v>
          </cell>
          <cell r="V581" t="str">
            <v>21</v>
          </cell>
          <cell r="W581" t="str">
            <v>2.1 ทุติยภูมิระดับต้น</v>
          </cell>
          <cell r="AH581" t="str">
            <v>11099</v>
          </cell>
        </row>
        <row r="582">
          <cell r="A582" t="str">
            <v>001110100</v>
          </cell>
          <cell r="B582" t="str">
            <v>โรงพยาบาลโคกศรีสุพรรณ</v>
          </cell>
          <cell r="C582" t="str">
            <v>21002</v>
          </cell>
          <cell r="D582" t="str">
            <v>กระทรวงสาธารณสุข สำนักงานปลัดกระทรวงสาธารณสุข</v>
          </cell>
          <cell r="E582" t="str">
            <v>07</v>
          </cell>
          <cell r="F582" t="str">
            <v>โรงพยาบาลชุมชน</v>
          </cell>
          <cell r="G582" t="str">
            <v>37</v>
          </cell>
          <cell r="H582" t="str">
            <v>47</v>
          </cell>
          <cell r="I582" t="str">
            <v>จ.สกลนคร</v>
          </cell>
          <cell r="J582" t="str">
            <v>15</v>
          </cell>
          <cell r="K582" t="str">
            <v xml:space="preserve"> อ.โคกศรีสุพรรณ</v>
          </cell>
          <cell r="L582" t="str">
            <v>01</v>
          </cell>
          <cell r="M582" t="str">
            <v xml:space="preserve"> 'ต.ตองโขบ'</v>
          </cell>
          <cell r="N582" t="str">
            <v>08</v>
          </cell>
          <cell r="O582" t="str">
            <v xml:space="preserve"> หมู่ 8</v>
          </cell>
          <cell r="P582" t="str">
            <v>01</v>
          </cell>
          <cell r="Q582" t="str">
            <v>เปิดดำเนินการ</v>
          </cell>
          <cell r="R582" t="str">
            <v>76 ถ.สกล-นาแก</v>
          </cell>
          <cell r="S582" t="str">
            <v xml:space="preserve"> 47280</v>
          </cell>
          <cell r="T582" t="str">
            <v>042766054</v>
          </cell>
          <cell r="U582" t="str">
            <v>042766125</v>
          </cell>
          <cell r="V582" t="str">
            <v>21</v>
          </cell>
          <cell r="W582" t="str">
            <v>2.1 ทุติยภูมิระดับต้น</v>
          </cell>
          <cell r="AH582" t="str">
            <v>11101</v>
          </cell>
        </row>
        <row r="583">
          <cell r="A583" t="str">
            <v>001110200</v>
          </cell>
          <cell r="B583" t="str">
            <v>โรงพยาบาลเจริญศิลป์</v>
          </cell>
          <cell r="C583" t="str">
            <v>21002</v>
          </cell>
          <cell r="D583" t="str">
            <v>กระทรวงสาธารณสุข สำนักงานปลัดกระทรวงสาธารณสุข</v>
          </cell>
          <cell r="E583" t="str">
            <v>07</v>
          </cell>
          <cell r="F583" t="str">
            <v>โรงพยาบาลชุมชน</v>
          </cell>
          <cell r="G583" t="str">
            <v>42</v>
          </cell>
          <cell r="H583" t="str">
            <v>47</v>
          </cell>
          <cell r="I583" t="str">
            <v>จ.สกลนคร</v>
          </cell>
          <cell r="J583" t="str">
            <v>16</v>
          </cell>
          <cell r="K583" t="str">
            <v xml:space="preserve"> อ.เจริญศิลป์</v>
          </cell>
          <cell r="L583" t="str">
            <v>02</v>
          </cell>
          <cell r="M583" t="str">
            <v xml:space="preserve"> 'ต.เจริญศิลป์'</v>
          </cell>
          <cell r="N583" t="str">
            <v>02</v>
          </cell>
          <cell r="O583" t="str">
            <v xml:space="preserve"> หมู่ 2</v>
          </cell>
          <cell r="P583" t="str">
            <v>01</v>
          </cell>
          <cell r="Q583" t="str">
            <v>เปิดดำเนินการ</v>
          </cell>
          <cell r="R583" t="str">
            <v xml:space="preserve">374  </v>
          </cell>
          <cell r="S583" t="str">
            <v>47290</v>
          </cell>
          <cell r="T583" t="str">
            <v>042709149</v>
          </cell>
          <cell r="U583" t="str">
            <v>042709150</v>
          </cell>
          <cell r="V583" t="str">
            <v>21</v>
          </cell>
          <cell r="W583" t="str">
            <v>2.1 ทุติยภูมิระดับต้น</v>
          </cell>
          <cell r="X583" t="str">
            <v>S</v>
          </cell>
          <cell r="Y583" t="str">
            <v xml:space="preserve">บริการ  </v>
          </cell>
          <cell r="AH583" t="str">
            <v>11102</v>
          </cell>
        </row>
        <row r="584">
          <cell r="A584" t="str">
            <v>001110300</v>
          </cell>
          <cell r="B584" t="str">
            <v>โรงพยาบาลโพนนาแก้ว</v>
          </cell>
          <cell r="C584" t="str">
            <v>21002</v>
          </cell>
          <cell r="D584" t="str">
            <v>กระทรวงสาธารณสุข สำนักงานปลัดกระทรวงสาธารณสุข</v>
          </cell>
          <cell r="E584" t="str">
            <v>07</v>
          </cell>
          <cell r="F584" t="str">
            <v>โรงพยาบาลชุมชน</v>
          </cell>
          <cell r="G584" t="str">
            <v>32</v>
          </cell>
          <cell r="H584" t="str">
            <v>47</v>
          </cell>
          <cell r="I584" t="str">
            <v>จ.สกลนคร</v>
          </cell>
          <cell r="J584" t="str">
            <v>17</v>
          </cell>
          <cell r="K584" t="str">
            <v xml:space="preserve"> อ.โพนนาแก้ว</v>
          </cell>
          <cell r="L584" t="str">
            <v>02</v>
          </cell>
          <cell r="M584" t="str">
            <v xml:space="preserve"> 'ต.นาแก้ว'</v>
          </cell>
          <cell r="N584" t="str">
            <v>10</v>
          </cell>
          <cell r="O584" t="str">
            <v xml:space="preserve"> หมู่ 10</v>
          </cell>
          <cell r="P584" t="str">
            <v>01</v>
          </cell>
          <cell r="Q584" t="str">
            <v>เปิดดำเนินการ</v>
          </cell>
          <cell r="R584" t="str">
            <v xml:space="preserve">196  </v>
          </cell>
          <cell r="S584" t="str">
            <v>47230</v>
          </cell>
          <cell r="T584" t="str">
            <v>042707005</v>
          </cell>
          <cell r="U584" t="str">
            <v>042709150</v>
          </cell>
          <cell r="V584" t="str">
            <v>21</v>
          </cell>
          <cell r="W584" t="str">
            <v>2.1 ทุติยภูมิระดับต้น</v>
          </cell>
          <cell r="X584" t="str">
            <v>S</v>
          </cell>
          <cell r="Y584" t="str">
            <v xml:space="preserve">บริการ  </v>
          </cell>
          <cell r="AH584" t="str">
            <v>11103</v>
          </cell>
        </row>
        <row r="585">
          <cell r="A585" t="str">
            <v>001108800</v>
          </cell>
          <cell r="B585" t="str">
            <v>โรงพยาบาลห้วยผึ้ง</v>
          </cell>
          <cell r="C585" t="str">
            <v>21002</v>
          </cell>
          <cell r="D585" t="str">
            <v>กระทรวงสาธารณสุข สำนักงานปลัดกระทรวงสาธารณสุข</v>
          </cell>
          <cell r="E585" t="str">
            <v>07</v>
          </cell>
          <cell r="F585" t="str">
            <v>โรงพยาบาลชุมชน</v>
          </cell>
          <cell r="G585" t="str">
            <v>30</v>
          </cell>
          <cell r="H585" t="str">
            <v>46</v>
          </cell>
          <cell r="I585" t="str">
            <v>จ.กาฬสินธุ์</v>
          </cell>
          <cell r="J585" t="str">
            <v>14</v>
          </cell>
          <cell r="K585" t="str">
            <v xml:space="preserve"> อ.ห้วยผึ้ง</v>
          </cell>
          <cell r="L585" t="str">
            <v>03</v>
          </cell>
          <cell r="M585" t="str">
            <v xml:space="preserve"> 'ต.นิคมห้วยผึ้ง'</v>
          </cell>
          <cell r="N585" t="str">
            <v>08</v>
          </cell>
          <cell r="O585" t="str">
            <v xml:space="preserve"> หมู่ 8</v>
          </cell>
          <cell r="P585" t="str">
            <v>01</v>
          </cell>
          <cell r="Q585" t="str">
            <v>เปิดดำเนินการ</v>
          </cell>
          <cell r="R585" t="str">
            <v>177</v>
          </cell>
          <cell r="V585" t="str">
            <v>21</v>
          </cell>
          <cell r="W585" t="str">
            <v>2.1 ทุติยภูมิระดับต้น</v>
          </cell>
          <cell r="AH585" t="str">
            <v>11088</v>
          </cell>
        </row>
        <row r="586">
          <cell r="A586" t="str">
            <v>001111900</v>
          </cell>
          <cell r="B586" t="str">
            <v>โรงพยาบาลจอมทอง</v>
          </cell>
          <cell r="C586" t="str">
            <v>21002</v>
          </cell>
          <cell r="D586" t="str">
            <v>กระทรวงสาธารณสุข สำนักงานปลัดกระทรวงสาธารณสุข</v>
          </cell>
          <cell r="E586" t="str">
            <v>07</v>
          </cell>
          <cell r="F586" t="str">
            <v>โรงพยาบาลชุมชน</v>
          </cell>
          <cell r="G586" t="str">
            <v>90</v>
          </cell>
          <cell r="H586" t="str">
            <v>50</v>
          </cell>
          <cell r="I586" t="str">
            <v>จ.เชียงใหม่</v>
          </cell>
          <cell r="J586" t="str">
            <v>02</v>
          </cell>
          <cell r="K586" t="str">
            <v xml:space="preserve"> อ.จอมทอง</v>
          </cell>
          <cell r="L586" t="str">
            <v>07</v>
          </cell>
          <cell r="M586" t="str">
            <v xml:space="preserve"> 'ต.ดอยแก้ว'</v>
          </cell>
          <cell r="N586" t="str">
            <v>02</v>
          </cell>
          <cell r="O586" t="str">
            <v xml:space="preserve"> หมู่ 2</v>
          </cell>
          <cell r="P586" t="str">
            <v>01</v>
          </cell>
          <cell r="Q586" t="str">
            <v>เปิดดำเนินการ</v>
          </cell>
          <cell r="R586" t="str">
            <v xml:space="preserve">259 ม.2 ถ.เชียงใหม่-ฮอด </v>
          </cell>
          <cell r="S586" t="str">
            <v>50160</v>
          </cell>
          <cell r="V586" t="str">
            <v>23</v>
          </cell>
          <cell r="W586" t="str">
            <v>2.3 ทุติยภูมิระดับสูง</v>
          </cell>
          <cell r="AH586" t="str">
            <v>11119</v>
          </cell>
        </row>
        <row r="587">
          <cell r="A587" t="str">
            <v>001110500</v>
          </cell>
          <cell r="B587" t="str">
            <v>โรงพยาบาลท่าอุเทน</v>
          </cell>
          <cell r="C587" t="str">
            <v>21002</v>
          </cell>
          <cell r="D587" t="str">
            <v>กระทรวงสาธารณสุข สำนักงานปลัดกระทรวงสาธารณสุข</v>
          </cell>
          <cell r="E587" t="str">
            <v>07</v>
          </cell>
          <cell r="F587" t="str">
            <v>โรงพยาบาลชุมชน</v>
          </cell>
          <cell r="G587" t="str">
            <v>30</v>
          </cell>
          <cell r="H587" t="str">
            <v>48</v>
          </cell>
          <cell r="I587" t="str">
            <v>จ.นครพนม</v>
          </cell>
          <cell r="J587" t="str">
            <v>03</v>
          </cell>
          <cell r="K587" t="str">
            <v xml:space="preserve"> อ.ท่าอุเทน</v>
          </cell>
          <cell r="L587" t="str">
            <v>02</v>
          </cell>
          <cell r="M587" t="str">
            <v xml:space="preserve"> 'ต.โนนตาล'</v>
          </cell>
          <cell r="N587" t="str">
            <v>06</v>
          </cell>
          <cell r="O587" t="str">
            <v xml:space="preserve"> หมู่ 6</v>
          </cell>
          <cell r="P587" t="str">
            <v>01</v>
          </cell>
          <cell r="Q587" t="str">
            <v>เปิดดำเนินการ</v>
          </cell>
          <cell r="R587" t="str">
            <v xml:space="preserve">23/23 ม.6 ถ.ท่าอุเทน-นครพนม </v>
          </cell>
          <cell r="S587" t="str">
            <v>48120</v>
          </cell>
          <cell r="V587" t="str">
            <v>21</v>
          </cell>
          <cell r="W587" t="str">
            <v>2.1 ทุติยภูมิระดับต้น</v>
          </cell>
          <cell r="AH587" t="str">
            <v>11105</v>
          </cell>
        </row>
        <row r="588">
          <cell r="A588" t="str">
            <v>001109200</v>
          </cell>
          <cell r="B588" t="str">
            <v>โรงพยาบาลพังโคน</v>
          </cell>
          <cell r="C588" t="str">
            <v>21002</v>
          </cell>
          <cell r="D588" t="str">
            <v>กระทรวงสาธารณสุข สำนักงานปลัดกระทรวงสาธารณสุข</v>
          </cell>
          <cell r="E588" t="str">
            <v>07</v>
          </cell>
          <cell r="F588" t="str">
            <v>โรงพยาบาลชุมชน</v>
          </cell>
          <cell r="G588" t="str">
            <v>79</v>
          </cell>
          <cell r="H588" t="str">
            <v>47</v>
          </cell>
          <cell r="I588" t="str">
            <v>จ.สกลนคร</v>
          </cell>
          <cell r="J588" t="str">
            <v>05</v>
          </cell>
          <cell r="K588" t="str">
            <v xml:space="preserve"> อ.พังโคน</v>
          </cell>
          <cell r="L588" t="str">
            <v>01</v>
          </cell>
          <cell r="M588" t="str">
            <v xml:space="preserve"> 'ต.พังโคน'</v>
          </cell>
          <cell r="N588" t="str">
            <v>09</v>
          </cell>
          <cell r="O588" t="str">
            <v xml:space="preserve"> หมู่ 9</v>
          </cell>
          <cell r="P588" t="str">
            <v>01</v>
          </cell>
          <cell r="Q588" t="str">
            <v>เปิดดำเนินการ</v>
          </cell>
          <cell r="R588" t="str">
            <v xml:space="preserve">188  </v>
          </cell>
          <cell r="S588" t="str">
            <v>47160</v>
          </cell>
          <cell r="T588" t="str">
            <v>042771222</v>
          </cell>
          <cell r="U588" t="str">
            <v>042771290</v>
          </cell>
          <cell r="V588" t="str">
            <v>21</v>
          </cell>
          <cell r="W588" t="str">
            <v>2.1 ทุติยภูมิระดับต้น</v>
          </cell>
          <cell r="X588" t="str">
            <v>S</v>
          </cell>
          <cell r="Y588" t="str">
            <v xml:space="preserve">บริการ  </v>
          </cell>
          <cell r="AH588" t="str">
            <v>11092</v>
          </cell>
        </row>
        <row r="589">
          <cell r="A589" t="str">
            <v>001111200</v>
          </cell>
          <cell r="B589" t="str">
            <v>โรงพยาบาลโพนสวรรค์</v>
          </cell>
          <cell r="C589" t="str">
            <v>21002</v>
          </cell>
          <cell r="D589" t="str">
            <v>กระทรวงสาธารณสุข สำนักงานปลัดกระทรวงสาธารณสุข</v>
          </cell>
          <cell r="E589" t="str">
            <v>07</v>
          </cell>
          <cell r="F589" t="str">
            <v>โรงพยาบาลชุมชน</v>
          </cell>
          <cell r="G589" t="str">
            <v>30</v>
          </cell>
          <cell r="H589" t="str">
            <v>48</v>
          </cell>
          <cell r="I589" t="str">
            <v>จ.นครพนม</v>
          </cell>
          <cell r="J589" t="str">
            <v>10</v>
          </cell>
          <cell r="K589" t="str">
            <v xml:space="preserve"> อ.โพนสวรรค์</v>
          </cell>
          <cell r="L589" t="str">
            <v>01</v>
          </cell>
          <cell r="M589" t="str">
            <v xml:space="preserve"> 'ต.โพนสวรรค์'</v>
          </cell>
          <cell r="N589" t="str">
            <v>05</v>
          </cell>
          <cell r="O589" t="str">
            <v xml:space="preserve"> หมู่ 5</v>
          </cell>
          <cell r="P589" t="str">
            <v>01</v>
          </cell>
          <cell r="Q589" t="str">
            <v>เปิดดำเนินการ</v>
          </cell>
          <cell r="R589" t="str">
            <v xml:space="preserve">276 ม.5 ถ.ท่าอุเทน-กุสุมาลย์ </v>
          </cell>
          <cell r="S589" t="str">
            <v>48190</v>
          </cell>
          <cell r="V589" t="str">
            <v>21</v>
          </cell>
          <cell r="W589" t="str">
            <v>2.1 ทุติยภูมิระดับต้น</v>
          </cell>
          <cell r="AH589" t="str">
            <v>11112</v>
          </cell>
        </row>
        <row r="590">
          <cell r="A590" t="str">
            <v>001110000</v>
          </cell>
          <cell r="B590" t="str">
            <v>โรงพยาบาลเต่างอย</v>
          </cell>
          <cell r="C590" t="str">
            <v>21002</v>
          </cell>
          <cell r="D590" t="str">
            <v>กระทรวงสาธารณสุข สำนักงานปลัดกระทรวงสาธารณสุข</v>
          </cell>
          <cell r="E590" t="str">
            <v>07</v>
          </cell>
          <cell r="F590" t="str">
            <v>โรงพยาบาลชุมชน</v>
          </cell>
          <cell r="G590" t="str">
            <v>30</v>
          </cell>
          <cell r="H590" t="str">
            <v>47</v>
          </cell>
          <cell r="I590" t="str">
            <v>จ.สกลนคร</v>
          </cell>
          <cell r="J590" t="str">
            <v>14</v>
          </cell>
          <cell r="K590" t="str">
            <v xml:space="preserve"> อ.เต่างอย</v>
          </cell>
          <cell r="L590" t="str">
            <v>01</v>
          </cell>
          <cell r="M590" t="str">
            <v xml:space="preserve"> 'ต.เต่างอย'</v>
          </cell>
          <cell r="N590" t="str">
            <v>06</v>
          </cell>
          <cell r="O590" t="str">
            <v xml:space="preserve"> หมู่ 6</v>
          </cell>
          <cell r="P590" t="str">
            <v>01</v>
          </cell>
          <cell r="Q590" t="str">
            <v>เปิดดำเนินการ</v>
          </cell>
          <cell r="R590" t="str">
            <v>80</v>
          </cell>
          <cell r="S590" t="str">
            <v>47260</v>
          </cell>
          <cell r="T590" t="str">
            <v>042761021</v>
          </cell>
          <cell r="V590" t="str">
            <v>21</v>
          </cell>
          <cell r="W590" t="str">
            <v>2.1 ทุติยภูมิระดับต้น</v>
          </cell>
          <cell r="X590" t="str">
            <v>S</v>
          </cell>
          <cell r="Y590" t="str">
            <v xml:space="preserve">บริการ  </v>
          </cell>
          <cell r="AH590" t="str">
            <v>11100</v>
          </cell>
        </row>
        <row r="591">
          <cell r="A591" t="str">
            <v>001109100</v>
          </cell>
          <cell r="B591" t="str">
            <v>โรงพยาบาลพระอาจารย์ฝั้นอาจาโร</v>
          </cell>
          <cell r="C591" t="str">
            <v>21002</v>
          </cell>
          <cell r="D591" t="str">
            <v>กระทรวงสาธารณสุข สำนักงานปลัดกระทรวงสาธารณสุข</v>
          </cell>
          <cell r="E591" t="str">
            <v>07</v>
          </cell>
          <cell r="F591" t="str">
            <v>โรงพยาบาลชุมชน</v>
          </cell>
          <cell r="G591" t="str">
            <v>90</v>
          </cell>
          <cell r="H591" t="str">
            <v>47</v>
          </cell>
          <cell r="I591" t="str">
            <v>จ.สกลนคร</v>
          </cell>
          <cell r="J591" t="str">
            <v>04</v>
          </cell>
          <cell r="K591" t="str">
            <v xml:space="preserve"> อ.พรรณานิคม</v>
          </cell>
          <cell r="L591" t="str">
            <v>01</v>
          </cell>
          <cell r="M591" t="str">
            <v xml:space="preserve"> 'ต.พรรณา'</v>
          </cell>
          <cell r="N591" t="str">
            <v>10</v>
          </cell>
          <cell r="O591" t="str">
            <v xml:space="preserve"> หมู่ 10</v>
          </cell>
          <cell r="P591" t="str">
            <v>01</v>
          </cell>
          <cell r="Q591" t="str">
            <v>เปิดดำเนินการ</v>
          </cell>
          <cell r="S591" t="str">
            <v>47130</v>
          </cell>
          <cell r="T591" t="str">
            <v>042779105</v>
          </cell>
          <cell r="U591" t="str">
            <v>042779106</v>
          </cell>
          <cell r="V591" t="str">
            <v>21</v>
          </cell>
          <cell r="W591" t="str">
            <v>2.1 ทุติยภูมิระดับต้น</v>
          </cell>
          <cell r="X591" t="str">
            <v>S</v>
          </cell>
          <cell r="Y591" t="str">
            <v xml:space="preserve">บริการ  </v>
          </cell>
          <cell r="AH591" t="str">
            <v>11091</v>
          </cell>
        </row>
        <row r="592">
          <cell r="A592" t="str">
            <v>001109000</v>
          </cell>
          <cell r="B592" t="str">
            <v>โรงพยาบาลกุดบาก</v>
          </cell>
          <cell r="C592" t="str">
            <v>21002</v>
          </cell>
          <cell r="D592" t="str">
            <v>กระทรวงสาธารณสุข สำนักงานปลัดกระทรวงสาธารณสุข</v>
          </cell>
          <cell r="E592" t="str">
            <v>07</v>
          </cell>
          <cell r="F592" t="str">
            <v>โรงพยาบาลชุมชน</v>
          </cell>
          <cell r="G592" t="str">
            <v>38</v>
          </cell>
          <cell r="H592" t="str">
            <v>47</v>
          </cell>
          <cell r="I592" t="str">
            <v>จ.สกลนคร</v>
          </cell>
          <cell r="J592" t="str">
            <v>03</v>
          </cell>
          <cell r="K592" t="str">
            <v xml:space="preserve"> อ.กุดบาก</v>
          </cell>
          <cell r="L592" t="str">
            <v>01</v>
          </cell>
          <cell r="M592" t="str">
            <v xml:space="preserve"> 'ต.กุดบาก'</v>
          </cell>
          <cell r="N592" t="str">
            <v>01</v>
          </cell>
          <cell r="O592" t="str">
            <v xml:space="preserve"> หมู่ 1</v>
          </cell>
          <cell r="P592" t="str">
            <v>01</v>
          </cell>
          <cell r="Q592" t="str">
            <v>เปิดดำเนินการ</v>
          </cell>
          <cell r="R592" t="str">
            <v xml:space="preserve">249  ถ.เจริญราฎร์  </v>
          </cell>
          <cell r="S592" t="str">
            <v>47180</v>
          </cell>
          <cell r="T592" t="str">
            <v>042784021</v>
          </cell>
          <cell r="U592" t="str">
            <v>042784041</v>
          </cell>
          <cell r="V592" t="str">
            <v>21</v>
          </cell>
          <cell r="W592" t="str">
            <v>2.1 ทุติยภูมิระดับต้น</v>
          </cell>
          <cell r="X592" t="str">
            <v>S</v>
          </cell>
          <cell r="Y592" t="str">
            <v xml:space="preserve">บริการ  </v>
          </cell>
          <cell r="AH592" t="str">
            <v>11090</v>
          </cell>
        </row>
        <row r="593">
          <cell r="A593" t="str">
            <v>001108600</v>
          </cell>
          <cell r="B593" t="str">
            <v>โรงพยาบาลหนองกุงศรี</v>
          </cell>
          <cell r="C593" t="str">
            <v>21002</v>
          </cell>
          <cell r="D593" t="str">
            <v>กระทรวงสาธารณสุข สำนักงานปลัดกระทรวงสาธารณสุข</v>
          </cell>
          <cell r="E593" t="str">
            <v>07</v>
          </cell>
          <cell r="F593" t="str">
            <v>โรงพยาบาลชุมชน</v>
          </cell>
          <cell r="G593" t="str">
            <v>30</v>
          </cell>
          <cell r="H593" t="str">
            <v>46</v>
          </cell>
          <cell r="I593" t="str">
            <v>จ.กาฬสินธุ์</v>
          </cell>
          <cell r="J593" t="str">
            <v>12</v>
          </cell>
          <cell r="K593" t="str">
            <v xml:space="preserve"> อ.หนองกุงศรี</v>
          </cell>
          <cell r="L593" t="str">
            <v>01</v>
          </cell>
          <cell r="M593" t="str">
            <v xml:space="preserve"> 'ต.หนองกุงศรี'</v>
          </cell>
          <cell r="N593" t="str">
            <v>02</v>
          </cell>
          <cell r="O593" t="str">
            <v xml:space="preserve"> หมู่ 2</v>
          </cell>
          <cell r="P593" t="str">
            <v>01</v>
          </cell>
          <cell r="Q593" t="str">
            <v>เปิดดำเนินการ</v>
          </cell>
          <cell r="R593" t="str">
            <v xml:space="preserve">148 </v>
          </cell>
          <cell r="V593" t="str">
            <v>21</v>
          </cell>
          <cell r="W593" t="str">
            <v>2.1 ทุติยภูมิระดับต้น</v>
          </cell>
          <cell r="AH593" t="str">
            <v>11086</v>
          </cell>
        </row>
        <row r="594">
          <cell r="A594" t="str">
            <v>001108500</v>
          </cell>
          <cell r="B594" t="str">
            <v>โรงพยาบาลท่าคันโท</v>
          </cell>
          <cell r="C594" t="str">
            <v>21002</v>
          </cell>
          <cell r="D594" t="str">
            <v>กระทรวงสาธารณสุข สำนักงานปลัดกระทรวงสาธารณสุข</v>
          </cell>
          <cell r="E594" t="str">
            <v>07</v>
          </cell>
          <cell r="F594" t="str">
            <v>โรงพยาบาลชุมชน</v>
          </cell>
          <cell r="G594" t="str">
            <v>30</v>
          </cell>
          <cell r="H594" t="str">
            <v>46</v>
          </cell>
          <cell r="I594" t="str">
            <v>จ.กาฬสินธุ์</v>
          </cell>
          <cell r="J594" t="str">
            <v>11</v>
          </cell>
          <cell r="K594" t="str">
            <v xml:space="preserve"> อ.ท่าคันโท</v>
          </cell>
          <cell r="L594" t="str">
            <v>05</v>
          </cell>
          <cell r="M594" t="str">
            <v xml:space="preserve"> 'ต.นาตาล'</v>
          </cell>
          <cell r="N594" t="str">
            <v>01</v>
          </cell>
          <cell r="O594" t="str">
            <v xml:space="preserve"> หมู่ 1</v>
          </cell>
          <cell r="P594" t="str">
            <v>01</v>
          </cell>
          <cell r="Q594" t="str">
            <v>เปิดดำเนินการ</v>
          </cell>
          <cell r="R594" t="str">
            <v xml:space="preserve">183 </v>
          </cell>
          <cell r="V594" t="str">
            <v>21</v>
          </cell>
          <cell r="W594" t="str">
            <v>2.1 ทุติยภูมิระดับต้น</v>
          </cell>
          <cell r="AH594" t="str">
            <v>11085</v>
          </cell>
        </row>
        <row r="595">
          <cell r="A595" t="str">
            <v>001108400</v>
          </cell>
          <cell r="B595" t="str">
            <v>โรงพยาบาลคำม่วง</v>
          </cell>
          <cell r="C595" t="str">
            <v>21002</v>
          </cell>
          <cell r="D595" t="str">
            <v>กระทรวงสาธารณสุข สำนักงานปลัดกระทรวงสาธารณสุข</v>
          </cell>
          <cell r="E595" t="str">
            <v>07</v>
          </cell>
          <cell r="F595" t="str">
            <v>โรงพยาบาลชุมชน</v>
          </cell>
          <cell r="G595" t="str">
            <v>30</v>
          </cell>
          <cell r="H595" t="str">
            <v>46</v>
          </cell>
          <cell r="I595" t="str">
            <v>จ.กาฬสินธุ์</v>
          </cell>
          <cell r="J595" t="str">
            <v>10</v>
          </cell>
          <cell r="K595" t="str">
            <v xml:space="preserve"> อ.คำม่วง</v>
          </cell>
          <cell r="L595" t="str">
            <v>01</v>
          </cell>
          <cell r="M595" t="str">
            <v xml:space="preserve"> 'ต.ทุ่งคลอง'</v>
          </cell>
          <cell r="N595" t="str">
            <v>10</v>
          </cell>
          <cell r="O595" t="str">
            <v xml:space="preserve"> หมู่ 10</v>
          </cell>
          <cell r="P595" t="str">
            <v>01</v>
          </cell>
          <cell r="Q595" t="str">
            <v>เปิดดำเนินการ</v>
          </cell>
          <cell r="R595" t="str">
            <v xml:space="preserve">92 </v>
          </cell>
          <cell r="V595" t="str">
            <v>21</v>
          </cell>
          <cell r="W595" t="str">
            <v>2.1 ทุติยภูมิระดับต้น</v>
          </cell>
          <cell r="AH595" t="str">
            <v>11084</v>
          </cell>
        </row>
        <row r="596">
          <cell r="A596" t="str">
            <v>001108300</v>
          </cell>
          <cell r="B596" t="str">
            <v>โรงพยาบาลสหัสขันธ์</v>
          </cell>
          <cell r="C596" t="str">
            <v>21002</v>
          </cell>
          <cell r="D596" t="str">
            <v>กระทรวงสาธารณสุข สำนักงานปลัดกระทรวงสาธารณสุข</v>
          </cell>
          <cell r="E596" t="str">
            <v>07</v>
          </cell>
          <cell r="F596" t="str">
            <v>โรงพยาบาลชุมชน</v>
          </cell>
          <cell r="G596" t="str">
            <v>30</v>
          </cell>
          <cell r="H596" t="str">
            <v>46</v>
          </cell>
          <cell r="I596" t="str">
            <v>จ.กาฬสินธุ์</v>
          </cell>
          <cell r="J596" t="str">
            <v>09</v>
          </cell>
          <cell r="K596" t="str">
            <v xml:space="preserve"> อ.สหัสขันธ์</v>
          </cell>
          <cell r="L596" t="str">
            <v>07</v>
          </cell>
          <cell r="M596" t="str">
            <v xml:space="preserve"> 'ต.โนนบุรี'</v>
          </cell>
          <cell r="N596" t="str">
            <v>10</v>
          </cell>
          <cell r="O596" t="str">
            <v xml:space="preserve"> หมู่ 10</v>
          </cell>
          <cell r="P596" t="str">
            <v>01</v>
          </cell>
          <cell r="Q596" t="str">
            <v>เปิดดำเนินการ</v>
          </cell>
          <cell r="R596" t="str">
            <v>48</v>
          </cell>
          <cell r="V596" t="str">
            <v>21</v>
          </cell>
          <cell r="W596" t="str">
            <v>2.1 ทุติยภูมิระดับต้น</v>
          </cell>
          <cell r="AH596" t="str">
            <v>11083</v>
          </cell>
        </row>
        <row r="597">
          <cell r="A597" t="str">
            <v>001107700</v>
          </cell>
          <cell r="B597" t="str">
            <v>โรงพยาบาลนามน</v>
          </cell>
          <cell r="C597" t="str">
            <v>21002</v>
          </cell>
          <cell r="D597" t="str">
            <v>กระทรวงสาธารณสุข สำนักงานปลัดกระทรวงสาธารณสุข</v>
          </cell>
          <cell r="E597" t="str">
            <v>07</v>
          </cell>
          <cell r="F597" t="str">
            <v>โรงพยาบาลชุมชน</v>
          </cell>
          <cell r="G597" t="str">
            <v>30</v>
          </cell>
          <cell r="H597" t="str">
            <v>46</v>
          </cell>
          <cell r="I597" t="str">
            <v>จ.กาฬสินธุ์</v>
          </cell>
          <cell r="J597" t="str">
            <v>02</v>
          </cell>
          <cell r="K597" t="str">
            <v xml:space="preserve"> อ.นามน</v>
          </cell>
          <cell r="L597" t="str">
            <v>01</v>
          </cell>
          <cell r="M597" t="str">
            <v xml:space="preserve"> 'ต.นามน'</v>
          </cell>
          <cell r="N597" t="str">
            <v>07</v>
          </cell>
          <cell r="O597" t="str">
            <v xml:space="preserve"> หมู่ 7</v>
          </cell>
          <cell r="P597" t="str">
            <v>01</v>
          </cell>
          <cell r="Q597" t="str">
            <v>เปิดดำเนินการ</v>
          </cell>
          <cell r="R597" t="str">
            <v xml:space="preserve">183 </v>
          </cell>
          <cell r="V597" t="str">
            <v>21</v>
          </cell>
          <cell r="W597" t="str">
            <v>2.1 ทุติยภูมิระดับต้น</v>
          </cell>
          <cell r="AH597" t="str">
            <v>11077</v>
          </cell>
        </row>
        <row r="598">
          <cell r="A598" t="str">
            <v>001105300</v>
          </cell>
          <cell r="B598" t="str">
            <v>โรงพยาบาลกันทรวิชัย</v>
          </cell>
          <cell r="C598" t="str">
            <v>21002</v>
          </cell>
          <cell r="D598" t="str">
            <v>กระทรวงสาธารณสุข สำนักงานปลัดกระทรวงสาธารณสุข</v>
          </cell>
          <cell r="E598" t="str">
            <v>07</v>
          </cell>
          <cell r="F598" t="str">
            <v>โรงพยาบาลชุมชน</v>
          </cell>
          <cell r="G598" t="str">
            <v>30</v>
          </cell>
          <cell r="H598" t="str">
            <v>44</v>
          </cell>
          <cell r="I598" t="str">
            <v>จ.มหาสารคาม</v>
          </cell>
          <cell r="J598" t="str">
            <v>04</v>
          </cell>
          <cell r="K598" t="str">
            <v xml:space="preserve"> อ.กันทรวิชัย</v>
          </cell>
          <cell r="L598" t="str">
            <v>01</v>
          </cell>
          <cell r="M598" t="str">
            <v xml:space="preserve"> 'ต.โคกพระ'</v>
          </cell>
          <cell r="N598" t="str">
            <v>02</v>
          </cell>
          <cell r="O598" t="str">
            <v xml:space="preserve"> หมู่ 2</v>
          </cell>
          <cell r="P598" t="str">
            <v>01</v>
          </cell>
          <cell r="Q598" t="str">
            <v>เปิดดำเนินการ</v>
          </cell>
          <cell r="R598" t="str">
            <v xml:space="preserve"> ถ.ถีนานนท์ </v>
          </cell>
          <cell r="V598" t="str">
            <v>21</v>
          </cell>
          <cell r="W598" t="str">
            <v>2.1 ทุติยภูมิระดับต้น</v>
          </cell>
          <cell r="AH598" t="str">
            <v>11053</v>
          </cell>
        </row>
        <row r="599">
          <cell r="A599" t="str">
            <v>001106500</v>
          </cell>
          <cell r="B599" t="str">
            <v>โรงพยาบาลพนมไพร</v>
          </cell>
          <cell r="C599" t="str">
            <v>21002</v>
          </cell>
          <cell r="D599" t="str">
            <v>กระทรวงสาธารณสุข สำนักงานปลัดกระทรวงสาธารณสุข</v>
          </cell>
          <cell r="E599" t="str">
            <v>07</v>
          </cell>
          <cell r="F599" t="str">
            <v>โรงพยาบาลชุมชน</v>
          </cell>
          <cell r="G599" t="str">
            <v>30</v>
          </cell>
          <cell r="H599" t="str">
            <v>45</v>
          </cell>
          <cell r="I599" t="str">
            <v>จ.ร้อยเอ็ด</v>
          </cell>
          <cell r="J599" t="str">
            <v>06</v>
          </cell>
          <cell r="K599" t="str">
            <v xml:space="preserve"> อ.พนมไพร</v>
          </cell>
          <cell r="L599" t="str">
            <v>01</v>
          </cell>
          <cell r="M599" t="str">
            <v xml:space="preserve"> 'ต.พนมไพร'</v>
          </cell>
          <cell r="N599" t="str">
            <v>03</v>
          </cell>
          <cell r="O599" t="str">
            <v xml:space="preserve"> หมู่ 3</v>
          </cell>
          <cell r="P599" t="str">
            <v>01</v>
          </cell>
          <cell r="Q599" t="str">
            <v>เปิดดำเนินการ</v>
          </cell>
          <cell r="R599" t="str">
            <v xml:space="preserve">170 </v>
          </cell>
          <cell r="S599" t="str">
            <v>45140</v>
          </cell>
          <cell r="V599" t="str">
            <v>21</v>
          </cell>
          <cell r="W599" t="str">
            <v>2.1 ทุติยภูมิระดับต้น</v>
          </cell>
          <cell r="AH599" t="str">
            <v>11065</v>
          </cell>
        </row>
        <row r="600">
          <cell r="A600" t="str">
            <v>001106700</v>
          </cell>
          <cell r="B600" t="str">
            <v>โรงพยาบาลโพธิ์ชัย</v>
          </cell>
          <cell r="C600" t="str">
            <v>21002</v>
          </cell>
          <cell r="D600" t="str">
            <v>กระทรวงสาธารณสุข สำนักงานปลัดกระทรวงสาธารณสุข</v>
          </cell>
          <cell r="E600" t="str">
            <v>07</v>
          </cell>
          <cell r="F600" t="str">
            <v>โรงพยาบาลชุมชน</v>
          </cell>
          <cell r="G600" t="str">
            <v>30</v>
          </cell>
          <cell r="H600" t="str">
            <v>45</v>
          </cell>
          <cell r="I600" t="str">
            <v>จ.ร้อยเอ็ด</v>
          </cell>
          <cell r="J600" t="str">
            <v>08</v>
          </cell>
          <cell r="K600" t="str">
            <v xml:space="preserve"> อ.โพธิ์ชัย</v>
          </cell>
          <cell r="L600" t="str">
            <v>01</v>
          </cell>
          <cell r="M600" t="str">
            <v xml:space="preserve"> 'ต.ขามเบี้ย'</v>
          </cell>
          <cell r="N600" t="str">
            <v>02</v>
          </cell>
          <cell r="O600" t="str">
            <v xml:space="preserve"> หมู่ 2</v>
          </cell>
          <cell r="P600" t="str">
            <v>01</v>
          </cell>
          <cell r="Q600" t="str">
            <v>เปิดดำเนินการ</v>
          </cell>
          <cell r="R600" t="str">
            <v xml:space="preserve">185 ม.2 ถ.จรจำรูญ </v>
          </cell>
          <cell r="S600" t="str">
            <v>45230</v>
          </cell>
          <cell r="V600" t="str">
            <v>21</v>
          </cell>
          <cell r="W600" t="str">
            <v>2.1 ทุติยภูมิระดับต้น</v>
          </cell>
          <cell r="AH600" t="str">
            <v>11067</v>
          </cell>
        </row>
        <row r="601">
          <cell r="A601" t="str">
            <v>001106800</v>
          </cell>
          <cell r="B601" t="str">
            <v>โรงพยาบาลหนองพอก</v>
          </cell>
          <cell r="C601" t="str">
            <v>21002</v>
          </cell>
          <cell r="D601" t="str">
            <v>กระทรวงสาธารณสุข สำนักงานปลัดกระทรวงสาธารณสุข</v>
          </cell>
          <cell r="E601" t="str">
            <v>07</v>
          </cell>
          <cell r="F601" t="str">
            <v>โรงพยาบาลชุมชน</v>
          </cell>
          <cell r="G601" t="str">
            <v>30</v>
          </cell>
          <cell r="H601" t="str">
            <v>45</v>
          </cell>
          <cell r="I601" t="str">
            <v>จ.ร้อยเอ็ด</v>
          </cell>
          <cell r="J601" t="str">
            <v>09</v>
          </cell>
          <cell r="K601" t="str">
            <v xml:space="preserve"> อ.หนองพอก</v>
          </cell>
          <cell r="L601" t="str">
            <v>01</v>
          </cell>
          <cell r="M601" t="str">
            <v xml:space="preserve"> 'ต.หนองพอก'</v>
          </cell>
          <cell r="N601" t="str">
            <v>01</v>
          </cell>
          <cell r="O601" t="str">
            <v xml:space="preserve"> หมู่ 1</v>
          </cell>
          <cell r="P601" t="str">
            <v>01</v>
          </cell>
          <cell r="Q601" t="str">
            <v>เปิดดำเนินการ</v>
          </cell>
          <cell r="R601" t="str">
            <v xml:space="preserve">140 ม.1 ถ.ทรงบาดาล </v>
          </cell>
          <cell r="S601" t="str">
            <v>45210</v>
          </cell>
          <cell r="V601" t="str">
            <v>21</v>
          </cell>
          <cell r="W601" t="str">
            <v>2.1 ทุติยภูมิระดับต้น</v>
          </cell>
          <cell r="AH601" t="str">
            <v>11068</v>
          </cell>
        </row>
        <row r="602">
          <cell r="A602" t="str">
            <v>001107200</v>
          </cell>
          <cell r="B602" t="str">
            <v>โรงพยาบาลโพนทราย</v>
          </cell>
          <cell r="C602" t="str">
            <v>21002</v>
          </cell>
          <cell r="D602" t="str">
            <v>กระทรวงสาธารณสุข สำนักงานปลัดกระทรวงสาธารณสุข</v>
          </cell>
          <cell r="E602" t="str">
            <v>07</v>
          </cell>
          <cell r="F602" t="str">
            <v>โรงพยาบาลชุมชน</v>
          </cell>
          <cell r="G602" t="str">
            <v>30</v>
          </cell>
          <cell r="H602" t="str">
            <v>45</v>
          </cell>
          <cell r="I602" t="str">
            <v>จ.ร้อยเอ็ด</v>
          </cell>
          <cell r="J602" t="str">
            <v>13</v>
          </cell>
          <cell r="K602" t="str">
            <v xml:space="preserve"> อ.โพนทราย</v>
          </cell>
          <cell r="L602" t="str">
            <v>01</v>
          </cell>
          <cell r="M602" t="str">
            <v xml:space="preserve"> 'ต.โพนทราย'</v>
          </cell>
          <cell r="N602" t="str">
            <v>09</v>
          </cell>
          <cell r="O602" t="str">
            <v xml:space="preserve"> หมู่ 9</v>
          </cell>
          <cell r="P602" t="str">
            <v>01</v>
          </cell>
          <cell r="Q602" t="str">
            <v>เปิดดำเนินการ</v>
          </cell>
          <cell r="R602" t="str">
            <v xml:space="preserve">104 ม.9 ถ.ประชาสุขสันต์ </v>
          </cell>
          <cell r="S602" t="str">
            <v>45240</v>
          </cell>
          <cell r="V602" t="str">
            <v>21</v>
          </cell>
          <cell r="W602" t="str">
            <v>2.1 ทุติยภูมิระดับต้น</v>
          </cell>
          <cell r="AH602" t="str">
            <v>11072</v>
          </cell>
        </row>
        <row r="603">
          <cell r="A603" t="str">
            <v>001107300</v>
          </cell>
          <cell r="B603" t="str">
            <v>โรงพยาบาลอาจสามารถ</v>
          </cell>
          <cell r="C603" t="str">
            <v>21002</v>
          </cell>
          <cell r="D603" t="str">
            <v>กระทรวงสาธารณสุข สำนักงานปลัดกระทรวงสาธารณสุข</v>
          </cell>
          <cell r="E603" t="str">
            <v>07</v>
          </cell>
          <cell r="F603" t="str">
            <v>โรงพยาบาลชุมชน</v>
          </cell>
          <cell r="G603" t="str">
            <v>30</v>
          </cell>
          <cell r="H603" t="str">
            <v>45</v>
          </cell>
          <cell r="I603" t="str">
            <v>จ.ร้อยเอ็ด</v>
          </cell>
          <cell r="J603" t="str">
            <v>14</v>
          </cell>
          <cell r="K603" t="str">
            <v xml:space="preserve"> อ.อาจสามารถ</v>
          </cell>
          <cell r="L603" t="str">
            <v>01</v>
          </cell>
          <cell r="M603" t="str">
            <v xml:space="preserve"> 'ต.อาจสามารถ'</v>
          </cell>
          <cell r="N603" t="str">
            <v>07</v>
          </cell>
          <cell r="O603" t="str">
            <v xml:space="preserve"> หมู่ 7</v>
          </cell>
          <cell r="P603" t="str">
            <v>01</v>
          </cell>
          <cell r="Q603" t="str">
            <v>เปิดดำเนินการ</v>
          </cell>
          <cell r="R603" t="str">
            <v xml:space="preserve">7 ถ.รณชัยชาญยุทธ </v>
          </cell>
          <cell r="S603" t="str">
            <v>45160</v>
          </cell>
          <cell r="V603" t="str">
            <v>21</v>
          </cell>
          <cell r="W603" t="str">
            <v>2.1 ทุติยภูมิระดับต้น</v>
          </cell>
          <cell r="AH603" t="str">
            <v>11073</v>
          </cell>
        </row>
        <row r="604">
          <cell r="A604" t="str">
            <v>001107500</v>
          </cell>
          <cell r="B604" t="str">
            <v>โรงพยาบาลศรีสมเด็จ</v>
          </cell>
          <cell r="C604" t="str">
            <v>21002</v>
          </cell>
          <cell r="D604" t="str">
            <v>กระทรวงสาธารณสุข สำนักงานปลัดกระทรวงสาธารณสุข</v>
          </cell>
          <cell r="E604" t="str">
            <v>07</v>
          </cell>
          <cell r="F604" t="str">
            <v>โรงพยาบาลชุมชน</v>
          </cell>
          <cell r="G604" t="str">
            <v>30</v>
          </cell>
          <cell r="H604" t="str">
            <v>45</v>
          </cell>
          <cell r="I604" t="str">
            <v>จ.ร้อยเอ็ด</v>
          </cell>
          <cell r="J604" t="str">
            <v>16</v>
          </cell>
          <cell r="K604" t="str">
            <v xml:space="preserve"> อ.ศรีสมเด็จ</v>
          </cell>
          <cell r="L604" t="str">
            <v>02</v>
          </cell>
          <cell r="M604" t="str">
            <v xml:space="preserve"> 'ต.ศรีสมเด็จ'</v>
          </cell>
          <cell r="N604" t="str">
            <v>03</v>
          </cell>
          <cell r="O604" t="str">
            <v xml:space="preserve"> หมู่ 3</v>
          </cell>
          <cell r="P604" t="str">
            <v>01</v>
          </cell>
          <cell r="Q604" t="str">
            <v>เปิดดำเนินการ</v>
          </cell>
          <cell r="S604" t="str">
            <v>45000</v>
          </cell>
          <cell r="V604" t="str">
            <v>21</v>
          </cell>
          <cell r="W604" t="str">
            <v>2.1 ทุติยภูมิระดับต้น</v>
          </cell>
          <cell r="AH604" t="str">
            <v>11075</v>
          </cell>
        </row>
        <row r="605">
          <cell r="A605" t="str">
            <v>001106200</v>
          </cell>
          <cell r="B605" t="str">
            <v>โรงพยาบาลปทุมรัตต์</v>
          </cell>
          <cell r="C605" t="str">
            <v>21002</v>
          </cell>
          <cell r="D605" t="str">
            <v>กระทรวงสาธารณสุข สำนักงานปลัดกระทรวงสาธารณสุข</v>
          </cell>
          <cell r="E605" t="str">
            <v>07</v>
          </cell>
          <cell r="F605" t="str">
            <v>โรงพยาบาลชุมชน</v>
          </cell>
          <cell r="G605" t="str">
            <v>30</v>
          </cell>
          <cell r="H605" t="str">
            <v>45</v>
          </cell>
          <cell r="I605" t="str">
            <v>จ.ร้อยเอ็ด</v>
          </cell>
          <cell r="J605" t="str">
            <v>03</v>
          </cell>
          <cell r="K605" t="str">
            <v xml:space="preserve"> อ.ปทุมรัตต์</v>
          </cell>
          <cell r="L605" t="str">
            <v>01</v>
          </cell>
          <cell r="M605" t="str">
            <v xml:space="preserve"> 'ต.บัวแดง'</v>
          </cell>
          <cell r="N605" t="str">
            <v>09</v>
          </cell>
          <cell r="O605" t="str">
            <v xml:space="preserve"> หมู่ 9</v>
          </cell>
          <cell r="P605" t="str">
            <v>01</v>
          </cell>
          <cell r="Q605" t="str">
            <v>เปิดดำเนินการ</v>
          </cell>
          <cell r="R605" t="str">
            <v xml:space="preserve">44 </v>
          </cell>
          <cell r="S605" t="str">
            <v>45190</v>
          </cell>
          <cell r="V605" t="str">
            <v>21</v>
          </cell>
          <cell r="W605" t="str">
            <v>2.1 ทุติยภูมิระดับต้น</v>
          </cell>
          <cell r="AH605" t="str">
            <v>11062</v>
          </cell>
        </row>
        <row r="606">
          <cell r="A606" t="str">
            <v>001106400</v>
          </cell>
          <cell r="B606" t="str">
            <v>โรงพยาบาลธวัชบุรี</v>
          </cell>
          <cell r="C606" t="str">
            <v>21002</v>
          </cell>
          <cell r="D606" t="str">
            <v>กระทรวงสาธารณสุข สำนักงานปลัดกระทรวงสาธารณสุข</v>
          </cell>
          <cell r="E606" t="str">
            <v>07</v>
          </cell>
          <cell r="F606" t="str">
            <v>โรงพยาบาลชุมชน</v>
          </cell>
          <cell r="G606" t="str">
            <v>30</v>
          </cell>
          <cell r="H606" t="str">
            <v>45</v>
          </cell>
          <cell r="I606" t="str">
            <v>จ.ร้อยเอ็ด</v>
          </cell>
          <cell r="J606" t="str">
            <v>05</v>
          </cell>
          <cell r="K606" t="str">
            <v xml:space="preserve"> อ.ธวัชบุรี</v>
          </cell>
          <cell r="L606" t="str">
            <v>04</v>
          </cell>
          <cell r="M606" t="str">
            <v xml:space="preserve"> 'ต.ธวัชบุรี'</v>
          </cell>
          <cell r="N606" t="str">
            <v>03</v>
          </cell>
          <cell r="O606" t="str">
            <v xml:space="preserve"> หมู่ 3</v>
          </cell>
          <cell r="P606" t="str">
            <v>01</v>
          </cell>
          <cell r="Q606" t="str">
            <v>เปิดดำเนินการ</v>
          </cell>
          <cell r="R606" t="str">
            <v xml:space="preserve">172 ม.3 ถ.ร้อยเอ็ด-โพนทอง </v>
          </cell>
          <cell r="S606" t="str">
            <v>45170</v>
          </cell>
          <cell r="V606" t="str">
            <v>21</v>
          </cell>
          <cell r="W606" t="str">
            <v>2.1 ทุติยภูมิระดับต้น</v>
          </cell>
          <cell r="AH606" t="str">
            <v>11064</v>
          </cell>
        </row>
        <row r="607">
          <cell r="A607" t="str">
            <v>001107100</v>
          </cell>
          <cell r="B607" t="str">
            <v>โรงพยาบาลเมืองสรวง</v>
          </cell>
          <cell r="C607" t="str">
            <v>21002</v>
          </cell>
          <cell r="D607" t="str">
            <v>กระทรวงสาธารณสุข สำนักงานปลัดกระทรวงสาธารณสุข</v>
          </cell>
          <cell r="E607" t="str">
            <v>07</v>
          </cell>
          <cell r="F607" t="str">
            <v>โรงพยาบาลชุมชน</v>
          </cell>
          <cell r="G607" t="str">
            <v>30</v>
          </cell>
          <cell r="H607" t="str">
            <v>45</v>
          </cell>
          <cell r="I607" t="str">
            <v>จ.ร้อยเอ็ด</v>
          </cell>
          <cell r="J607" t="str">
            <v>12</v>
          </cell>
          <cell r="K607" t="str">
            <v xml:space="preserve"> อ.เมืองสรวง</v>
          </cell>
          <cell r="L607" t="str">
            <v>01</v>
          </cell>
          <cell r="M607" t="str">
            <v xml:space="preserve"> 'ต.หนองผือ'</v>
          </cell>
          <cell r="N607" t="str">
            <v>04</v>
          </cell>
          <cell r="O607" t="str">
            <v xml:space="preserve"> หมู่ 4</v>
          </cell>
          <cell r="P607" t="str">
            <v>01</v>
          </cell>
          <cell r="Q607" t="str">
            <v>เปิดดำเนินการ</v>
          </cell>
          <cell r="R607" t="str">
            <v xml:space="preserve">231 ม.4 ถ.ร้อยเอ็ด-สุวรรณภูมิ </v>
          </cell>
          <cell r="S607" t="str">
            <v>45220</v>
          </cell>
          <cell r="V607" t="str">
            <v>21</v>
          </cell>
          <cell r="W607" t="str">
            <v>2.1 ทุติยภูมิระดับต้น</v>
          </cell>
          <cell r="AH607" t="str">
            <v>11071</v>
          </cell>
        </row>
        <row r="608">
          <cell r="A608" t="str">
            <v>001107600</v>
          </cell>
          <cell r="B608" t="str">
            <v>โรงพยาบาลจังหาร</v>
          </cell>
          <cell r="C608" t="str">
            <v>21002</v>
          </cell>
          <cell r="D608" t="str">
            <v>กระทรวงสาธารณสุข สำนักงานปลัดกระทรวงสาธารณสุข</v>
          </cell>
          <cell r="E608" t="str">
            <v>07</v>
          </cell>
          <cell r="F608" t="str">
            <v>โรงพยาบาลชุมชน</v>
          </cell>
          <cell r="G608" t="str">
            <v>30</v>
          </cell>
          <cell r="H608" t="str">
            <v>45</v>
          </cell>
          <cell r="I608" t="str">
            <v>จ.ร้อยเอ็ด</v>
          </cell>
          <cell r="J608" t="str">
            <v>17</v>
          </cell>
          <cell r="K608" t="str">
            <v xml:space="preserve"> อ.จังหาร</v>
          </cell>
          <cell r="L608" t="str">
            <v>04</v>
          </cell>
          <cell r="M608" t="str">
            <v xml:space="preserve"> 'ต.จังหาร'</v>
          </cell>
          <cell r="N608" t="str">
            <v>03</v>
          </cell>
          <cell r="O608" t="str">
            <v xml:space="preserve"> หมู่ 3</v>
          </cell>
          <cell r="P608" t="str">
            <v>01</v>
          </cell>
          <cell r="Q608" t="str">
            <v>เปิดดำเนินการ</v>
          </cell>
          <cell r="R608" t="str">
            <v xml:space="preserve">159 </v>
          </cell>
          <cell r="S608" t="str">
            <v>45000</v>
          </cell>
          <cell r="V608" t="str">
            <v>21</v>
          </cell>
          <cell r="W608" t="str">
            <v>2.1 ทุติยภูมิระดับต้น</v>
          </cell>
          <cell r="AH608" t="str">
            <v>11076</v>
          </cell>
        </row>
        <row r="609">
          <cell r="A609" t="str">
            <v>001109600</v>
          </cell>
          <cell r="B609" t="str">
            <v>โรงพยาบาลคำตากล้า</v>
          </cell>
          <cell r="C609" t="str">
            <v>21002</v>
          </cell>
          <cell r="D609" t="str">
            <v>กระทรวงสาธารณสุข สำนักงานปลัดกระทรวงสาธารณสุข</v>
          </cell>
          <cell r="E609" t="str">
            <v>07</v>
          </cell>
          <cell r="F609" t="str">
            <v>โรงพยาบาลชุมชน</v>
          </cell>
          <cell r="G609" t="str">
            <v>30</v>
          </cell>
          <cell r="H609" t="str">
            <v>47</v>
          </cell>
          <cell r="I609" t="str">
            <v>จ.สกลนคร</v>
          </cell>
          <cell r="J609" t="str">
            <v>09</v>
          </cell>
          <cell r="K609" t="str">
            <v xml:space="preserve"> อ.คำตากล้า</v>
          </cell>
          <cell r="L609" t="str">
            <v>01</v>
          </cell>
          <cell r="M609" t="str">
            <v xml:space="preserve"> 'ต.คำตากล้า'</v>
          </cell>
          <cell r="N609" t="str">
            <v>11</v>
          </cell>
          <cell r="O609" t="str">
            <v xml:space="preserve"> หมู่ 11</v>
          </cell>
          <cell r="P609" t="str">
            <v>01</v>
          </cell>
          <cell r="Q609" t="str">
            <v>เปิดดำเนินการ</v>
          </cell>
          <cell r="R609" t="str">
            <v xml:space="preserve">80  </v>
          </cell>
          <cell r="S609" t="str">
            <v>47250</v>
          </cell>
          <cell r="T609" t="str">
            <v>042796046</v>
          </cell>
          <cell r="U609" t="str">
            <v>042796110</v>
          </cell>
          <cell r="V609" t="str">
            <v>21</v>
          </cell>
          <cell r="W609" t="str">
            <v>2.1 ทุติยภูมิระดับต้น</v>
          </cell>
          <cell r="X609" t="str">
            <v>S</v>
          </cell>
          <cell r="Y609" t="str">
            <v xml:space="preserve">บริการ  </v>
          </cell>
          <cell r="AH609" t="str">
            <v>11096</v>
          </cell>
        </row>
        <row r="610">
          <cell r="A610" t="str">
            <v>001114200</v>
          </cell>
          <cell r="B610" t="str">
            <v>โรงพยาบาลลี้</v>
          </cell>
          <cell r="C610" t="str">
            <v>21002</v>
          </cell>
          <cell r="D610" t="str">
            <v>กระทรวงสาธารณสุข สำนักงานปลัดกระทรวงสาธารณสุข</v>
          </cell>
          <cell r="E610" t="str">
            <v>07</v>
          </cell>
          <cell r="F610" t="str">
            <v>โรงพยาบาลชุมชน</v>
          </cell>
          <cell r="G610" t="str">
            <v>60</v>
          </cell>
          <cell r="H610" t="str">
            <v>51</v>
          </cell>
          <cell r="I610" t="str">
            <v>จ.ลำพูน</v>
          </cell>
          <cell r="J610" t="str">
            <v>04</v>
          </cell>
          <cell r="K610" t="str">
            <v xml:space="preserve"> อ.ลี้</v>
          </cell>
          <cell r="L610" t="str">
            <v>01</v>
          </cell>
          <cell r="M610" t="str">
            <v xml:space="preserve"> 'ต.ลี้'</v>
          </cell>
          <cell r="N610" t="str">
            <v>04</v>
          </cell>
          <cell r="O610" t="str">
            <v xml:space="preserve"> หมู่ 4</v>
          </cell>
          <cell r="P610" t="str">
            <v>01</v>
          </cell>
          <cell r="Q610" t="str">
            <v>เปิดดำเนินการ</v>
          </cell>
          <cell r="R610" t="str">
            <v xml:space="preserve">49 ม.4 ถ.พหลโยธิน </v>
          </cell>
          <cell r="S610" t="str">
            <v>51110</v>
          </cell>
          <cell r="V610" t="str">
            <v>22</v>
          </cell>
          <cell r="W610" t="str">
            <v>2.2 ทุติยภูมิระดับกลาง</v>
          </cell>
          <cell r="AH610" t="str">
            <v>11142</v>
          </cell>
        </row>
        <row r="611">
          <cell r="A611" t="str">
            <v>001114700</v>
          </cell>
          <cell r="B611" t="str">
            <v>โรงพยาบาลเกาะคา</v>
          </cell>
          <cell r="C611" t="str">
            <v>21002</v>
          </cell>
          <cell r="D611" t="str">
            <v>กระทรวงสาธารณสุข สำนักงานปลัดกระทรวงสาธารณสุข</v>
          </cell>
          <cell r="E611" t="str">
            <v>07</v>
          </cell>
          <cell r="F611" t="str">
            <v>โรงพยาบาลชุมชน</v>
          </cell>
          <cell r="G611" t="str">
            <v>30</v>
          </cell>
          <cell r="H611" t="str">
            <v>52</v>
          </cell>
          <cell r="I611" t="str">
            <v>จ.ลำปาง</v>
          </cell>
          <cell r="J611" t="str">
            <v>03</v>
          </cell>
          <cell r="K611" t="str">
            <v xml:space="preserve"> อ.เกาะคา</v>
          </cell>
          <cell r="L611" t="str">
            <v>05</v>
          </cell>
          <cell r="M611" t="str">
            <v xml:space="preserve"> 'ต.ศาลา'</v>
          </cell>
          <cell r="N611" t="str">
            <v>03</v>
          </cell>
          <cell r="O611" t="str">
            <v xml:space="preserve"> หมู่ 3</v>
          </cell>
          <cell r="P611" t="str">
            <v>01</v>
          </cell>
          <cell r="Q611" t="str">
            <v>เปิดดำเนินการ</v>
          </cell>
          <cell r="V611" t="str">
            <v>22</v>
          </cell>
          <cell r="W611" t="str">
            <v>2.2 ทุติยภูมิระดับกลาง</v>
          </cell>
          <cell r="AH611" t="str">
            <v>11147</v>
          </cell>
        </row>
        <row r="612">
          <cell r="A612" t="str">
            <v>001115200</v>
          </cell>
          <cell r="B612" t="str">
            <v>โรงพยาบาลเถิน</v>
          </cell>
          <cell r="C612" t="str">
            <v>21002</v>
          </cell>
          <cell r="D612" t="str">
            <v>กระทรวงสาธารณสุข สำนักงานปลัดกระทรวงสาธารณสุข</v>
          </cell>
          <cell r="E612" t="str">
            <v>07</v>
          </cell>
          <cell r="F612" t="str">
            <v>โรงพยาบาลชุมชน</v>
          </cell>
          <cell r="G612" t="str">
            <v>30</v>
          </cell>
          <cell r="H612" t="str">
            <v>52</v>
          </cell>
          <cell r="I612" t="str">
            <v>จ.ลำปาง</v>
          </cell>
          <cell r="J612" t="str">
            <v>08</v>
          </cell>
          <cell r="K612" t="str">
            <v xml:space="preserve"> อ.เถิน</v>
          </cell>
          <cell r="L612" t="str">
            <v>01</v>
          </cell>
          <cell r="M612" t="str">
            <v xml:space="preserve"> 'ต.ล้อมแรด'</v>
          </cell>
          <cell r="N612" t="str">
            <v>07</v>
          </cell>
          <cell r="O612" t="str">
            <v xml:space="preserve"> หมู่ 7</v>
          </cell>
          <cell r="P612" t="str">
            <v>01</v>
          </cell>
          <cell r="Q612" t="str">
            <v>เปิดดำเนินการ</v>
          </cell>
          <cell r="V612" t="str">
            <v>22</v>
          </cell>
          <cell r="W612" t="str">
            <v>2.2 ทุติยภูมิระดับกลาง</v>
          </cell>
          <cell r="AH612" t="str">
            <v>11152</v>
          </cell>
        </row>
        <row r="613">
          <cell r="A613" t="str">
            <v>001111700</v>
          </cell>
          <cell r="B613" t="str">
            <v>โรงพยาบาลหว้านใหญ่</v>
          </cell>
          <cell r="C613" t="str">
            <v>21002</v>
          </cell>
          <cell r="D613" t="str">
            <v>กระทรวงสาธารณสุข สำนักงานปลัดกระทรวงสาธารณสุข</v>
          </cell>
          <cell r="E613" t="str">
            <v>07</v>
          </cell>
          <cell r="F613" t="str">
            <v>โรงพยาบาลชุมชน</v>
          </cell>
          <cell r="G613" t="str">
            <v>30</v>
          </cell>
          <cell r="H613" t="str">
            <v>49</v>
          </cell>
          <cell r="I613" t="str">
            <v>จ.มุกดาหาร</v>
          </cell>
          <cell r="J613" t="str">
            <v>06</v>
          </cell>
          <cell r="K613" t="str">
            <v xml:space="preserve"> อ.หว้านใหญ่</v>
          </cell>
          <cell r="L613" t="str">
            <v>01</v>
          </cell>
          <cell r="M613" t="str">
            <v xml:space="preserve"> 'ต.หว้านใหญ่'</v>
          </cell>
          <cell r="N613" t="str">
            <v>09</v>
          </cell>
          <cell r="O613" t="str">
            <v xml:space="preserve"> หมู่ 9</v>
          </cell>
          <cell r="P613" t="str">
            <v>01</v>
          </cell>
          <cell r="Q613" t="str">
            <v>เปิดดำเนินการ</v>
          </cell>
          <cell r="R613" t="str">
            <v xml:space="preserve">45 ม.9 ถ.เฉลิมพระเกียรติ ร.9  </v>
          </cell>
          <cell r="S613" t="str">
            <v>49150</v>
          </cell>
          <cell r="T613" t="str">
            <v>042699239</v>
          </cell>
          <cell r="U613" t="str">
            <v>042399239</v>
          </cell>
          <cell r="V613" t="str">
            <v>21</v>
          </cell>
          <cell r="W613" t="str">
            <v>2.1 ทุติยภูมิระดับต้น</v>
          </cell>
          <cell r="AH613" t="str">
            <v>11117</v>
          </cell>
        </row>
        <row r="614">
          <cell r="A614" t="str">
            <v>001113000</v>
          </cell>
          <cell r="B614" t="str">
            <v>โรงพยาบาลสันทราย</v>
          </cell>
          <cell r="C614" t="str">
            <v>21002</v>
          </cell>
          <cell r="D614" t="str">
            <v>กระทรวงสาธารณสุข สำนักงานปลัดกระทรวงสาธารณสุข</v>
          </cell>
          <cell r="E614" t="str">
            <v>07</v>
          </cell>
          <cell r="F614" t="str">
            <v>โรงพยาบาลชุมชน</v>
          </cell>
          <cell r="G614" t="str">
            <v>60</v>
          </cell>
          <cell r="H614" t="str">
            <v>50</v>
          </cell>
          <cell r="I614" t="str">
            <v>จ.เชียงใหม่</v>
          </cell>
          <cell r="J614" t="str">
            <v>14</v>
          </cell>
          <cell r="K614" t="str">
            <v xml:space="preserve"> อ.สันทราย</v>
          </cell>
          <cell r="L614" t="str">
            <v>08</v>
          </cell>
          <cell r="M614" t="str">
            <v xml:space="preserve"> 'ต.หนองหาร'</v>
          </cell>
          <cell r="N614" t="str">
            <v>11</v>
          </cell>
          <cell r="O614" t="str">
            <v xml:space="preserve"> หมู่ 11</v>
          </cell>
          <cell r="P614" t="str">
            <v>01</v>
          </cell>
          <cell r="Q614" t="str">
            <v>เปิดดำเนินการ</v>
          </cell>
          <cell r="R614" t="str">
            <v>201</v>
          </cell>
          <cell r="S614" t="str">
            <v>50210</v>
          </cell>
          <cell r="V614" t="str">
            <v>21</v>
          </cell>
          <cell r="W614" t="str">
            <v>2.1 ทุติยภูมิระดับต้น</v>
          </cell>
          <cell r="AH614" t="str">
            <v>11130</v>
          </cell>
        </row>
        <row r="615">
          <cell r="A615" t="str">
            <v>001113100</v>
          </cell>
          <cell r="B615" t="str">
            <v>โรงพยาบาลหางดง</v>
          </cell>
          <cell r="C615" t="str">
            <v>21002</v>
          </cell>
          <cell r="D615" t="str">
            <v>กระทรวงสาธารณสุข สำนักงานปลัดกระทรวงสาธารณสุข</v>
          </cell>
          <cell r="E615" t="str">
            <v>07</v>
          </cell>
          <cell r="F615" t="str">
            <v>โรงพยาบาลชุมชน</v>
          </cell>
          <cell r="G615" t="str">
            <v>23</v>
          </cell>
          <cell r="H615" t="str">
            <v>50</v>
          </cell>
          <cell r="I615" t="str">
            <v>จ.เชียงใหม่</v>
          </cell>
          <cell r="J615" t="str">
            <v>15</v>
          </cell>
          <cell r="K615" t="str">
            <v xml:space="preserve"> อ.หางดง</v>
          </cell>
          <cell r="L615" t="str">
            <v>01</v>
          </cell>
          <cell r="M615" t="str">
            <v xml:space="preserve"> 'ต.หางดง'</v>
          </cell>
          <cell r="N615" t="str">
            <v>03</v>
          </cell>
          <cell r="O615" t="str">
            <v xml:space="preserve"> หมู่ 3</v>
          </cell>
          <cell r="P615" t="str">
            <v>01</v>
          </cell>
          <cell r="Q615" t="str">
            <v>เปิดดำเนินการ</v>
          </cell>
          <cell r="R615" t="str">
            <v xml:space="preserve">260 ม.3 ถ.เชียงใหม่-ฮอด </v>
          </cell>
          <cell r="S615" t="str">
            <v>50130</v>
          </cell>
          <cell r="V615" t="str">
            <v>21</v>
          </cell>
          <cell r="W615" t="str">
            <v>2.1 ทุติยภูมิระดับต้น</v>
          </cell>
          <cell r="AH615" t="str">
            <v>11131</v>
          </cell>
        </row>
        <row r="616">
          <cell r="A616" t="str">
            <v>001114000</v>
          </cell>
          <cell r="B616" t="str">
            <v>โรงพยาบาลแม่ทา</v>
          </cell>
          <cell r="C616" t="str">
            <v>21002</v>
          </cell>
          <cell r="D616" t="str">
            <v>กระทรวงสาธารณสุข สำนักงานปลัดกระทรวงสาธารณสุข</v>
          </cell>
          <cell r="E616" t="str">
            <v>07</v>
          </cell>
          <cell r="F616" t="str">
            <v>โรงพยาบาลชุมชน</v>
          </cell>
          <cell r="G616" t="str">
            <v>30</v>
          </cell>
          <cell r="H616" t="str">
            <v>51</v>
          </cell>
          <cell r="I616" t="str">
            <v>จ.ลำพูน</v>
          </cell>
          <cell r="J616" t="str">
            <v>02</v>
          </cell>
          <cell r="K616" t="str">
            <v xml:space="preserve"> อ.แม่ทา</v>
          </cell>
          <cell r="L616" t="str">
            <v>02</v>
          </cell>
          <cell r="M616" t="str">
            <v xml:space="preserve"> 'ต.ทาสบเส้า'</v>
          </cell>
          <cell r="N616" t="str">
            <v>08</v>
          </cell>
          <cell r="O616" t="str">
            <v xml:space="preserve"> หมู่ 8</v>
          </cell>
          <cell r="P616" t="str">
            <v>01</v>
          </cell>
          <cell r="Q616" t="str">
            <v>เปิดดำเนินการ</v>
          </cell>
          <cell r="R616" t="str">
            <v xml:space="preserve">238 ม.8 ถ.แม่ทา-ท่าจักร </v>
          </cell>
          <cell r="S616" t="str">
            <v>51140</v>
          </cell>
          <cell r="V616" t="str">
            <v>21</v>
          </cell>
          <cell r="W616" t="str">
            <v>2.1 ทุติยภูมิระดับต้น</v>
          </cell>
          <cell r="AH616" t="str">
            <v>11140</v>
          </cell>
        </row>
        <row r="617">
          <cell r="A617" t="str">
            <v>001115400</v>
          </cell>
          <cell r="B617" t="str">
            <v>โรงพยาบาลแม่ทะ</v>
          </cell>
          <cell r="C617" t="str">
            <v>21002</v>
          </cell>
          <cell r="D617" t="str">
            <v>กระทรวงสาธารณสุข สำนักงานปลัดกระทรวงสาธารณสุข</v>
          </cell>
          <cell r="E617" t="str">
            <v>07</v>
          </cell>
          <cell r="F617" t="str">
            <v>โรงพยาบาลชุมชน</v>
          </cell>
          <cell r="G617" t="str">
            <v>30</v>
          </cell>
          <cell r="H617" t="str">
            <v>52</v>
          </cell>
          <cell r="I617" t="str">
            <v>จ.ลำปาง</v>
          </cell>
          <cell r="J617" t="str">
            <v>10</v>
          </cell>
          <cell r="K617" t="str">
            <v xml:space="preserve"> อ.แม่ทะ</v>
          </cell>
          <cell r="L617" t="str">
            <v>02</v>
          </cell>
          <cell r="M617" t="str">
            <v xml:space="preserve"> 'ต.นาครัว'</v>
          </cell>
          <cell r="N617" t="str">
            <v>02</v>
          </cell>
          <cell r="O617" t="str">
            <v xml:space="preserve"> หมู่ 2</v>
          </cell>
          <cell r="P617" t="str">
            <v>01</v>
          </cell>
          <cell r="Q617" t="str">
            <v>เปิดดำเนินการ</v>
          </cell>
          <cell r="V617" t="str">
            <v>21</v>
          </cell>
          <cell r="W617" t="str">
            <v>2.1 ทุติยภูมิระดับต้น</v>
          </cell>
          <cell r="AH617" t="str">
            <v>11154</v>
          </cell>
        </row>
        <row r="618">
          <cell r="A618" t="str">
            <v>001114800</v>
          </cell>
          <cell r="B618" t="str">
            <v>โรงพยาบาลเสริมงาม</v>
          </cell>
          <cell r="C618" t="str">
            <v>21002</v>
          </cell>
          <cell r="D618" t="str">
            <v>กระทรวงสาธารณสุข สำนักงานปลัดกระทรวงสาธารณสุข</v>
          </cell>
          <cell r="E618" t="str">
            <v>07</v>
          </cell>
          <cell r="F618" t="str">
            <v>โรงพยาบาลชุมชน</v>
          </cell>
          <cell r="G618" t="str">
            <v>30</v>
          </cell>
          <cell r="H618" t="str">
            <v>52</v>
          </cell>
          <cell r="I618" t="str">
            <v>จ.ลำปาง</v>
          </cell>
          <cell r="J618" t="str">
            <v>04</v>
          </cell>
          <cell r="K618" t="str">
            <v xml:space="preserve"> อ.เสริมงาม</v>
          </cell>
          <cell r="L618" t="str">
            <v>01</v>
          </cell>
          <cell r="M618" t="str">
            <v xml:space="preserve"> 'ต.ทุ่งงาม'</v>
          </cell>
          <cell r="N618" t="str">
            <v>01</v>
          </cell>
          <cell r="O618" t="str">
            <v xml:space="preserve"> หมู่ 1</v>
          </cell>
          <cell r="P618" t="str">
            <v>01</v>
          </cell>
          <cell r="Q618" t="str">
            <v>เปิดดำเนินการ</v>
          </cell>
          <cell r="V618" t="str">
            <v>21</v>
          </cell>
          <cell r="W618" t="str">
            <v>2.1 ทุติยภูมิระดับต้น</v>
          </cell>
          <cell r="AH618" t="str">
            <v>11148</v>
          </cell>
        </row>
        <row r="619">
          <cell r="A619" t="str">
            <v>001115600</v>
          </cell>
          <cell r="B619" t="str">
            <v>โรงพยาบาลห้างฉัตร</v>
          </cell>
          <cell r="C619" t="str">
            <v>21002</v>
          </cell>
          <cell r="D619" t="str">
            <v>กระทรวงสาธารณสุข สำนักงานปลัดกระทรวงสาธารณสุข</v>
          </cell>
          <cell r="E619" t="str">
            <v>07</v>
          </cell>
          <cell r="F619" t="str">
            <v>โรงพยาบาลชุมชน</v>
          </cell>
          <cell r="G619" t="str">
            <v>30</v>
          </cell>
          <cell r="H619" t="str">
            <v>52</v>
          </cell>
          <cell r="I619" t="str">
            <v>จ.ลำปาง</v>
          </cell>
          <cell r="J619" t="str">
            <v>12</v>
          </cell>
          <cell r="K619" t="str">
            <v xml:space="preserve"> อ.ห้างฉัตร</v>
          </cell>
          <cell r="L619" t="str">
            <v>01</v>
          </cell>
          <cell r="M619" t="str">
            <v xml:space="preserve"> 'ต.ห้างฉัตร'</v>
          </cell>
          <cell r="N619" t="str">
            <v>05</v>
          </cell>
          <cell r="O619" t="str">
            <v xml:space="preserve"> หมู่ 5</v>
          </cell>
          <cell r="P619" t="str">
            <v>01</v>
          </cell>
          <cell r="Q619" t="str">
            <v>เปิดดำเนินการ</v>
          </cell>
          <cell r="V619" t="str">
            <v>21</v>
          </cell>
          <cell r="W619" t="str">
            <v>2.1 ทุติยภูมิระดับต้น</v>
          </cell>
          <cell r="AH619" t="str">
            <v>11156</v>
          </cell>
        </row>
        <row r="620">
          <cell r="A620" t="str">
            <v>001116600</v>
          </cell>
          <cell r="B620" t="str">
            <v>โรงพยาบาลร้องกวาง</v>
          </cell>
          <cell r="C620" t="str">
            <v>21002</v>
          </cell>
          <cell r="D620" t="str">
            <v>กระทรวงสาธารณสุข สำนักงานปลัดกระทรวงสาธารณสุข</v>
          </cell>
          <cell r="E620" t="str">
            <v>07</v>
          </cell>
          <cell r="F620" t="str">
            <v>โรงพยาบาลชุมชน</v>
          </cell>
          <cell r="G620" t="str">
            <v>30</v>
          </cell>
          <cell r="H620" t="str">
            <v>54</v>
          </cell>
          <cell r="I620" t="str">
            <v>จ.แพร่</v>
          </cell>
          <cell r="J620" t="str">
            <v>02</v>
          </cell>
          <cell r="K620" t="str">
            <v xml:space="preserve"> อ.ร้องกวาง</v>
          </cell>
          <cell r="L620" t="str">
            <v>04</v>
          </cell>
          <cell r="M620" t="str">
            <v xml:space="preserve"> 'ต.ร้องเข็ม'</v>
          </cell>
          <cell r="N620" t="str">
            <v>06</v>
          </cell>
          <cell r="O620" t="str">
            <v xml:space="preserve"> หมู่ 6</v>
          </cell>
          <cell r="P620" t="str">
            <v>01</v>
          </cell>
          <cell r="Q620" t="str">
            <v>เปิดดำเนินการ</v>
          </cell>
          <cell r="R620" t="str">
            <v xml:space="preserve">เลขที  323   </v>
          </cell>
          <cell r="V620" t="str">
            <v>22</v>
          </cell>
          <cell r="W620" t="str">
            <v>2.2 ทุติยภูมิระดับกลาง</v>
          </cell>
          <cell r="AH620" t="str">
            <v>11166</v>
          </cell>
        </row>
        <row r="621">
          <cell r="A621" t="str">
            <v>001110800</v>
          </cell>
          <cell r="B621" t="str">
            <v>โรงพยาบาลเรณูนคร</v>
          </cell>
          <cell r="C621" t="str">
            <v>21002</v>
          </cell>
          <cell r="D621" t="str">
            <v>กระทรวงสาธารณสุข สำนักงานปลัดกระทรวงสาธารณสุข</v>
          </cell>
          <cell r="E621" t="str">
            <v>07</v>
          </cell>
          <cell r="F621" t="str">
            <v>โรงพยาบาลชุมชน</v>
          </cell>
          <cell r="G621" t="str">
            <v>30</v>
          </cell>
          <cell r="H621" t="str">
            <v>48</v>
          </cell>
          <cell r="I621" t="str">
            <v>จ.นครพนม</v>
          </cell>
          <cell r="J621" t="str">
            <v>06</v>
          </cell>
          <cell r="K621" t="str">
            <v xml:space="preserve"> อ.เรณูนคร</v>
          </cell>
          <cell r="L621" t="str">
            <v>02</v>
          </cell>
          <cell r="M621" t="str">
            <v xml:space="preserve"> 'ต.โพนทอง'</v>
          </cell>
          <cell r="N621" t="str">
            <v>09</v>
          </cell>
          <cell r="O621" t="str">
            <v xml:space="preserve"> หมู่ 9</v>
          </cell>
          <cell r="P621" t="str">
            <v>01</v>
          </cell>
          <cell r="Q621" t="str">
            <v>เปิดดำเนินการ</v>
          </cell>
          <cell r="R621" t="str">
            <v xml:space="preserve">91/2 ม.9 </v>
          </cell>
          <cell r="S621" t="str">
            <v>47170</v>
          </cell>
          <cell r="V621" t="str">
            <v>21</v>
          </cell>
          <cell r="W621" t="str">
            <v>2.1 ทุติยภูมิระดับต้น</v>
          </cell>
          <cell r="AH621" t="str">
            <v>11108</v>
          </cell>
        </row>
        <row r="622">
          <cell r="A622" t="str">
            <v>001110900</v>
          </cell>
          <cell r="B622" t="str">
            <v>โรงพยาบาลนาแก</v>
          </cell>
          <cell r="C622" t="str">
            <v>21002</v>
          </cell>
          <cell r="D622" t="str">
            <v>กระทรวงสาธารณสุข สำนักงานปลัดกระทรวงสาธารณสุข</v>
          </cell>
          <cell r="E622" t="str">
            <v>07</v>
          </cell>
          <cell r="F622" t="str">
            <v>โรงพยาบาลชุมชน</v>
          </cell>
          <cell r="G622" t="str">
            <v>60</v>
          </cell>
          <cell r="H622" t="str">
            <v>48</v>
          </cell>
          <cell r="I622" t="str">
            <v>จ.นครพนม</v>
          </cell>
          <cell r="J622" t="str">
            <v>07</v>
          </cell>
          <cell r="K622" t="str">
            <v xml:space="preserve"> อ.นาแก</v>
          </cell>
          <cell r="L622" t="str">
            <v>01</v>
          </cell>
          <cell r="M622" t="str">
            <v xml:space="preserve"> 'ต.นาแก'</v>
          </cell>
          <cell r="N622" t="str">
            <v>07</v>
          </cell>
          <cell r="O622" t="str">
            <v xml:space="preserve"> หมู่ 7</v>
          </cell>
          <cell r="P622" t="str">
            <v>01</v>
          </cell>
          <cell r="Q622" t="str">
            <v>เปิดดำเนินการ</v>
          </cell>
          <cell r="R622" t="str">
            <v xml:space="preserve">75 ม.7 ถ.สกล-นาแก </v>
          </cell>
          <cell r="S622" t="str">
            <v>48130</v>
          </cell>
          <cell r="V622" t="str">
            <v>21</v>
          </cell>
          <cell r="W622" t="str">
            <v>2.1 ทุติยภูมิระดับต้น</v>
          </cell>
          <cell r="AH622" t="str">
            <v>11109</v>
          </cell>
        </row>
        <row r="623">
          <cell r="A623" t="str">
            <v>001111000</v>
          </cell>
          <cell r="B623" t="str">
            <v>โรงพยาบาลศรีสงคราม</v>
          </cell>
          <cell r="C623" t="str">
            <v>21002</v>
          </cell>
          <cell r="D623" t="str">
            <v>กระทรวงสาธารณสุข สำนักงานปลัดกระทรวงสาธารณสุข</v>
          </cell>
          <cell r="E623" t="str">
            <v>07</v>
          </cell>
          <cell r="F623" t="str">
            <v>โรงพยาบาลชุมชน</v>
          </cell>
          <cell r="G623" t="str">
            <v>30</v>
          </cell>
          <cell r="H623" t="str">
            <v>48</v>
          </cell>
          <cell r="I623" t="str">
            <v>จ.นครพนม</v>
          </cell>
          <cell r="J623" t="str">
            <v>08</v>
          </cell>
          <cell r="K623" t="str">
            <v xml:space="preserve"> อ.ศรีสงคราม</v>
          </cell>
          <cell r="L623" t="str">
            <v>01</v>
          </cell>
          <cell r="M623" t="str">
            <v xml:space="preserve"> 'ต.ศรีสงคราม'</v>
          </cell>
          <cell r="N623" t="str">
            <v>01</v>
          </cell>
          <cell r="O623" t="str">
            <v xml:space="preserve"> หมู่ 1</v>
          </cell>
          <cell r="P623" t="str">
            <v>01</v>
          </cell>
          <cell r="Q623" t="str">
            <v>เปิดดำเนินการ</v>
          </cell>
          <cell r="R623" t="str">
            <v xml:space="preserve">ถ.ศรีสงคราม-ท่าดอกแก้ว </v>
          </cell>
          <cell r="S623" t="str">
            <v>48150</v>
          </cell>
          <cell r="V623" t="str">
            <v>21</v>
          </cell>
          <cell r="W623" t="str">
            <v>2.1 ทุติยภูมิระดับต้น</v>
          </cell>
          <cell r="AH623" t="str">
            <v>11110</v>
          </cell>
        </row>
        <row r="624">
          <cell r="A624" t="str">
            <v>001111100</v>
          </cell>
          <cell r="B624" t="str">
            <v>โรงพยาบาลนาหว้า</v>
          </cell>
          <cell r="C624" t="str">
            <v>21002</v>
          </cell>
          <cell r="D624" t="str">
            <v>กระทรวงสาธารณสุข สำนักงานปลัดกระทรวงสาธารณสุข</v>
          </cell>
          <cell r="E624" t="str">
            <v>07</v>
          </cell>
          <cell r="F624" t="str">
            <v>โรงพยาบาลชุมชน</v>
          </cell>
          <cell r="G624" t="str">
            <v>30</v>
          </cell>
          <cell r="H624" t="str">
            <v>48</v>
          </cell>
          <cell r="I624" t="str">
            <v>จ.นครพนม</v>
          </cell>
          <cell r="J624" t="str">
            <v>09</v>
          </cell>
          <cell r="K624" t="str">
            <v xml:space="preserve"> อ.นาหว้า</v>
          </cell>
          <cell r="L624" t="str">
            <v>01</v>
          </cell>
          <cell r="M624" t="str">
            <v xml:space="preserve"> 'ต.นาหว้า'</v>
          </cell>
          <cell r="N624" t="str">
            <v>05</v>
          </cell>
          <cell r="O624" t="str">
            <v xml:space="preserve"> หมู่ 5</v>
          </cell>
          <cell r="P624" t="str">
            <v>01</v>
          </cell>
          <cell r="Q624" t="str">
            <v>เปิดดำเนินการ</v>
          </cell>
          <cell r="R624" t="str">
            <v xml:space="preserve">121 ม.5 ถ.สุดใจ </v>
          </cell>
          <cell r="S624" t="str">
            <v>48180</v>
          </cell>
          <cell r="V624" t="str">
            <v>21</v>
          </cell>
          <cell r="W624" t="str">
            <v>2.1 ทุติยภูมิระดับต้น</v>
          </cell>
          <cell r="AH624" t="str">
            <v>11111</v>
          </cell>
        </row>
        <row r="625">
          <cell r="A625" t="str">
            <v>001111500</v>
          </cell>
          <cell r="B625" t="str">
            <v>โรงพยาบาลดงหลวง</v>
          </cell>
          <cell r="C625" t="str">
            <v>21002</v>
          </cell>
          <cell r="D625" t="str">
            <v>กระทรวงสาธารณสุข สำนักงานปลัดกระทรวงสาธารณสุข</v>
          </cell>
          <cell r="E625" t="str">
            <v>07</v>
          </cell>
          <cell r="F625" t="str">
            <v>โรงพยาบาลชุมชน</v>
          </cell>
          <cell r="G625" t="str">
            <v>30</v>
          </cell>
          <cell r="H625" t="str">
            <v>49</v>
          </cell>
          <cell r="I625" t="str">
            <v>จ.มุกดาหาร</v>
          </cell>
          <cell r="J625" t="str">
            <v>04</v>
          </cell>
          <cell r="K625" t="str">
            <v xml:space="preserve"> อ.ดงหลวง</v>
          </cell>
          <cell r="L625" t="str">
            <v>01</v>
          </cell>
          <cell r="M625" t="str">
            <v xml:space="preserve"> 'ต.ดงหลวง'</v>
          </cell>
          <cell r="N625" t="str">
            <v>03</v>
          </cell>
          <cell r="O625" t="str">
            <v xml:space="preserve"> หมู่ 3</v>
          </cell>
          <cell r="P625" t="str">
            <v>01</v>
          </cell>
          <cell r="Q625" t="str">
            <v>เปิดดำเนินการ</v>
          </cell>
          <cell r="R625" t="str">
            <v>93</v>
          </cell>
          <cell r="S625" t="str">
            <v>19140</v>
          </cell>
          <cell r="T625" t="str">
            <v>042697023</v>
          </cell>
          <cell r="U625" t="str">
            <v>04269723</v>
          </cell>
          <cell r="V625" t="str">
            <v>21</v>
          </cell>
          <cell r="W625" t="str">
            <v>2.1 ทุติยภูมิระดับต้น</v>
          </cell>
          <cell r="AH625" t="str">
            <v>11115</v>
          </cell>
        </row>
        <row r="626">
          <cell r="A626" t="str">
            <v>001111400</v>
          </cell>
          <cell r="B626" t="str">
            <v>โรงพยาบาลดอนตาล</v>
          </cell>
          <cell r="C626" t="str">
            <v>21002</v>
          </cell>
          <cell r="D626" t="str">
            <v>กระทรวงสาธารณสุข สำนักงานปลัดกระทรวงสาธารณสุข</v>
          </cell>
          <cell r="E626" t="str">
            <v>07</v>
          </cell>
          <cell r="F626" t="str">
            <v>โรงพยาบาลชุมชน</v>
          </cell>
          <cell r="G626" t="str">
            <v>30</v>
          </cell>
          <cell r="H626" t="str">
            <v>49</v>
          </cell>
          <cell r="I626" t="str">
            <v>จ.มุกดาหาร</v>
          </cell>
          <cell r="J626" t="str">
            <v>03</v>
          </cell>
          <cell r="K626" t="str">
            <v xml:space="preserve"> อ.ดอนตาล</v>
          </cell>
          <cell r="L626" t="str">
            <v>01</v>
          </cell>
          <cell r="M626" t="str">
            <v xml:space="preserve"> 'ต.ดอนตาล'</v>
          </cell>
          <cell r="N626" t="str">
            <v>07</v>
          </cell>
          <cell r="O626" t="str">
            <v xml:space="preserve"> หมู่ 7</v>
          </cell>
          <cell r="P626" t="str">
            <v>01</v>
          </cell>
          <cell r="Q626" t="str">
            <v>เปิดดำเนินการ</v>
          </cell>
          <cell r="R626" t="str">
            <v xml:space="preserve">250 ถ.ดอนตาล-ชานุมาน </v>
          </cell>
          <cell r="S626" t="str">
            <v>49120</v>
          </cell>
          <cell r="T626" t="str">
            <v>042689085</v>
          </cell>
          <cell r="U626" t="str">
            <v>042689123</v>
          </cell>
          <cell r="V626" t="str">
            <v>21</v>
          </cell>
          <cell r="W626" t="str">
            <v>2.1 ทุติยภูมิระดับต้น</v>
          </cell>
          <cell r="AH626" t="str">
            <v>11114</v>
          </cell>
        </row>
        <row r="627">
          <cell r="A627" t="str">
            <v>001109400</v>
          </cell>
          <cell r="B627" t="str">
            <v>โรงพยาบาลนิคมน้ำอูน</v>
          </cell>
          <cell r="C627" t="str">
            <v>21002</v>
          </cell>
          <cell r="D627" t="str">
            <v>กระทรวงสาธารณสุข สำนักงานปลัดกระทรวงสาธารณสุข</v>
          </cell>
          <cell r="E627" t="str">
            <v>07</v>
          </cell>
          <cell r="F627" t="str">
            <v>โรงพยาบาลชุมชน</v>
          </cell>
          <cell r="G627" t="str">
            <v>10</v>
          </cell>
          <cell r="H627" t="str">
            <v>47</v>
          </cell>
          <cell r="I627" t="str">
            <v>จ.สกลนคร</v>
          </cell>
          <cell r="J627" t="str">
            <v>07</v>
          </cell>
          <cell r="K627" t="str">
            <v xml:space="preserve"> อ.นิคมน้ำอูน</v>
          </cell>
          <cell r="L627" t="str">
            <v>02</v>
          </cell>
          <cell r="M627" t="str">
            <v xml:space="preserve"> 'ต.หนองปลิง'</v>
          </cell>
          <cell r="N627" t="str">
            <v>05</v>
          </cell>
          <cell r="O627" t="str">
            <v xml:space="preserve"> หมู่ 5</v>
          </cell>
          <cell r="P627" t="str">
            <v>01</v>
          </cell>
          <cell r="Q627" t="str">
            <v>เปิดดำเนินการ</v>
          </cell>
          <cell r="R627" t="str">
            <v xml:space="preserve">64  </v>
          </cell>
          <cell r="S627" t="str">
            <v>47270</v>
          </cell>
          <cell r="T627" t="str">
            <v>042789015</v>
          </cell>
          <cell r="U627" t="str">
            <v>042789016</v>
          </cell>
          <cell r="V627" t="str">
            <v>21</v>
          </cell>
          <cell r="W627" t="str">
            <v>2.1 ทุติยภูมิระดับต้น</v>
          </cell>
          <cell r="X627" t="str">
            <v>S</v>
          </cell>
          <cell r="Y627" t="str">
            <v xml:space="preserve">บริการ  </v>
          </cell>
          <cell r="AH627" t="str">
            <v>11094</v>
          </cell>
        </row>
        <row r="628">
          <cell r="A628" t="str">
            <v>001112500</v>
          </cell>
          <cell r="B628" t="str">
            <v>โรงพยาบาลฝาง</v>
          </cell>
          <cell r="C628" t="str">
            <v>21002</v>
          </cell>
          <cell r="D628" t="str">
            <v>กระทรวงสาธารณสุข สำนักงานปลัดกระทรวงสาธารณสุข</v>
          </cell>
          <cell r="E628" t="str">
            <v>07</v>
          </cell>
          <cell r="F628" t="str">
            <v>โรงพยาบาลชุมชน</v>
          </cell>
          <cell r="G628" t="str">
            <v>120</v>
          </cell>
          <cell r="H628" t="str">
            <v>50</v>
          </cell>
          <cell r="I628" t="str">
            <v>จ.เชียงใหม่</v>
          </cell>
          <cell r="J628" t="str">
            <v>09</v>
          </cell>
          <cell r="K628" t="str">
            <v xml:space="preserve"> อ.ฝาง</v>
          </cell>
          <cell r="L628" t="str">
            <v>01</v>
          </cell>
          <cell r="M628" t="str">
            <v xml:space="preserve"> 'ต.เวียง'</v>
          </cell>
          <cell r="N628" t="str">
            <v>04</v>
          </cell>
          <cell r="O628" t="str">
            <v xml:space="preserve"> หมู่ 4</v>
          </cell>
          <cell r="P628" t="str">
            <v>01</v>
          </cell>
          <cell r="Q628" t="str">
            <v>เปิดดำเนินการ</v>
          </cell>
          <cell r="R628" t="str">
            <v xml:space="preserve">30 ม.4 ถ.โชตนา </v>
          </cell>
          <cell r="S628" t="str">
            <v>50110</v>
          </cell>
          <cell r="V628" t="str">
            <v>21</v>
          </cell>
          <cell r="W628" t="str">
            <v>2.1 ทุติยภูมิระดับต้น</v>
          </cell>
          <cell r="AH628" t="str">
            <v>11125</v>
          </cell>
        </row>
        <row r="629">
          <cell r="A629" t="str">
            <v>001112400</v>
          </cell>
          <cell r="B629" t="str">
            <v>โรงพยาบาลสะเมิง</v>
          </cell>
          <cell r="C629" t="str">
            <v>21002</v>
          </cell>
          <cell r="D629" t="str">
            <v>กระทรวงสาธารณสุข สำนักงานปลัดกระทรวงสาธารณสุข</v>
          </cell>
          <cell r="E629" t="str">
            <v>07</v>
          </cell>
          <cell r="F629" t="str">
            <v>โรงพยาบาลชุมชน</v>
          </cell>
          <cell r="G629" t="str">
            <v>30</v>
          </cell>
          <cell r="H629" t="str">
            <v>50</v>
          </cell>
          <cell r="I629" t="str">
            <v>จ.เชียงใหม่</v>
          </cell>
          <cell r="J629" t="str">
            <v>08</v>
          </cell>
          <cell r="K629" t="str">
            <v xml:space="preserve"> อ.สะเมิง</v>
          </cell>
          <cell r="L629" t="str">
            <v>01</v>
          </cell>
          <cell r="M629" t="str">
            <v xml:space="preserve"> 'ต.สะเมิงใต้'</v>
          </cell>
          <cell r="N629" t="str">
            <v>10</v>
          </cell>
          <cell r="O629" t="str">
            <v xml:space="preserve"> หมู่ 10</v>
          </cell>
          <cell r="P629" t="str">
            <v>01</v>
          </cell>
          <cell r="Q629" t="str">
            <v>เปิดดำเนินการ</v>
          </cell>
          <cell r="R629" t="str">
            <v>191 ม.10 ถ.สะเมิง-เชียงใหม่</v>
          </cell>
          <cell r="S629" t="str">
            <v>50150</v>
          </cell>
          <cell r="V629" t="str">
            <v>21</v>
          </cell>
          <cell r="W629" t="str">
            <v>2.1 ทุติยภูมิระดับต้น</v>
          </cell>
          <cell r="AH629" t="str">
            <v>11124</v>
          </cell>
        </row>
        <row r="630">
          <cell r="A630" t="str">
            <v>001113400</v>
          </cell>
          <cell r="B630" t="str">
            <v>โรงพยาบาลอมก๋อย</v>
          </cell>
          <cell r="C630" t="str">
            <v>21002</v>
          </cell>
          <cell r="D630" t="str">
            <v>กระทรวงสาธารณสุข สำนักงานปลัดกระทรวงสาธารณสุข</v>
          </cell>
          <cell r="E630" t="str">
            <v>07</v>
          </cell>
          <cell r="F630" t="str">
            <v>โรงพยาบาลชุมชน</v>
          </cell>
          <cell r="G630" t="str">
            <v>30</v>
          </cell>
          <cell r="H630" t="str">
            <v>50</v>
          </cell>
          <cell r="I630" t="str">
            <v>จ.เชียงใหม่</v>
          </cell>
          <cell r="J630" t="str">
            <v>18</v>
          </cell>
          <cell r="K630" t="str">
            <v xml:space="preserve"> อ.อมก๋อย</v>
          </cell>
          <cell r="L630" t="str">
            <v>01</v>
          </cell>
          <cell r="M630" t="str">
            <v xml:space="preserve"> 'ต.อมก๋อย'</v>
          </cell>
          <cell r="N630" t="str">
            <v>01</v>
          </cell>
          <cell r="O630" t="str">
            <v xml:space="preserve"> หมู่ 1</v>
          </cell>
          <cell r="P630" t="str">
            <v>01</v>
          </cell>
          <cell r="Q630" t="str">
            <v>เปิดดำเนินการ</v>
          </cell>
          <cell r="R630" t="str">
            <v xml:space="preserve">262 ม.1 ถ.เจริญทัศนา </v>
          </cell>
          <cell r="S630" t="str">
            <v>50310</v>
          </cell>
          <cell r="V630" t="str">
            <v>21</v>
          </cell>
          <cell r="W630" t="str">
            <v>2.1 ทุติยภูมิระดับต้น</v>
          </cell>
          <cell r="AH630" t="str">
            <v>11134</v>
          </cell>
        </row>
        <row r="631">
          <cell r="A631" t="str">
            <v>001113500</v>
          </cell>
          <cell r="B631" t="str">
            <v>โรงพยาบาลสารภี</v>
          </cell>
          <cell r="C631" t="str">
            <v>21002</v>
          </cell>
          <cell r="D631" t="str">
            <v>กระทรวงสาธารณสุข สำนักงานปลัดกระทรวงสาธารณสุข</v>
          </cell>
          <cell r="E631" t="str">
            <v>07</v>
          </cell>
          <cell r="F631" t="str">
            <v>โรงพยาบาลชุมชน</v>
          </cell>
          <cell r="G631" t="str">
            <v>30</v>
          </cell>
          <cell r="H631" t="str">
            <v>50</v>
          </cell>
          <cell r="I631" t="str">
            <v>จ.เชียงใหม่</v>
          </cell>
          <cell r="J631" t="str">
            <v>19</v>
          </cell>
          <cell r="K631" t="str">
            <v xml:space="preserve"> อ.สารภี</v>
          </cell>
          <cell r="L631" t="str">
            <v>02</v>
          </cell>
          <cell r="M631" t="str">
            <v xml:space="preserve"> 'ต.สารภี'</v>
          </cell>
          <cell r="N631" t="str">
            <v>03</v>
          </cell>
          <cell r="O631" t="str">
            <v xml:space="preserve"> หมู่ 3</v>
          </cell>
          <cell r="P631" t="str">
            <v>01</v>
          </cell>
          <cell r="Q631" t="str">
            <v>เปิดดำเนินการ</v>
          </cell>
          <cell r="R631" t="str">
            <v xml:space="preserve">147 </v>
          </cell>
          <cell r="S631" t="str">
            <v>50140</v>
          </cell>
          <cell r="V631" t="str">
            <v>21</v>
          </cell>
          <cell r="W631" t="str">
            <v>2.1 ทุติยภูมิระดับต้น</v>
          </cell>
          <cell r="AH631" t="str">
            <v>11135</v>
          </cell>
        </row>
        <row r="632">
          <cell r="A632" t="str">
            <v>001113600</v>
          </cell>
          <cell r="B632" t="str">
            <v>โรงพยาบาลเวียงแหง</v>
          </cell>
          <cell r="C632" t="str">
            <v>21002</v>
          </cell>
          <cell r="D632" t="str">
            <v>กระทรวงสาธารณสุข สำนักงานปลัดกระทรวงสาธารณสุข</v>
          </cell>
          <cell r="E632" t="str">
            <v>07</v>
          </cell>
          <cell r="F632" t="str">
            <v>โรงพยาบาลชุมชน</v>
          </cell>
          <cell r="G632" t="str">
            <v>30</v>
          </cell>
          <cell r="H632" t="str">
            <v>50</v>
          </cell>
          <cell r="I632" t="str">
            <v>จ.เชียงใหม่</v>
          </cell>
          <cell r="J632" t="str">
            <v>20</v>
          </cell>
          <cell r="K632" t="str">
            <v xml:space="preserve"> อ.เวียงแหง</v>
          </cell>
          <cell r="L632" t="str">
            <v>01</v>
          </cell>
          <cell r="M632" t="str">
            <v xml:space="preserve"> 'ต.เมืองแหง'</v>
          </cell>
          <cell r="N632" t="str">
            <v>03</v>
          </cell>
          <cell r="O632" t="str">
            <v xml:space="preserve"> หมู่ 3</v>
          </cell>
          <cell r="P632" t="str">
            <v>01</v>
          </cell>
          <cell r="Q632" t="str">
            <v>เปิดดำเนินการ</v>
          </cell>
          <cell r="S632" t="str">
            <v>50350</v>
          </cell>
          <cell r="V632" t="str">
            <v>21</v>
          </cell>
          <cell r="W632" t="str">
            <v>2.1 ทุติยภูมิระดับต้น</v>
          </cell>
          <cell r="AH632" t="str">
            <v>11136</v>
          </cell>
        </row>
        <row r="633">
          <cell r="A633" t="str">
            <v>001112100</v>
          </cell>
          <cell r="B633" t="str">
            <v>โรงพยาบาลเชียงดาว</v>
          </cell>
          <cell r="C633" t="str">
            <v>21002</v>
          </cell>
          <cell r="D633" t="str">
            <v>กระทรวงสาธารณสุข สำนักงานปลัดกระทรวงสาธารณสุข</v>
          </cell>
          <cell r="E633" t="str">
            <v>07</v>
          </cell>
          <cell r="F633" t="str">
            <v>โรงพยาบาลชุมชน</v>
          </cell>
          <cell r="G633" t="str">
            <v>60</v>
          </cell>
          <cell r="H633" t="str">
            <v>50</v>
          </cell>
          <cell r="I633" t="str">
            <v>จ.เชียงใหม่</v>
          </cell>
          <cell r="J633" t="str">
            <v>04</v>
          </cell>
          <cell r="K633" t="str">
            <v xml:space="preserve"> อ.เชียงดาว</v>
          </cell>
          <cell r="L633" t="str">
            <v>01</v>
          </cell>
          <cell r="M633" t="str">
            <v xml:space="preserve"> 'ต.เชียงดาว'</v>
          </cell>
          <cell r="N633" t="str">
            <v>02</v>
          </cell>
          <cell r="O633" t="str">
            <v xml:space="preserve"> หมู่ 2</v>
          </cell>
          <cell r="P633" t="str">
            <v>01</v>
          </cell>
          <cell r="Q633" t="str">
            <v>เปิดดำเนินการ</v>
          </cell>
          <cell r="R633" t="str">
            <v xml:space="preserve">285 ม.2 ถ.โชตนา </v>
          </cell>
          <cell r="S633" t="str">
            <v>50170</v>
          </cell>
          <cell r="V633" t="str">
            <v>21</v>
          </cell>
          <cell r="W633" t="str">
            <v>2.1 ทุติยภูมิระดับต้น</v>
          </cell>
          <cell r="AH633" t="str">
            <v>11121</v>
          </cell>
        </row>
        <row r="634">
          <cell r="A634" t="str">
            <v>001112200</v>
          </cell>
          <cell r="B634" t="str">
            <v>โรงพยาบาลดอยสะเก็ด</v>
          </cell>
          <cell r="C634" t="str">
            <v>21002</v>
          </cell>
          <cell r="D634" t="str">
            <v>กระทรวงสาธารณสุข สำนักงานปลัดกระทรวงสาธารณสุข</v>
          </cell>
          <cell r="E634" t="str">
            <v>07</v>
          </cell>
          <cell r="F634" t="str">
            <v>โรงพยาบาลชุมชน</v>
          </cell>
          <cell r="G634" t="str">
            <v>60</v>
          </cell>
          <cell r="H634" t="str">
            <v>50</v>
          </cell>
          <cell r="I634" t="str">
            <v>จ.เชียงใหม่</v>
          </cell>
          <cell r="J634" t="str">
            <v>05</v>
          </cell>
          <cell r="K634" t="str">
            <v xml:space="preserve"> อ.ดอยสะเก็ด</v>
          </cell>
          <cell r="L634" t="str">
            <v>01</v>
          </cell>
          <cell r="M634" t="str">
            <v xml:space="preserve"> 'ต.เชิงดอย'</v>
          </cell>
          <cell r="N634" t="str">
            <v>08</v>
          </cell>
          <cell r="O634" t="str">
            <v xml:space="preserve"> หมู่ 8</v>
          </cell>
          <cell r="P634" t="str">
            <v>01</v>
          </cell>
          <cell r="Q634" t="str">
            <v>เปิดดำเนินการ</v>
          </cell>
          <cell r="R634" t="str">
            <v xml:space="preserve">2 ม.8 ถ.เชียงใหม่-ดอยสะเก็ด </v>
          </cell>
          <cell r="S634" t="str">
            <v>50220</v>
          </cell>
          <cell r="V634" t="str">
            <v>21</v>
          </cell>
          <cell r="W634" t="str">
            <v>2.1 ทุติยภูมิระดับต้น</v>
          </cell>
          <cell r="AH634" t="str">
            <v>11122</v>
          </cell>
        </row>
        <row r="635">
          <cell r="A635" t="str">
            <v>001112300</v>
          </cell>
          <cell r="B635" t="str">
            <v>โรงพยาบาลแม่แตง</v>
          </cell>
          <cell r="C635" t="str">
            <v>21002</v>
          </cell>
          <cell r="D635" t="str">
            <v>กระทรวงสาธารณสุข สำนักงานปลัดกระทรวงสาธารณสุข</v>
          </cell>
          <cell r="E635" t="str">
            <v>07</v>
          </cell>
          <cell r="F635" t="str">
            <v>โรงพยาบาลชุมชน</v>
          </cell>
          <cell r="G635" t="str">
            <v>60</v>
          </cell>
          <cell r="H635" t="str">
            <v>50</v>
          </cell>
          <cell r="I635" t="str">
            <v>จ.เชียงใหม่</v>
          </cell>
          <cell r="J635" t="str">
            <v>06</v>
          </cell>
          <cell r="K635" t="str">
            <v xml:space="preserve"> อ.แม่แตง</v>
          </cell>
          <cell r="L635" t="str">
            <v>01</v>
          </cell>
          <cell r="M635" t="str">
            <v xml:space="preserve"> 'ต.สันมหาพน'</v>
          </cell>
          <cell r="N635" t="str">
            <v>07</v>
          </cell>
          <cell r="O635" t="str">
            <v xml:space="preserve"> หมู่ 7</v>
          </cell>
          <cell r="P635" t="str">
            <v>01</v>
          </cell>
          <cell r="Q635" t="str">
            <v>เปิดดำเนินการ</v>
          </cell>
          <cell r="R635" t="str">
            <v xml:space="preserve">300 </v>
          </cell>
          <cell r="S635" t="str">
            <v>50150</v>
          </cell>
          <cell r="V635" t="str">
            <v>21</v>
          </cell>
          <cell r="W635" t="str">
            <v>2.1 ทุติยภูมิระดับต้น</v>
          </cell>
          <cell r="AH635" t="str">
            <v>11123</v>
          </cell>
        </row>
        <row r="636">
          <cell r="A636" t="str">
            <v>001112600</v>
          </cell>
          <cell r="B636" t="str">
            <v>โรงพยาบาลแม่อาย</v>
          </cell>
          <cell r="C636" t="str">
            <v>21002</v>
          </cell>
          <cell r="D636" t="str">
            <v>กระทรวงสาธารณสุข สำนักงานปลัดกระทรวงสาธารณสุข</v>
          </cell>
          <cell r="E636" t="str">
            <v>07</v>
          </cell>
          <cell r="F636" t="str">
            <v>โรงพยาบาลชุมชน</v>
          </cell>
          <cell r="G636" t="str">
            <v>60</v>
          </cell>
          <cell r="H636" t="str">
            <v>50</v>
          </cell>
          <cell r="I636" t="str">
            <v>จ.เชียงใหม่</v>
          </cell>
          <cell r="J636" t="str">
            <v>10</v>
          </cell>
          <cell r="K636" t="str">
            <v xml:space="preserve"> อ.แม่อาย</v>
          </cell>
          <cell r="L636" t="str">
            <v>01</v>
          </cell>
          <cell r="M636" t="str">
            <v xml:space="preserve"> 'ต.แม่อาย'</v>
          </cell>
          <cell r="N636" t="str">
            <v>08</v>
          </cell>
          <cell r="O636" t="str">
            <v xml:space="preserve"> หมู่ 8</v>
          </cell>
          <cell r="P636" t="str">
            <v>01</v>
          </cell>
          <cell r="Q636" t="str">
            <v>เปิดดำเนินการ</v>
          </cell>
          <cell r="R636" t="str">
            <v xml:space="preserve">191 ม.8 ถ.ฝาง-ท่าตอน </v>
          </cell>
          <cell r="S636" t="str">
            <v>50280</v>
          </cell>
          <cell r="V636" t="str">
            <v>21</v>
          </cell>
          <cell r="W636" t="str">
            <v>2.1 ทุติยภูมิระดับต้น</v>
          </cell>
          <cell r="AH636" t="str">
            <v>11126</v>
          </cell>
        </row>
        <row r="637">
          <cell r="A637" t="str">
            <v>001113200</v>
          </cell>
          <cell r="B637" t="str">
            <v>โรงพยาบาลฮอด</v>
          </cell>
          <cell r="C637" t="str">
            <v>21002</v>
          </cell>
          <cell r="D637" t="str">
            <v>กระทรวงสาธารณสุข สำนักงานปลัดกระทรวงสาธารณสุข</v>
          </cell>
          <cell r="E637" t="str">
            <v>07</v>
          </cell>
          <cell r="F637" t="str">
            <v>โรงพยาบาลชุมชน</v>
          </cell>
          <cell r="G637" t="str">
            <v>60</v>
          </cell>
          <cell r="H637" t="str">
            <v>50</v>
          </cell>
          <cell r="I637" t="str">
            <v>จ.เชียงใหม่</v>
          </cell>
          <cell r="J637" t="str">
            <v>16</v>
          </cell>
          <cell r="K637" t="str">
            <v xml:space="preserve"> อ.ฮอด</v>
          </cell>
          <cell r="L637" t="str">
            <v>01</v>
          </cell>
          <cell r="M637" t="str">
            <v xml:space="preserve"> 'ต.หางดง'</v>
          </cell>
          <cell r="N637" t="str">
            <v>10</v>
          </cell>
          <cell r="O637" t="str">
            <v xml:space="preserve"> หมู่ 10</v>
          </cell>
          <cell r="P637" t="str">
            <v>01</v>
          </cell>
          <cell r="Q637" t="str">
            <v>เปิดดำเนินการ</v>
          </cell>
          <cell r="R637" t="str">
            <v xml:space="preserve">294 </v>
          </cell>
          <cell r="S637" t="str">
            <v>50240</v>
          </cell>
          <cell r="V637" t="str">
            <v>21</v>
          </cell>
          <cell r="W637" t="str">
            <v>2.1 ทุติยภูมิระดับต้น</v>
          </cell>
          <cell r="AH637" t="str">
            <v>11132</v>
          </cell>
        </row>
        <row r="638">
          <cell r="A638" t="str">
            <v>001115300</v>
          </cell>
          <cell r="B638" t="str">
            <v>โรงพยาบาลแม่พริก</v>
          </cell>
          <cell r="C638" t="str">
            <v>21002</v>
          </cell>
          <cell r="D638" t="str">
            <v>กระทรวงสาธารณสุข สำนักงานปลัดกระทรวงสาธารณสุข</v>
          </cell>
          <cell r="E638" t="str">
            <v>07</v>
          </cell>
          <cell r="F638" t="str">
            <v>โรงพยาบาลชุมชน</v>
          </cell>
          <cell r="G638" t="str">
            <v>30</v>
          </cell>
          <cell r="H638" t="str">
            <v>52</v>
          </cell>
          <cell r="I638" t="str">
            <v>จ.ลำปาง</v>
          </cell>
          <cell r="J638" t="str">
            <v>09</v>
          </cell>
          <cell r="K638" t="str">
            <v xml:space="preserve"> อ.แม่พริก</v>
          </cell>
          <cell r="L638" t="str">
            <v>04</v>
          </cell>
          <cell r="M638" t="str">
            <v xml:space="preserve"> 'ต.พระบาทวังตวง'</v>
          </cell>
          <cell r="N638" t="str">
            <v>05</v>
          </cell>
          <cell r="O638" t="str">
            <v xml:space="preserve"> หมู่ 5</v>
          </cell>
          <cell r="P638" t="str">
            <v>01</v>
          </cell>
          <cell r="Q638" t="str">
            <v>เปิดดำเนินการ</v>
          </cell>
          <cell r="V638" t="str">
            <v>21</v>
          </cell>
          <cell r="W638" t="str">
            <v>2.1 ทุติยภูมิระดับต้น</v>
          </cell>
          <cell r="AH638" t="str">
            <v>11153</v>
          </cell>
        </row>
        <row r="639">
          <cell r="A639" t="str">
            <v>001115000</v>
          </cell>
          <cell r="B639" t="str">
            <v>โรงพยาบาลแจ้ห่ม</v>
          </cell>
          <cell r="C639" t="str">
            <v>21002</v>
          </cell>
          <cell r="D639" t="str">
            <v>กระทรวงสาธารณสุข สำนักงานปลัดกระทรวงสาธารณสุข</v>
          </cell>
          <cell r="E639" t="str">
            <v>07</v>
          </cell>
          <cell r="F639" t="str">
            <v>โรงพยาบาลชุมชน</v>
          </cell>
          <cell r="G639" t="str">
            <v>60</v>
          </cell>
          <cell r="H639" t="str">
            <v>52</v>
          </cell>
          <cell r="I639" t="str">
            <v>จ.ลำปาง</v>
          </cell>
          <cell r="J639" t="str">
            <v>06</v>
          </cell>
          <cell r="K639" t="str">
            <v xml:space="preserve"> อ.แจ้ห่ม</v>
          </cell>
          <cell r="L639" t="str">
            <v>07</v>
          </cell>
          <cell r="M639" t="str">
            <v xml:space="preserve"> 'ต.วิเชตนคร'</v>
          </cell>
          <cell r="N639" t="str">
            <v>03</v>
          </cell>
          <cell r="O639" t="str">
            <v xml:space="preserve"> หมู่ 3</v>
          </cell>
          <cell r="P639" t="str">
            <v>01</v>
          </cell>
          <cell r="Q639" t="str">
            <v>เปิดดำเนินการ</v>
          </cell>
          <cell r="V639" t="str">
            <v>21</v>
          </cell>
          <cell r="W639" t="str">
            <v>2.1 ทุติยภูมิระดับต้น</v>
          </cell>
          <cell r="AH639" t="str">
            <v>11150</v>
          </cell>
        </row>
        <row r="640">
          <cell r="A640" t="str">
            <v>001115500</v>
          </cell>
          <cell r="B640" t="str">
            <v>โรงพยาบาลสบปราบ</v>
          </cell>
          <cell r="C640" t="str">
            <v>21002</v>
          </cell>
          <cell r="D640" t="str">
            <v>กระทรวงสาธารณสุข สำนักงานปลัดกระทรวงสาธารณสุข</v>
          </cell>
          <cell r="E640" t="str">
            <v>07</v>
          </cell>
          <cell r="F640" t="str">
            <v>โรงพยาบาลชุมชน</v>
          </cell>
          <cell r="G640" t="str">
            <v>30</v>
          </cell>
          <cell r="H640" t="str">
            <v>52</v>
          </cell>
          <cell r="I640" t="str">
            <v>จ.ลำปาง</v>
          </cell>
          <cell r="J640" t="str">
            <v>11</v>
          </cell>
          <cell r="K640" t="str">
            <v xml:space="preserve"> อ.สบปราบ</v>
          </cell>
          <cell r="L640" t="str">
            <v>01</v>
          </cell>
          <cell r="M640" t="str">
            <v xml:space="preserve"> 'ต.สบปราบ'</v>
          </cell>
          <cell r="N640" t="str">
            <v>02</v>
          </cell>
          <cell r="O640" t="str">
            <v xml:space="preserve"> หมู่ 2</v>
          </cell>
          <cell r="P640" t="str">
            <v>01</v>
          </cell>
          <cell r="Q640" t="str">
            <v>เปิดดำเนินการ</v>
          </cell>
          <cell r="V640" t="str">
            <v>21</v>
          </cell>
          <cell r="W640" t="str">
            <v>2.1 ทุติยภูมิระดับต้น</v>
          </cell>
          <cell r="AH640" t="str">
            <v>11155</v>
          </cell>
        </row>
        <row r="641">
          <cell r="A641" t="str">
            <v>001116700</v>
          </cell>
          <cell r="B641" t="str">
            <v>โรงพยาบาลลอง</v>
          </cell>
          <cell r="C641" t="str">
            <v>21002</v>
          </cell>
          <cell r="D641" t="str">
            <v>กระทรวงสาธารณสุข สำนักงานปลัดกระทรวงสาธารณสุข</v>
          </cell>
          <cell r="E641" t="str">
            <v>07</v>
          </cell>
          <cell r="F641" t="str">
            <v>โรงพยาบาลชุมชน</v>
          </cell>
          <cell r="G641" t="str">
            <v>60</v>
          </cell>
          <cell r="H641" t="str">
            <v>54</v>
          </cell>
          <cell r="I641" t="str">
            <v>จ.แพร่</v>
          </cell>
          <cell r="J641" t="str">
            <v>03</v>
          </cell>
          <cell r="K641" t="str">
            <v xml:space="preserve"> อ.ลอง</v>
          </cell>
          <cell r="L641" t="str">
            <v>02</v>
          </cell>
          <cell r="M641" t="str">
            <v xml:space="preserve"> 'ต.บ้านปิน'</v>
          </cell>
          <cell r="N641" t="str">
            <v>06</v>
          </cell>
          <cell r="O641" t="str">
            <v xml:space="preserve"> หมู่ 6</v>
          </cell>
          <cell r="P641" t="str">
            <v>01</v>
          </cell>
          <cell r="Q641" t="str">
            <v>เปิดดำเนินการ</v>
          </cell>
          <cell r="R641" t="str">
            <v xml:space="preserve">เลขที  156   </v>
          </cell>
          <cell r="V641" t="str">
            <v>22</v>
          </cell>
          <cell r="W641" t="str">
            <v>2.2 ทุติยภูมิระดับกลาง</v>
          </cell>
          <cell r="AH641" t="str">
            <v>11167</v>
          </cell>
        </row>
        <row r="642">
          <cell r="A642" t="str">
            <v>001115800</v>
          </cell>
          <cell r="B642" t="str">
            <v>โรงพยาบาลตรอน</v>
          </cell>
          <cell r="C642" t="str">
            <v>21002</v>
          </cell>
          <cell r="D642" t="str">
            <v>กระทรวงสาธารณสุข สำนักงานปลัดกระทรวงสาธารณสุข</v>
          </cell>
          <cell r="E642" t="str">
            <v>07</v>
          </cell>
          <cell r="F642" t="str">
            <v>โรงพยาบาลชุมชน</v>
          </cell>
          <cell r="G642" t="str">
            <v>30</v>
          </cell>
          <cell r="H642" t="str">
            <v>53</v>
          </cell>
          <cell r="I642" t="str">
            <v>จ.อุตรดิตถ์</v>
          </cell>
          <cell r="J642" t="str">
            <v>02</v>
          </cell>
          <cell r="K642" t="str">
            <v xml:space="preserve"> อ.ตรอน</v>
          </cell>
          <cell r="L642" t="str">
            <v>02</v>
          </cell>
          <cell r="M642" t="str">
            <v xml:space="preserve"> 'ต.บ้านแก่ง'</v>
          </cell>
          <cell r="N642" t="str">
            <v>02</v>
          </cell>
          <cell r="O642" t="str">
            <v xml:space="preserve"> หมู่ 2</v>
          </cell>
          <cell r="P642" t="str">
            <v>01</v>
          </cell>
          <cell r="Q642" t="str">
            <v>เปิดดำเนินการ</v>
          </cell>
          <cell r="R642" t="str">
            <v>252</v>
          </cell>
          <cell r="S642" t="str">
            <v>53140</v>
          </cell>
          <cell r="T642" t="str">
            <v>055491337</v>
          </cell>
          <cell r="U642" t="str">
            <v>055481061</v>
          </cell>
          <cell r="V642" t="str">
            <v>22</v>
          </cell>
          <cell r="W642" t="str">
            <v>2.2 ทุติยภูมิระดับกลาง</v>
          </cell>
          <cell r="AH642" t="str">
            <v>11158</v>
          </cell>
        </row>
        <row r="643">
          <cell r="A643" t="str">
            <v>001115900</v>
          </cell>
          <cell r="B643" t="str">
            <v>โรงพยาบาลท่าปลา</v>
          </cell>
          <cell r="C643" t="str">
            <v>21002</v>
          </cell>
          <cell r="D643" t="str">
            <v>กระทรวงสาธารณสุข สำนักงานปลัดกระทรวงสาธารณสุข</v>
          </cell>
          <cell r="E643" t="str">
            <v>07</v>
          </cell>
          <cell r="F643" t="str">
            <v>โรงพยาบาลชุมชน</v>
          </cell>
          <cell r="G643" t="str">
            <v>30</v>
          </cell>
          <cell r="H643" t="str">
            <v>53</v>
          </cell>
          <cell r="I643" t="str">
            <v>จ.อุตรดิตถ์</v>
          </cell>
          <cell r="J643" t="str">
            <v>03</v>
          </cell>
          <cell r="K643" t="str">
            <v xml:space="preserve"> อ.ท่าปลา</v>
          </cell>
          <cell r="L643" t="str">
            <v>01</v>
          </cell>
          <cell r="M643" t="str">
            <v xml:space="preserve"> 'ต.ท่าปลา'</v>
          </cell>
          <cell r="N643" t="str">
            <v>01</v>
          </cell>
          <cell r="O643" t="str">
            <v xml:space="preserve"> หมู่ 1</v>
          </cell>
          <cell r="P643" t="str">
            <v>01</v>
          </cell>
          <cell r="Q643" t="str">
            <v>เปิดดำเนินการ</v>
          </cell>
          <cell r="R643" t="str">
            <v>139</v>
          </cell>
          <cell r="S643" t="str">
            <v>53150</v>
          </cell>
          <cell r="T643" t="str">
            <v>055499013</v>
          </cell>
          <cell r="U643" t="str">
            <v>055499519</v>
          </cell>
          <cell r="V643" t="str">
            <v>22</v>
          </cell>
          <cell r="W643" t="str">
            <v>2.2 ทุติยภูมิระดับกลาง</v>
          </cell>
          <cell r="AH643" t="str">
            <v>11159</v>
          </cell>
        </row>
        <row r="644">
          <cell r="A644" t="str">
            <v>001116100</v>
          </cell>
          <cell r="B644" t="str">
            <v>โรงพยาบาลฟากท่า</v>
          </cell>
          <cell r="C644" t="str">
            <v>21002</v>
          </cell>
          <cell r="D644" t="str">
            <v>กระทรวงสาธารณสุข สำนักงานปลัดกระทรวงสาธารณสุข</v>
          </cell>
          <cell r="E644" t="str">
            <v>07</v>
          </cell>
          <cell r="F644" t="str">
            <v>โรงพยาบาลชุมชน</v>
          </cell>
          <cell r="G644" t="str">
            <v>30</v>
          </cell>
          <cell r="H644" t="str">
            <v>53</v>
          </cell>
          <cell r="I644" t="str">
            <v>จ.อุตรดิตถ์</v>
          </cell>
          <cell r="J644" t="str">
            <v>05</v>
          </cell>
          <cell r="K644" t="str">
            <v xml:space="preserve"> อ.ฟากท่า</v>
          </cell>
          <cell r="L644" t="str">
            <v>01</v>
          </cell>
          <cell r="M644" t="str">
            <v xml:space="preserve"> 'ต.ฟากท่า'</v>
          </cell>
          <cell r="N644" t="str">
            <v>01</v>
          </cell>
          <cell r="O644" t="str">
            <v xml:space="preserve"> หมู่ 1</v>
          </cell>
          <cell r="P644" t="str">
            <v>01</v>
          </cell>
          <cell r="Q644" t="str">
            <v>เปิดดำเนินการ</v>
          </cell>
          <cell r="R644" t="str">
            <v>21</v>
          </cell>
          <cell r="S644" t="str">
            <v>53160</v>
          </cell>
          <cell r="T644" t="str">
            <v>055489339</v>
          </cell>
          <cell r="U644" t="str">
            <v>055489339</v>
          </cell>
          <cell r="V644" t="str">
            <v>22</v>
          </cell>
          <cell r="W644" t="str">
            <v>2.2 ทุติยภูมิระดับกลาง</v>
          </cell>
          <cell r="AH644" t="str">
            <v>11161</v>
          </cell>
        </row>
        <row r="645">
          <cell r="A645" t="str">
            <v>001116300</v>
          </cell>
          <cell r="B645" t="str">
            <v>โรงพยาบาลพิชัย</v>
          </cell>
          <cell r="C645" t="str">
            <v>21002</v>
          </cell>
          <cell r="D645" t="str">
            <v>กระทรวงสาธารณสุข สำนักงานปลัดกระทรวงสาธารณสุข</v>
          </cell>
          <cell r="E645" t="str">
            <v>07</v>
          </cell>
          <cell r="F645" t="str">
            <v>โรงพยาบาลชุมชน</v>
          </cell>
          <cell r="G645" t="str">
            <v>60</v>
          </cell>
          <cell r="H645" t="str">
            <v>53</v>
          </cell>
          <cell r="I645" t="str">
            <v>จ.อุตรดิตถ์</v>
          </cell>
          <cell r="J645" t="str">
            <v>07</v>
          </cell>
          <cell r="K645" t="str">
            <v xml:space="preserve"> อ.พิชัย</v>
          </cell>
          <cell r="L645" t="str">
            <v>01</v>
          </cell>
          <cell r="M645" t="str">
            <v xml:space="preserve"> 'ต.ในเมือง'</v>
          </cell>
          <cell r="N645" t="str">
            <v>01</v>
          </cell>
          <cell r="O645" t="str">
            <v xml:space="preserve"> หมู่ 1</v>
          </cell>
          <cell r="P645" t="str">
            <v>01</v>
          </cell>
          <cell r="Q645" t="str">
            <v>เปิดดำเนินการ</v>
          </cell>
          <cell r="R645" t="str">
            <v>-</v>
          </cell>
          <cell r="S645" t="str">
            <v>53120</v>
          </cell>
          <cell r="T645" t="str">
            <v>055421064</v>
          </cell>
          <cell r="U645" t="str">
            <v>055421064</v>
          </cell>
          <cell r="V645" t="str">
            <v>22</v>
          </cell>
          <cell r="W645" t="str">
            <v>2.2 ทุติยภูมิระดับกลาง</v>
          </cell>
          <cell r="AH645" t="str">
            <v>11163</v>
          </cell>
        </row>
        <row r="646">
          <cell r="A646" t="str">
            <v>001116500</v>
          </cell>
          <cell r="B646" t="str">
            <v>โรงพยาบาลทองแสนขัน</v>
          </cell>
          <cell r="C646" t="str">
            <v>21002</v>
          </cell>
          <cell r="D646" t="str">
            <v>กระทรวงสาธารณสุข สำนักงานปลัดกระทรวงสาธารณสุข</v>
          </cell>
          <cell r="E646" t="str">
            <v>07</v>
          </cell>
          <cell r="F646" t="str">
            <v>โรงพยาบาลชุมชน</v>
          </cell>
          <cell r="G646" t="str">
            <v>30</v>
          </cell>
          <cell r="H646" t="str">
            <v>53</v>
          </cell>
          <cell r="I646" t="str">
            <v>จ.อุตรดิตถ์</v>
          </cell>
          <cell r="J646" t="str">
            <v>09</v>
          </cell>
          <cell r="K646" t="str">
            <v xml:space="preserve"> อ.ทองแสนขัน</v>
          </cell>
          <cell r="L646" t="str">
            <v>02</v>
          </cell>
          <cell r="M646" t="str">
            <v xml:space="preserve"> 'ต.บ่อทอง'</v>
          </cell>
          <cell r="N646" t="str">
            <v>09</v>
          </cell>
          <cell r="O646" t="str">
            <v xml:space="preserve"> หมู่ 9</v>
          </cell>
          <cell r="P646" t="str">
            <v>01</v>
          </cell>
          <cell r="Q646" t="str">
            <v>เปิดดำเนินการ</v>
          </cell>
          <cell r="R646" t="str">
            <v xml:space="preserve">ม.9  </v>
          </cell>
          <cell r="S646" t="str">
            <v>53230</v>
          </cell>
          <cell r="T646" t="str">
            <v>055418035</v>
          </cell>
          <cell r="U646" t="str">
            <v>055418041</v>
          </cell>
          <cell r="V646" t="str">
            <v>22</v>
          </cell>
          <cell r="W646" t="str">
            <v>2.2 ทุติยภูมิระดับกลาง</v>
          </cell>
          <cell r="AH646" t="str">
            <v>11165</v>
          </cell>
        </row>
        <row r="647">
          <cell r="A647" t="str">
            <v>001115700</v>
          </cell>
          <cell r="B647" t="str">
            <v>โรงพยาบาลเมืองปาน</v>
          </cell>
          <cell r="C647" t="str">
            <v>21002</v>
          </cell>
          <cell r="D647" t="str">
            <v>กระทรวงสาธารณสุข สำนักงานปลัดกระทรวงสาธารณสุข</v>
          </cell>
          <cell r="E647" t="str">
            <v>07</v>
          </cell>
          <cell r="F647" t="str">
            <v>โรงพยาบาลชุมชน</v>
          </cell>
          <cell r="G647" t="str">
            <v>10</v>
          </cell>
          <cell r="H647" t="str">
            <v>52</v>
          </cell>
          <cell r="I647" t="str">
            <v>จ.ลำปาง</v>
          </cell>
          <cell r="J647" t="str">
            <v>13</v>
          </cell>
          <cell r="K647" t="str">
            <v xml:space="preserve"> อ.เมืองปาน</v>
          </cell>
          <cell r="L647" t="str">
            <v>01</v>
          </cell>
          <cell r="M647" t="str">
            <v xml:space="preserve"> 'ต.เมืองปาน'</v>
          </cell>
          <cell r="N647" t="str">
            <v>04</v>
          </cell>
          <cell r="O647" t="str">
            <v xml:space="preserve"> หมู่ 4</v>
          </cell>
          <cell r="P647" t="str">
            <v>01</v>
          </cell>
          <cell r="Q647" t="str">
            <v>เปิดดำเนินการ</v>
          </cell>
          <cell r="V647" t="str">
            <v>21</v>
          </cell>
          <cell r="W647" t="str">
            <v>2.1 ทุติยภูมิระดับต้น</v>
          </cell>
          <cell r="AH647" t="str">
            <v>11157</v>
          </cell>
        </row>
        <row r="648">
          <cell r="A648" t="str">
            <v>001121800</v>
          </cell>
          <cell r="B648" t="str">
            <v>โรงพยาบาลลาดยาว</v>
          </cell>
          <cell r="C648" t="str">
            <v>21002</v>
          </cell>
          <cell r="D648" t="str">
            <v>กระทรวงสาธารณสุข สำนักงานปลัดกระทรวงสาธารณสุข</v>
          </cell>
          <cell r="E648" t="str">
            <v>07</v>
          </cell>
          <cell r="F648" t="str">
            <v>โรงพยาบาลชุมชน</v>
          </cell>
          <cell r="G648" t="str">
            <v>60</v>
          </cell>
          <cell r="H648" t="str">
            <v>60</v>
          </cell>
          <cell r="I648" t="str">
            <v>จ.นครสวรรค์</v>
          </cell>
          <cell r="J648" t="str">
            <v>11</v>
          </cell>
          <cell r="K648" t="str">
            <v xml:space="preserve"> อ.ลาดยาว</v>
          </cell>
          <cell r="L648" t="str">
            <v>01</v>
          </cell>
          <cell r="M648" t="str">
            <v xml:space="preserve"> 'ต.ลาดยาว'</v>
          </cell>
          <cell r="N648" t="str">
            <v>08</v>
          </cell>
          <cell r="O648" t="str">
            <v xml:space="preserve"> หมู่ 8</v>
          </cell>
          <cell r="P648" t="str">
            <v>01</v>
          </cell>
          <cell r="Q648" t="str">
            <v>เปิดดำเนินการ</v>
          </cell>
          <cell r="V648" t="str">
            <v>22</v>
          </cell>
          <cell r="W648" t="str">
            <v>2.2 ทุติยภูมิระดับกลาง</v>
          </cell>
          <cell r="AH648" t="str">
            <v>11218</v>
          </cell>
        </row>
        <row r="649">
          <cell r="A649" t="str">
            <v>001121000</v>
          </cell>
          <cell r="B649" t="str">
            <v>โรงพยาบาลชุมแสง</v>
          </cell>
          <cell r="C649" t="str">
            <v>21002</v>
          </cell>
          <cell r="D649" t="str">
            <v>กระทรวงสาธารณสุข สำนักงานปลัดกระทรวงสาธารณสุข</v>
          </cell>
          <cell r="E649" t="str">
            <v>07</v>
          </cell>
          <cell r="F649" t="str">
            <v>โรงพยาบาลชุมชน</v>
          </cell>
          <cell r="G649" t="str">
            <v>30</v>
          </cell>
          <cell r="H649" t="str">
            <v>60</v>
          </cell>
          <cell r="I649" t="str">
            <v>จ.นครสวรรค์</v>
          </cell>
          <cell r="J649" t="str">
            <v>03</v>
          </cell>
          <cell r="K649" t="str">
            <v xml:space="preserve"> อ.ชุมแสง</v>
          </cell>
          <cell r="L649" t="str">
            <v>04</v>
          </cell>
          <cell r="M649" t="str">
            <v xml:space="preserve"> 'ต.เกยไชย'</v>
          </cell>
          <cell r="N649" t="str">
            <v>04</v>
          </cell>
          <cell r="O649" t="str">
            <v xml:space="preserve"> หมู่ 4</v>
          </cell>
          <cell r="P649" t="str">
            <v>01</v>
          </cell>
          <cell r="Q649" t="str">
            <v>เปิดดำเนินการ</v>
          </cell>
          <cell r="R649" t="str">
            <v xml:space="preserve">150 </v>
          </cell>
          <cell r="S649" t="str">
            <v>60120</v>
          </cell>
          <cell r="V649" t="str">
            <v>22</v>
          </cell>
          <cell r="W649" t="str">
            <v>2.2 ทุติยภูมิระดับกลาง</v>
          </cell>
          <cell r="AH649" t="str">
            <v>11210</v>
          </cell>
        </row>
        <row r="650">
          <cell r="A650" t="str">
            <v>001119400</v>
          </cell>
          <cell r="B650" t="str">
            <v>โรงพยาบาลแม่สาย</v>
          </cell>
          <cell r="C650" t="str">
            <v>21002</v>
          </cell>
          <cell r="D650" t="str">
            <v>กระทรวงสาธารณสุข สำนักงานปลัดกระทรวงสาธารณสุข</v>
          </cell>
          <cell r="E650" t="str">
            <v>07</v>
          </cell>
          <cell r="F650" t="str">
            <v>โรงพยาบาลชุมชน</v>
          </cell>
          <cell r="G650" t="str">
            <v>90</v>
          </cell>
          <cell r="H650" t="str">
            <v>57</v>
          </cell>
          <cell r="I650" t="str">
            <v>จ.เชียงราย</v>
          </cell>
          <cell r="J650" t="str">
            <v>09</v>
          </cell>
          <cell r="K650" t="str">
            <v xml:space="preserve"> อ.แม่สาย</v>
          </cell>
          <cell r="L650" t="str">
            <v>06</v>
          </cell>
          <cell r="M650" t="str">
            <v xml:space="preserve"> 'ต.เวียงพางคำ'</v>
          </cell>
          <cell r="N650" t="str">
            <v>10</v>
          </cell>
          <cell r="O650" t="str">
            <v xml:space="preserve"> หมู่ 10</v>
          </cell>
          <cell r="P650" t="str">
            <v>01</v>
          </cell>
          <cell r="Q650" t="str">
            <v>เปิดดำเนินการ</v>
          </cell>
          <cell r="R650" t="str">
            <v>101</v>
          </cell>
          <cell r="S650" t="str">
            <v>57130</v>
          </cell>
          <cell r="T650" t="str">
            <v>053-731300</v>
          </cell>
          <cell r="U650" t="str">
            <v>053731301</v>
          </cell>
          <cell r="V650" t="str">
            <v>21</v>
          </cell>
          <cell r="W650" t="str">
            <v>2.1 ทุติยภูมิระดับต้น</v>
          </cell>
          <cell r="X650" t="str">
            <v>S</v>
          </cell>
          <cell r="Y650" t="str">
            <v xml:space="preserve">บริการ  </v>
          </cell>
          <cell r="AH650" t="str">
            <v>11194</v>
          </cell>
        </row>
        <row r="651">
          <cell r="A651" t="str">
            <v>001120400</v>
          </cell>
          <cell r="B651" t="str">
            <v>โรงพยาบาลปาย</v>
          </cell>
          <cell r="C651" t="str">
            <v>21002</v>
          </cell>
          <cell r="D651" t="str">
            <v>กระทรวงสาธารณสุข สำนักงานปลัดกระทรวงสาธารณสุข</v>
          </cell>
          <cell r="E651" t="str">
            <v>07</v>
          </cell>
          <cell r="F651" t="str">
            <v>โรงพยาบาลชุมชน</v>
          </cell>
          <cell r="G651" t="str">
            <v>60</v>
          </cell>
          <cell r="H651" t="str">
            <v>58</v>
          </cell>
          <cell r="I651" t="str">
            <v>จ.แม่ฮ่องสอน</v>
          </cell>
          <cell r="J651" t="str">
            <v>03</v>
          </cell>
          <cell r="K651" t="str">
            <v xml:space="preserve"> อ.ปาย</v>
          </cell>
          <cell r="L651" t="str">
            <v>01</v>
          </cell>
          <cell r="M651" t="str">
            <v xml:space="preserve"> 'ต.เวียงใต้'</v>
          </cell>
          <cell r="N651" t="str">
            <v>01</v>
          </cell>
          <cell r="O651" t="str">
            <v xml:space="preserve"> หมู่ 1</v>
          </cell>
          <cell r="P651" t="str">
            <v>01</v>
          </cell>
          <cell r="Q651" t="str">
            <v>เปิดดำเนินการ</v>
          </cell>
          <cell r="S651" t="str">
            <v>58130</v>
          </cell>
          <cell r="V651" t="str">
            <v>21</v>
          </cell>
          <cell r="W651" t="str">
            <v>2.1 ทุติยภูมิระดับต้น</v>
          </cell>
          <cell r="AH651" t="str">
            <v>11204</v>
          </cell>
        </row>
        <row r="652">
          <cell r="A652" t="str">
            <v>001119200</v>
          </cell>
          <cell r="B652" t="str">
            <v>โรงพยาบาลแม่จัน</v>
          </cell>
          <cell r="C652" t="str">
            <v>21002</v>
          </cell>
          <cell r="D652" t="str">
            <v>กระทรวงสาธารณสุข สำนักงานปลัดกระทรวงสาธารณสุข</v>
          </cell>
          <cell r="E652" t="str">
            <v>07</v>
          </cell>
          <cell r="F652" t="str">
            <v>โรงพยาบาลชุมชน</v>
          </cell>
          <cell r="G652" t="str">
            <v>101</v>
          </cell>
          <cell r="H652" t="str">
            <v>57</v>
          </cell>
          <cell r="I652" t="str">
            <v>จ.เชียงราย</v>
          </cell>
          <cell r="J652" t="str">
            <v>07</v>
          </cell>
          <cell r="K652" t="str">
            <v xml:space="preserve"> อ.แม่จัน</v>
          </cell>
          <cell r="L652" t="str">
            <v>01</v>
          </cell>
          <cell r="M652" t="str">
            <v xml:space="preserve"> 'ต.แม่จัน'</v>
          </cell>
          <cell r="N652" t="str">
            <v>05</v>
          </cell>
          <cell r="O652" t="str">
            <v xml:space="preserve"> หมู่ 5</v>
          </cell>
          <cell r="P652" t="str">
            <v>01</v>
          </cell>
          <cell r="Q652" t="str">
            <v>เปิดดำเนินการ</v>
          </cell>
          <cell r="R652" t="str">
            <v xml:space="preserve">274 ม.5 ถ.พหลโยธิน </v>
          </cell>
          <cell r="S652" t="str">
            <v>57110</v>
          </cell>
          <cell r="T652" t="str">
            <v>053-771056</v>
          </cell>
          <cell r="U652" t="str">
            <v>053-660961</v>
          </cell>
          <cell r="V652" t="str">
            <v>21</v>
          </cell>
          <cell r="W652" t="str">
            <v>2.1 ทุติยภูมิระดับต้น</v>
          </cell>
          <cell r="X652" t="str">
            <v>S</v>
          </cell>
          <cell r="Y652" t="str">
            <v xml:space="preserve">บริการ  </v>
          </cell>
          <cell r="AH652" t="str">
            <v>11192</v>
          </cell>
        </row>
        <row r="653">
          <cell r="A653" t="str">
            <v>001120500</v>
          </cell>
          <cell r="B653" t="str">
            <v>โรงพยาบาลแม่สะเรียง</v>
          </cell>
          <cell r="C653" t="str">
            <v>21002</v>
          </cell>
          <cell r="D653" t="str">
            <v>กระทรวงสาธารณสุข สำนักงานปลัดกระทรวงสาธารณสุข</v>
          </cell>
          <cell r="E653" t="str">
            <v>07</v>
          </cell>
          <cell r="F653" t="str">
            <v>โรงพยาบาลชุมชน</v>
          </cell>
          <cell r="G653" t="str">
            <v>90</v>
          </cell>
          <cell r="H653" t="str">
            <v>58</v>
          </cell>
          <cell r="I653" t="str">
            <v>จ.แม่ฮ่องสอน</v>
          </cell>
          <cell r="J653" t="str">
            <v>04</v>
          </cell>
          <cell r="K653" t="str">
            <v xml:space="preserve"> อ.แม่สะเรียง</v>
          </cell>
          <cell r="L653" t="str">
            <v>02</v>
          </cell>
          <cell r="M653" t="str">
            <v xml:space="preserve"> 'ต.แม่สะเรียง'</v>
          </cell>
          <cell r="N653" t="str">
            <v>01</v>
          </cell>
          <cell r="O653" t="str">
            <v xml:space="preserve"> หมู่ 1</v>
          </cell>
          <cell r="P653" t="str">
            <v>01</v>
          </cell>
          <cell r="Q653" t="str">
            <v>เปิดดำเนินการ</v>
          </cell>
          <cell r="R653" t="str">
            <v xml:space="preserve">74 </v>
          </cell>
          <cell r="S653" t="str">
            <v>58110</v>
          </cell>
          <cell r="V653" t="str">
            <v>21</v>
          </cell>
          <cell r="W653" t="str">
            <v>2.1 ทุติยภูมิระดับต้น</v>
          </cell>
          <cell r="AH653" t="str">
            <v>11205</v>
          </cell>
        </row>
        <row r="654">
          <cell r="A654" t="str">
            <v>001118800</v>
          </cell>
          <cell r="B654" t="str">
            <v>โรงพยาบาลแม่ใจ</v>
          </cell>
          <cell r="C654" t="str">
            <v>21002</v>
          </cell>
          <cell r="D654" t="str">
            <v>กระทรวงสาธารณสุข สำนักงานปลัดกระทรวงสาธารณสุข</v>
          </cell>
          <cell r="E654" t="str">
            <v>07</v>
          </cell>
          <cell r="F654" t="str">
            <v>โรงพยาบาลชุมชน</v>
          </cell>
          <cell r="G654" t="str">
            <v>30</v>
          </cell>
          <cell r="H654" t="str">
            <v>56</v>
          </cell>
          <cell r="I654" t="str">
            <v>จ.พะเยา</v>
          </cell>
          <cell r="J654" t="str">
            <v>07</v>
          </cell>
          <cell r="K654" t="str">
            <v xml:space="preserve"> อ.แม่ใจ</v>
          </cell>
          <cell r="L654" t="str">
            <v>02</v>
          </cell>
          <cell r="M654" t="str">
            <v xml:space="preserve"> 'ต.ศรีถ้อย'</v>
          </cell>
          <cell r="N654" t="str">
            <v>09</v>
          </cell>
          <cell r="O654" t="str">
            <v xml:space="preserve"> หมู่ 9</v>
          </cell>
          <cell r="P654" t="str">
            <v>01</v>
          </cell>
          <cell r="Q654" t="str">
            <v>เปิดดำเนินการ</v>
          </cell>
          <cell r="R654" t="str">
            <v xml:space="preserve">ถ.พหลโยยิน  </v>
          </cell>
          <cell r="S654" t="str">
            <v>56130</v>
          </cell>
          <cell r="T654" t="str">
            <v>054-409600</v>
          </cell>
          <cell r="U654" t="str">
            <v>054-409604</v>
          </cell>
          <cell r="V654" t="str">
            <v>21</v>
          </cell>
          <cell r="W654" t="str">
            <v>2.1 ทุติยภูมิระดับต้น</v>
          </cell>
          <cell r="X654" t="str">
            <v>S</v>
          </cell>
          <cell r="Y654" t="str">
            <v xml:space="preserve">บริการ  </v>
          </cell>
          <cell r="AH654" t="str">
            <v>11188</v>
          </cell>
        </row>
        <row r="655">
          <cell r="A655" t="str">
            <v>001120700</v>
          </cell>
          <cell r="B655" t="str">
            <v>โรงพยาบาลสบเมย</v>
          </cell>
          <cell r="C655" t="str">
            <v>21002</v>
          </cell>
          <cell r="D655" t="str">
            <v>กระทรวงสาธารณสุข สำนักงานปลัดกระทรวงสาธารณสุข</v>
          </cell>
          <cell r="E655" t="str">
            <v>07</v>
          </cell>
          <cell r="F655" t="str">
            <v>โรงพยาบาลชุมชน</v>
          </cell>
          <cell r="G655" t="str">
            <v>10</v>
          </cell>
          <cell r="H655" t="str">
            <v>58</v>
          </cell>
          <cell r="I655" t="str">
            <v>จ.แม่ฮ่องสอน</v>
          </cell>
          <cell r="J655" t="str">
            <v>06</v>
          </cell>
          <cell r="K655" t="str">
            <v xml:space="preserve"> อ.สบเมย</v>
          </cell>
          <cell r="L655" t="str">
            <v>04</v>
          </cell>
          <cell r="M655" t="str">
            <v xml:space="preserve"> 'ต.แม่สวด'</v>
          </cell>
          <cell r="N655" t="str">
            <v>01</v>
          </cell>
          <cell r="O655" t="str">
            <v xml:space="preserve"> หมู่ 1</v>
          </cell>
          <cell r="P655" t="str">
            <v>01</v>
          </cell>
          <cell r="Q655" t="str">
            <v>เปิดดำเนินการ</v>
          </cell>
          <cell r="R655" t="str">
            <v xml:space="preserve">135 ม.1 </v>
          </cell>
          <cell r="S655" t="str">
            <v>58110</v>
          </cell>
          <cell r="V655" t="str">
            <v>21</v>
          </cell>
          <cell r="W655" t="str">
            <v>2.1 ทุติยภูมิระดับต้น</v>
          </cell>
          <cell r="AH655" t="str">
            <v>11207</v>
          </cell>
        </row>
        <row r="656">
          <cell r="A656" t="str">
            <v>001119600</v>
          </cell>
          <cell r="B656" t="str">
            <v>โรงพยาบาลเวียงป่าเป้า</v>
          </cell>
          <cell r="C656" t="str">
            <v>21002</v>
          </cell>
          <cell r="D656" t="str">
            <v>กระทรวงสาธารณสุข สำนักงานปลัดกระทรวงสาธารณสุข</v>
          </cell>
          <cell r="E656" t="str">
            <v>07</v>
          </cell>
          <cell r="F656" t="str">
            <v>โรงพยาบาลชุมชน</v>
          </cell>
          <cell r="G656" t="str">
            <v>60</v>
          </cell>
          <cell r="H656" t="str">
            <v>57</v>
          </cell>
          <cell r="I656" t="str">
            <v>จ.เชียงราย</v>
          </cell>
          <cell r="J656" t="str">
            <v>11</v>
          </cell>
          <cell r="K656" t="str">
            <v xml:space="preserve"> อ.เวียงป่าเป้า</v>
          </cell>
          <cell r="L656" t="str">
            <v>02</v>
          </cell>
          <cell r="M656" t="str">
            <v xml:space="preserve"> 'ต.เวียง'</v>
          </cell>
          <cell r="N656" t="str">
            <v>11</v>
          </cell>
          <cell r="O656" t="str">
            <v xml:space="preserve"> หมู่ 11</v>
          </cell>
          <cell r="P656" t="str">
            <v>01</v>
          </cell>
          <cell r="Q656" t="str">
            <v>เปิดดำเนินการ</v>
          </cell>
          <cell r="R656" t="str">
            <v>131 บ้านใหม่พัฒนา</v>
          </cell>
          <cell r="S656" t="str">
            <v>57170</v>
          </cell>
          <cell r="T656" t="str">
            <v>053-781342</v>
          </cell>
          <cell r="U656" t="str">
            <v>053-781343</v>
          </cell>
          <cell r="V656" t="str">
            <v>21</v>
          </cell>
          <cell r="W656" t="str">
            <v>2.1 ทุติยภูมิระดับต้น</v>
          </cell>
          <cell r="X656" t="str">
            <v>S</v>
          </cell>
          <cell r="Y656" t="str">
            <v xml:space="preserve">บริการ  </v>
          </cell>
          <cell r="AH656" t="str">
            <v>11196</v>
          </cell>
        </row>
        <row r="657">
          <cell r="A657" t="str">
            <v>001119700</v>
          </cell>
          <cell r="B657" t="str">
            <v>โรงพยาบาลพญาเม็งราย</v>
          </cell>
          <cell r="C657" t="str">
            <v>21002</v>
          </cell>
          <cell r="D657" t="str">
            <v>กระทรวงสาธารณสุข สำนักงานปลัดกระทรวงสาธารณสุข</v>
          </cell>
          <cell r="E657" t="str">
            <v>07</v>
          </cell>
          <cell r="F657" t="str">
            <v>โรงพยาบาลชุมชน</v>
          </cell>
          <cell r="G657" t="str">
            <v>30</v>
          </cell>
          <cell r="H657" t="str">
            <v>57</v>
          </cell>
          <cell r="I657" t="str">
            <v>จ.เชียงราย</v>
          </cell>
          <cell r="J657" t="str">
            <v>12</v>
          </cell>
          <cell r="K657" t="str">
            <v xml:space="preserve"> อ.พญาเม็งราย</v>
          </cell>
          <cell r="L657" t="str">
            <v>01</v>
          </cell>
          <cell r="M657" t="str">
            <v xml:space="preserve"> 'ต.แม่เปา'</v>
          </cell>
          <cell r="N657" t="str">
            <v>10</v>
          </cell>
          <cell r="O657" t="str">
            <v xml:space="preserve"> หมู่ 10</v>
          </cell>
          <cell r="P657" t="str">
            <v>01</v>
          </cell>
          <cell r="Q657" t="str">
            <v>เปิดดำเนินการ</v>
          </cell>
          <cell r="R657" t="str">
            <v>156 บ้านสันเชียงใหม่</v>
          </cell>
          <cell r="S657" t="str">
            <v>57290</v>
          </cell>
          <cell r="T657" t="str">
            <v>053-799033</v>
          </cell>
          <cell r="U657" t="str">
            <v>053-799124</v>
          </cell>
          <cell r="V657" t="str">
            <v>21</v>
          </cell>
          <cell r="W657" t="str">
            <v>2.1 ทุติยภูมิระดับต้น</v>
          </cell>
          <cell r="X657" t="str">
            <v>S</v>
          </cell>
          <cell r="Y657" t="str">
            <v xml:space="preserve">บริการ  </v>
          </cell>
          <cell r="AH657" t="str">
            <v>11197</v>
          </cell>
        </row>
        <row r="658">
          <cell r="A658" t="str">
            <v>001119500</v>
          </cell>
          <cell r="B658" t="str">
            <v>โรงพยาบาลแม่สรวย</v>
          </cell>
          <cell r="C658" t="str">
            <v>21002</v>
          </cell>
          <cell r="D658" t="str">
            <v>กระทรวงสาธารณสุข สำนักงานปลัดกระทรวงสาธารณสุข</v>
          </cell>
          <cell r="E658" t="str">
            <v>07</v>
          </cell>
          <cell r="F658" t="str">
            <v>โรงพยาบาลชุมชน</v>
          </cell>
          <cell r="G658" t="str">
            <v>60</v>
          </cell>
          <cell r="H658" t="str">
            <v>57</v>
          </cell>
          <cell r="I658" t="str">
            <v>จ.เชียงราย</v>
          </cell>
          <cell r="J658" t="str">
            <v>10</v>
          </cell>
          <cell r="K658" t="str">
            <v xml:space="preserve"> อ.แม่สรวย</v>
          </cell>
          <cell r="L658" t="str">
            <v>03</v>
          </cell>
          <cell r="M658" t="str">
            <v xml:space="preserve"> 'ต.แม่พริก'</v>
          </cell>
          <cell r="N658" t="str">
            <v>13</v>
          </cell>
          <cell r="O658" t="str">
            <v xml:space="preserve"> หมู่ 13</v>
          </cell>
          <cell r="P658" t="str">
            <v>01</v>
          </cell>
          <cell r="Q658" t="str">
            <v>เปิดดำเนินการ</v>
          </cell>
          <cell r="R658" t="str">
            <v>108บ้านป่าซางพัฒนา</v>
          </cell>
          <cell r="S658" t="str">
            <v>57180</v>
          </cell>
          <cell r="T658" t="str">
            <v>053-786017</v>
          </cell>
          <cell r="U658" t="str">
            <v>053-786017</v>
          </cell>
          <cell r="V658" t="str">
            <v>21</v>
          </cell>
          <cell r="W658" t="str">
            <v>2.1 ทุติยภูมิระดับต้น</v>
          </cell>
          <cell r="X658" t="str">
            <v>S</v>
          </cell>
          <cell r="Y658" t="str">
            <v xml:space="preserve">บริการ  </v>
          </cell>
          <cell r="AH658" t="str">
            <v>11195</v>
          </cell>
        </row>
        <row r="659">
          <cell r="A659" t="str">
            <v>001120000</v>
          </cell>
          <cell r="B659" t="str">
            <v>โรงพยาบาลแม่ฟ้าหลวง</v>
          </cell>
          <cell r="C659" t="str">
            <v>21002</v>
          </cell>
          <cell r="D659" t="str">
            <v>กระทรวงสาธารณสุข สำนักงานปลัดกระทรวงสาธารณสุข</v>
          </cell>
          <cell r="E659" t="str">
            <v>07</v>
          </cell>
          <cell r="F659" t="str">
            <v>โรงพยาบาลชุมชน</v>
          </cell>
          <cell r="G659" t="str">
            <v>30</v>
          </cell>
          <cell r="H659" t="str">
            <v>57</v>
          </cell>
          <cell r="I659" t="str">
            <v>จ.เชียงราย</v>
          </cell>
          <cell r="J659" t="str">
            <v>15</v>
          </cell>
          <cell r="K659" t="str">
            <v xml:space="preserve"> อ.แม่ฟ้าหลวง</v>
          </cell>
          <cell r="L659" t="str">
            <v>02</v>
          </cell>
          <cell r="M659" t="str">
            <v xml:space="preserve"> 'ต.แม่สลองใน'</v>
          </cell>
          <cell r="N659" t="str">
            <v>01</v>
          </cell>
          <cell r="O659" t="str">
            <v xml:space="preserve"> หมู่ 1</v>
          </cell>
          <cell r="P659" t="str">
            <v>01</v>
          </cell>
          <cell r="Q659" t="str">
            <v>เปิดดำเนินการ</v>
          </cell>
          <cell r="R659" t="str">
            <v>200 บ้านห้วยหยวกหินแตก</v>
          </cell>
          <cell r="S659" t="str">
            <v>57240</v>
          </cell>
          <cell r="T659" t="str">
            <v>053-730357</v>
          </cell>
          <cell r="U659" t="str">
            <v>053-730191</v>
          </cell>
          <cell r="V659" t="str">
            <v>21</v>
          </cell>
          <cell r="W659" t="str">
            <v>2.1 ทุติยภูมิระดับต้น</v>
          </cell>
          <cell r="X659" t="str">
            <v>S</v>
          </cell>
          <cell r="Y659" t="str">
            <v xml:space="preserve">บริการ  </v>
          </cell>
          <cell r="AH659" t="str">
            <v>11200</v>
          </cell>
        </row>
        <row r="660">
          <cell r="A660" t="str">
            <v>001119900</v>
          </cell>
          <cell r="B660" t="str">
            <v>โรงพยาบาลขุนตาล</v>
          </cell>
          <cell r="C660" t="str">
            <v>21002</v>
          </cell>
          <cell r="D660" t="str">
            <v>กระทรวงสาธารณสุข สำนักงานปลัดกระทรวงสาธารณสุข</v>
          </cell>
          <cell r="E660" t="str">
            <v>07</v>
          </cell>
          <cell r="F660" t="str">
            <v>โรงพยาบาลชุมชน</v>
          </cell>
          <cell r="G660" t="str">
            <v>30</v>
          </cell>
          <cell r="H660" t="str">
            <v>57</v>
          </cell>
          <cell r="I660" t="str">
            <v>จ.เชียงราย</v>
          </cell>
          <cell r="J660" t="str">
            <v>14</v>
          </cell>
          <cell r="K660" t="str">
            <v xml:space="preserve"> อ.ขุนตาล</v>
          </cell>
          <cell r="L660" t="str">
            <v>01</v>
          </cell>
          <cell r="M660" t="str">
            <v xml:space="preserve"> 'ต.ต้า'</v>
          </cell>
          <cell r="N660" t="str">
            <v>12</v>
          </cell>
          <cell r="O660" t="str">
            <v xml:space="preserve"> หมู่ 12</v>
          </cell>
          <cell r="P660" t="str">
            <v>01</v>
          </cell>
          <cell r="Q660" t="str">
            <v>เปิดดำเนินการ</v>
          </cell>
          <cell r="R660" t="str">
            <v>208 บ้านยางฮอมใหม่</v>
          </cell>
          <cell r="S660" t="str">
            <v>57340</v>
          </cell>
          <cell r="T660" t="str">
            <v>053-606221</v>
          </cell>
          <cell r="U660" t="str">
            <v>053-606220</v>
          </cell>
          <cell r="V660" t="str">
            <v>21</v>
          </cell>
          <cell r="W660" t="str">
            <v>2.1 ทุติยภูมิระดับต้น</v>
          </cell>
          <cell r="X660" t="str">
            <v>S</v>
          </cell>
          <cell r="Y660" t="str">
            <v xml:space="preserve">บริการ  </v>
          </cell>
          <cell r="AH660" t="str">
            <v>11199</v>
          </cell>
        </row>
        <row r="661">
          <cell r="A661" t="str">
            <v>001120200</v>
          </cell>
          <cell r="B661" t="str">
            <v>โรงพยาบาลเวียงเชียงรุ้ง</v>
          </cell>
          <cell r="C661" t="str">
            <v>21002</v>
          </cell>
          <cell r="D661" t="str">
            <v>กระทรวงสาธารณสุข สำนักงานปลัดกระทรวงสาธารณสุข</v>
          </cell>
          <cell r="E661" t="str">
            <v>07</v>
          </cell>
          <cell r="F661" t="str">
            <v>โรงพยาบาลชุมชน</v>
          </cell>
          <cell r="G661" t="str">
            <v>30</v>
          </cell>
          <cell r="H661" t="str">
            <v>57</v>
          </cell>
          <cell r="I661" t="str">
            <v>จ.เชียงราย</v>
          </cell>
          <cell r="J661" t="str">
            <v>17</v>
          </cell>
          <cell r="K661" t="str">
            <v xml:space="preserve"> อ.เวียงเชียงรุ้ง</v>
          </cell>
          <cell r="L661" t="str">
            <v>01</v>
          </cell>
          <cell r="M661" t="str">
            <v xml:space="preserve"> 'ต.ทุ่งก่อ'</v>
          </cell>
          <cell r="N661" t="str">
            <v>01</v>
          </cell>
          <cell r="O661" t="str">
            <v xml:space="preserve"> หมู่ 1</v>
          </cell>
          <cell r="P661" t="str">
            <v>01</v>
          </cell>
          <cell r="Q661" t="str">
            <v>เปิดดำเนินการ</v>
          </cell>
          <cell r="R661" t="str">
            <v>54 บ้านโป่ง</v>
          </cell>
          <cell r="S661" t="str">
            <v>57210</v>
          </cell>
          <cell r="T661" t="str">
            <v>053-953137</v>
          </cell>
          <cell r="U661" t="str">
            <v>053-608154</v>
          </cell>
          <cell r="V661" t="str">
            <v>21</v>
          </cell>
          <cell r="W661" t="str">
            <v>2.1 ทุติยภูมิระดับต้น</v>
          </cell>
          <cell r="X661" t="str">
            <v>S</v>
          </cell>
          <cell r="Y661" t="str">
            <v xml:space="preserve">บริการ  </v>
          </cell>
          <cell r="AH661" t="str">
            <v>11202</v>
          </cell>
        </row>
        <row r="662">
          <cell r="A662" t="str">
            <v>001119300</v>
          </cell>
          <cell r="B662" t="str">
            <v>โรงพยาบาลเชียงแสน</v>
          </cell>
          <cell r="C662" t="str">
            <v>21002</v>
          </cell>
          <cell r="D662" t="str">
            <v>กระทรวงสาธารณสุข สำนักงานปลัดกระทรวงสาธารณสุข</v>
          </cell>
          <cell r="E662" t="str">
            <v>07</v>
          </cell>
          <cell r="F662" t="str">
            <v>โรงพยาบาลชุมชน</v>
          </cell>
          <cell r="G662" t="str">
            <v>60</v>
          </cell>
          <cell r="H662" t="str">
            <v>57</v>
          </cell>
          <cell r="I662" t="str">
            <v>จ.เชียงราย</v>
          </cell>
          <cell r="J662" t="str">
            <v>08</v>
          </cell>
          <cell r="K662" t="str">
            <v xml:space="preserve"> อ.เชียงแสน</v>
          </cell>
          <cell r="L662" t="str">
            <v>01</v>
          </cell>
          <cell r="M662" t="str">
            <v xml:space="preserve"> 'ต.เวียง'</v>
          </cell>
          <cell r="N662" t="str">
            <v>06</v>
          </cell>
          <cell r="O662" t="str">
            <v xml:space="preserve"> หมู่ 6</v>
          </cell>
          <cell r="P662" t="str">
            <v>01</v>
          </cell>
          <cell r="Q662" t="str">
            <v>เปิดดำเนินการ</v>
          </cell>
          <cell r="R662" t="str">
            <v xml:space="preserve">104 ม.6 </v>
          </cell>
          <cell r="S662" t="str">
            <v>57150</v>
          </cell>
          <cell r="T662" t="str">
            <v>053-777017</v>
          </cell>
          <cell r="U662" t="str">
            <v>053-777035</v>
          </cell>
          <cell r="V662" t="str">
            <v>21</v>
          </cell>
          <cell r="W662" t="str">
            <v>2.1 ทุติยภูมิระดับต้น</v>
          </cell>
          <cell r="X662" t="str">
            <v>S</v>
          </cell>
          <cell r="Y662" t="str">
            <v xml:space="preserve">บริการ  </v>
          </cell>
          <cell r="AH662" t="str">
            <v>11193</v>
          </cell>
        </row>
        <row r="663">
          <cell r="A663" t="str">
            <v>001119100</v>
          </cell>
          <cell r="B663" t="str">
            <v>โรงพยาบาลป่าแดด</v>
          </cell>
          <cell r="C663" t="str">
            <v>21002</v>
          </cell>
          <cell r="D663" t="str">
            <v>กระทรวงสาธารณสุข สำนักงานปลัดกระทรวงสาธารณสุข</v>
          </cell>
          <cell r="E663" t="str">
            <v>07</v>
          </cell>
          <cell r="F663" t="str">
            <v>โรงพยาบาลชุมชน</v>
          </cell>
          <cell r="G663" t="str">
            <v>30</v>
          </cell>
          <cell r="H663" t="str">
            <v>57</v>
          </cell>
          <cell r="I663" t="str">
            <v>จ.เชียงราย</v>
          </cell>
          <cell r="J663" t="str">
            <v>06</v>
          </cell>
          <cell r="K663" t="str">
            <v xml:space="preserve"> อ.ป่าแดด</v>
          </cell>
          <cell r="L663" t="str">
            <v>01</v>
          </cell>
          <cell r="M663" t="str">
            <v xml:space="preserve"> 'ต.ป่าแดด'</v>
          </cell>
          <cell r="N663" t="str">
            <v>04</v>
          </cell>
          <cell r="O663" t="str">
            <v xml:space="preserve"> หมู่ 4</v>
          </cell>
          <cell r="P663" t="str">
            <v>01</v>
          </cell>
          <cell r="Q663" t="str">
            <v>เปิดดำเนินการ</v>
          </cell>
          <cell r="R663" t="str">
            <v xml:space="preserve">196 ม.4 </v>
          </cell>
          <cell r="S663" t="str">
            <v>57190</v>
          </cell>
          <cell r="T663" t="str">
            <v>053-654467</v>
          </cell>
          <cell r="U663" t="str">
            <v>053-654468</v>
          </cell>
          <cell r="V663" t="str">
            <v>21</v>
          </cell>
          <cell r="W663" t="str">
            <v>2.1 ทุติยภูมิระดับต้น</v>
          </cell>
          <cell r="X663" t="str">
            <v>S</v>
          </cell>
          <cell r="Y663" t="str">
            <v xml:space="preserve">บริการ  </v>
          </cell>
          <cell r="AH663" t="str">
            <v>11191</v>
          </cell>
        </row>
        <row r="664">
          <cell r="A664" t="str">
            <v>001119000</v>
          </cell>
          <cell r="B664" t="str">
            <v>โรงพยาบาลพาน</v>
          </cell>
          <cell r="C664" t="str">
            <v>21002</v>
          </cell>
          <cell r="D664" t="str">
            <v>กระทรวงสาธารณสุข สำนักงานปลัดกระทรวงสาธารณสุข</v>
          </cell>
          <cell r="E664" t="str">
            <v>07</v>
          </cell>
          <cell r="F664" t="str">
            <v>โรงพยาบาลชุมชน</v>
          </cell>
          <cell r="G664" t="str">
            <v>90</v>
          </cell>
          <cell r="H664" t="str">
            <v>57</v>
          </cell>
          <cell r="I664" t="str">
            <v>จ.เชียงราย</v>
          </cell>
          <cell r="J664" t="str">
            <v>05</v>
          </cell>
          <cell r="K664" t="str">
            <v xml:space="preserve"> อ.พาน</v>
          </cell>
          <cell r="L664" t="str">
            <v>09</v>
          </cell>
          <cell r="M664" t="str">
            <v xml:space="preserve"> 'ต.ม่วงคำ'</v>
          </cell>
          <cell r="N664" t="str">
            <v>01</v>
          </cell>
          <cell r="O664" t="str">
            <v xml:space="preserve"> หมู่ 1</v>
          </cell>
          <cell r="P664" t="str">
            <v>01</v>
          </cell>
          <cell r="Q664" t="str">
            <v>เปิดดำเนินการ</v>
          </cell>
          <cell r="R664" t="str">
            <v>516 ม.1 บ้านม่วงคำ</v>
          </cell>
          <cell r="S664" t="str">
            <v>57120</v>
          </cell>
          <cell r="T664" t="str">
            <v>053-721345</v>
          </cell>
          <cell r="U664" t="str">
            <v>053-721346</v>
          </cell>
          <cell r="V664" t="str">
            <v>21</v>
          </cell>
          <cell r="W664" t="str">
            <v>2.1 ทุติยภูมิระดับต้น</v>
          </cell>
          <cell r="X664" t="str">
            <v>S</v>
          </cell>
          <cell r="Y664" t="str">
            <v xml:space="preserve">บริการ  </v>
          </cell>
          <cell r="AH664" t="str">
            <v>11190</v>
          </cell>
        </row>
        <row r="665">
          <cell r="A665" t="str">
            <v>001120100</v>
          </cell>
          <cell r="B665" t="str">
            <v>โรงพยาบาลแม่ลาว</v>
          </cell>
          <cell r="C665" t="str">
            <v>21002</v>
          </cell>
          <cell r="D665" t="str">
            <v>กระทรวงสาธารณสุข สำนักงานปลัดกระทรวงสาธารณสุข</v>
          </cell>
          <cell r="E665" t="str">
            <v>07</v>
          </cell>
          <cell r="F665" t="str">
            <v>โรงพยาบาลชุมชน</v>
          </cell>
          <cell r="G665" t="str">
            <v>30</v>
          </cell>
          <cell r="H665" t="str">
            <v>57</v>
          </cell>
          <cell r="I665" t="str">
            <v>จ.เชียงราย</v>
          </cell>
          <cell r="J665" t="str">
            <v>16</v>
          </cell>
          <cell r="K665" t="str">
            <v xml:space="preserve"> อ.แม่ลาว</v>
          </cell>
          <cell r="L665" t="str">
            <v>02</v>
          </cell>
          <cell r="M665" t="str">
            <v xml:space="preserve"> 'ต.จอมหมอกแก้ว'</v>
          </cell>
          <cell r="N665" t="str">
            <v>03</v>
          </cell>
          <cell r="O665" t="str">
            <v xml:space="preserve"> หมู่ 3</v>
          </cell>
          <cell r="P665" t="str">
            <v>01</v>
          </cell>
          <cell r="Q665" t="str">
            <v>เปิดดำเนินการ</v>
          </cell>
          <cell r="R665" t="str">
            <v>309 บ้านห้วยส้านดอกจั่น</v>
          </cell>
          <cell r="S665" t="str">
            <v>57250</v>
          </cell>
          <cell r="T665" t="str">
            <v>053-603100</v>
          </cell>
          <cell r="U665" t="str">
            <v>053-603101</v>
          </cell>
          <cell r="V665" t="str">
            <v>21</v>
          </cell>
          <cell r="W665" t="str">
            <v>2.1 ทุติยภูมิระดับต้น</v>
          </cell>
          <cell r="X665" t="str">
            <v>S</v>
          </cell>
          <cell r="Y665" t="str">
            <v xml:space="preserve">บริการ  </v>
          </cell>
          <cell r="AH665" t="str">
            <v>11201</v>
          </cell>
        </row>
        <row r="666">
          <cell r="A666" t="str">
            <v>001117300</v>
          </cell>
          <cell r="B666" t="str">
            <v>โรงพยาบาลแม่จริม</v>
          </cell>
          <cell r="C666" t="str">
            <v>21002</v>
          </cell>
          <cell r="D666" t="str">
            <v>กระทรวงสาธารณสุข สำนักงานปลัดกระทรวงสาธารณสุข</v>
          </cell>
          <cell r="E666" t="str">
            <v>07</v>
          </cell>
          <cell r="F666" t="str">
            <v>โรงพยาบาลชุมชน</v>
          </cell>
          <cell r="G666" t="str">
            <v>30</v>
          </cell>
          <cell r="H666" t="str">
            <v>55</v>
          </cell>
          <cell r="I666" t="str">
            <v>จ.น่าน</v>
          </cell>
          <cell r="J666" t="str">
            <v>02</v>
          </cell>
          <cell r="K666" t="str">
            <v xml:space="preserve"> อ.แม่จริม</v>
          </cell>
          <cell r="L666" t="str">
            <v>02</v>
          </cell>
          <cell r="M666" t="str">
            <v xml:space="preserve"> 'ต.หนองแดง'</v>
          </cell>
          <cell r="N666" t="str">
            <v>04</v>
          </cell>
          <cell r="O666" t="str">
            <v xml:space="preserve"> หมู่ 4</v>
          </cell>
          <cell r="P666" t="str">
            <v>01</v>
          </cell>
          <cell r="Q666" t="str">
            <v>เปิดดำเนินการ</v>
          </cell>
          <cell r="R666" t="str">
            <v xml:space="preserve"> เลขที่ 218 </v>
          </cell>
          <cell r="S666" t="str">
            <v>55170</v>
          </cell>
          <cell r="T666" t="str">
            <v>054769036</v>
          </cell>
          <cell r="V666" t="str">
            <v>22</v>
          </cell>
          <cell r="W666" t="str">
            <v>2.2 ทุติยภูมิระดับกลาง</v>
          </cell>
          <cell r="AH666" t="str">
            <v>11173</v>
          </cell>
        </row>
        <row r="667">
          <cell r="A667" t="str">
            <v>001117400</v>
          </cell>
          <cell r="B667" t="str">
            <v>โรงพยาบาลบ้านหลวง</v>
          </cell>
          <cell r="C667" t="str">
            <v>21002</v>
          </cell>
          <cell r="D667" t="str">
            <v>กระทรวงสาธารณสุข สำนักงานปลัดกระทรวงสาธารณสุข</v>
          </cell>
          <cell r="E667" t="str">
            <v>07</v>
          </cell>
          <cell r="F667" t="str">
            <v>โรงพยาบาลชุมชน</v>
          </cell>
          <cell r="G667" t="str">
            <v>30</v>
          </cell>
          <cell r="H667" t="str">
            <v>55</v>
          </cell>
          <cell r="I667" t="str">
            <v>จ.น่าน</v>
          </cell>
          <cell r="J667" t="str">
            <v>03</v>
          </cell>
          <cell r="K667" t="str">
            <v xml:space="preserve"> อ.บ้านหลวง</v>
          </cell>
          <cell r="L667" t="str">
            <v>01</v>
          </cell>
          <cell r="M667" t="str">
            <v xml:space="preserve"> 'ต.บ้านฟ้า'</v>
          </cell>
          <cell r="N667" t="str">
            <v>05</v>
          </cell>
          <cell r="O667" t="str">
            <v xml:space="preserve"> หมู่ 5</v>
          </cell>
          <cell r="P667" t="str">
            <v>01</v>
          </cell>
          <cell r="Q667" t="str">
            <v>เปิดดำเนินการ</v>
          </cell>
          <cell r="R667" t="str">
            <v xml:space="preserve"> เลขที่ 102 </v>
          </cell>
          <cell r="S667" t="str">
            <v>55190</v>
          </cell>
          <cell r="T667" t="str">
            <v>054761060</v>
          </cell>
          <cell r="V667" t="str">
            <v>22</v>
          </cell>
          <cell r="W667" t="str">
            <v>2.2 ทุติยภูมิระดับกลาง</v>
          </cell>
          <cell r="AH667" t="str">
            <v>11174</v>
          </cell>
        </row>
        <row r="668">
          <cell r="A668" t="str">
            <v>001117500</v>
          </cell>
          <cell r="B668" t="str">
            <v>โรงพยาบาลนาน้อย</v>
          </cell>
          <cell r="C668" t="str">
            <v>21002</v>
          </cell>
          <cell r="D668" t="str">
            <v>กระทรวงสาธารณสุข สำนักงานปลัดกระทรวงสาธารณสุข</v>
          </cell>
          <cell r="E668" t="str">
            <v>07</v>
          </cell>
          <cell r="F668" t="str">
            <v>โรงพยาบาลชุมชน</v>
          </cell>
          <cell r="G668" t="str">
            <v>30</v>
          </cell>
          <cell r="H668" t="str">
            <v>55</v>
          </cell>
          <cell r="I668" t="str">
            <v>จ.น่าน</v>
          </cell>
          <cell r="J668" t="str">
            <v>04</v>
          </cell>
          <cell r="K668" t="str">
            <v xml:space="preserve"> อ.นาน้อย</v>
          </cell>
          <cell r="L668" t="str">
            <v>03</v>
          </cell>
          <cell r="M668" t="str">
            <v xml:space="preserve"> 'ต.ศรีษะเกษ'</v>
          </cell>
          <cell r="N668" t="str">
            <v>06</v>
          </cell>
          <cell r="O668" t="str">
            <v xml:space="preserve"> หมู่ 6</v>
          </cell>
          <cell r="P668" t="str">
            <v>01</v>
          </cell>
          <cell r="Q668" t="str">
            <v>เปิดดำเนินการ</v>
          </cell>
          <cell r="R668" t="str">
            <v xml:space="preserve"> เลขที่ 110 </v>
          </cell>
          <cell r="S668" t="str">
            <v>55150</v>
          </cell>
          <cell r="T668" t="str">
            <v>054789089</v>
          </cell>
          <cell r="V668" t="str">
            <v>22</v>
          </cell>
          <cell r="W668" t="str">
            <v>2.2 ทุติยภูมิระดับกลาง</v>
          </cell>
          <cell r="AH668" t="str">
            <v>11175</v>
          </cell>
        </row>
        <row r="669">
          <cell r="A669" t="str">
            <v>001117700</v>
          </cell>
          <cell r="B669" t="str">
            <v>โรงพยาบาลเวียงสา</v>
          </cell>
          <cell r="C669" t="str">
            <v>21002</v>
          </cell>
          <cell r="D669" t="str">
            <v>กระทรวงสาธารณสุข สำนักงานปลัดกระทรวงสาธารณสุข</v>
          </cell>
          <cell r="E669" t="str">
            <v>07</v>
          </cell>
          <cell r="F669" t="str">
            <v>โรงพยาบาลชุมชน</v>
          </cell>
          <cell r="G669" t="str">
            <v>60</v>
          </cell>
          <cell r="H669" t="str">
            <v>55</v>
          </cell>
          <cell r="I669" t="str">
            <v>จ.น่าน</v>
          </cell>
          <cell r="J669" t="str">
            <v>07</v>
          </cell>
          <cell r="K669" t="str">
            <v xml:space="preserve"> อ.เวียงสา</v>
          </cell>
          <cell r="L669" t="str">
            <v>01</v>
          </cell>
          <cell r="M669" t="str">
            <v xml:space="preserve"> 'ต.กลางเวียง'</v>
          </cell>
          <cell r="N669" t="str">
            <v>11</v>
          </cell>
          <cell r="O669" t="str">
            <v xml:space="preserve"> หมู่ 11</v>
          </cell>
          <cell r="P669" t="str">
            <v>01</v>
          </cell>
          <cell r="Q669" t="str">
            <v>เปิดดำเนินการ</v>
          </cell>
          <cell r="R669" t="str">
            <v xml:space="preserve"> เลขที่ 131 </v>
          </cell>
          <cell r="S669" t="str">
            <v>55110</v>
          </cell>
          <cell r="T669" t="str">
            <v>054752012</v>
          </cell>
          <cell r="V669" t="str">
            <v>22</v>
          </cell>
          <cell r="W669" t="str">
            <v>2.2 ทุติยภูมิระดับกลาง</v>
          </cell>
          <cell r="AH669" t="str">
            <v>11177</v>
          </cell>
        </row>
        <row r="670">
          <cell r="A670" t="str">
            <v>001117800</v>
          </cell>
          <cell r="B670" t="str">
            <v>โรงพยาบาลทุ่งช้าง</v>
          </cell>
          <cell r="C670" t="str">
            <v>21002</v>
          </cell>
          <cell r="D670" t="str">
            <v>กระทรวงสาธารณสุข สำนักงานปลัดกระทรวงสาธารณสุข</v>
          </cell>
          <cell r="E670" t="str">
            <v>07</v>
          </cell>
          <cell r="F670" t="str">
            <v>โรงพยาบาลชุมชน</v>
          </cell>
          <cell r="G670" t="str">
            <v>30</v>
          </cell>
          <cell r="H670" t="str">
            <v>55</v>
          </cell>
          <cell r="I670" t="str">
            <v>จ.น่าน</v>
          </cell>
          <cell r="J670" t="str">
            <v>08</v>
          </cell>
          <cell r="K670" t="str">
            <v xml:space="preserve"> อ.ทุ่งช้าง</v>
          </cell>
          <cell r="L670" t="str">
            <v>04</v>
          </cell>
          <cell r="M670" t="str">
            <v xml:space="preserve"> 'ต.ทุ่งช้าง'</v>
          </cell>
          <cell r="N670" t="str">
            <v>02</v>
          </cell>
          <cell r="O670" t="str">
            <v xml:space="preserve"> หมู่ 2</v>
          </cell>
          <cell r="P670" t="str">
            <v>01</v>
          </cell>
          <cell r="Q670" t="str">
            <v>เปิดดำเนินการ</v>
          </cell>
          <cell r="R670" t="str">
            <v xml:space="preserve">เลขที่  1    </v>
          </cell>
          <cell r="S670" t="str">
            <v>55130</v>
          </cell>
          <cell r="T670" t="str">
            <v>054795100</v>
          </cell>
          <cell r="V670" t="str">
            <v>22</v>
          </cell>
          <cell r="W670" t="str">
            <v>2.2 ทุติยภูมิระดับกลาง</v>
          </cell>
          <cell r="AH670" t="str">
            <v>11178</v>
          </cell>
        </row>
        <row r="671">
          <cell r="A671" t="str">
            <v>001117900</v>
          </cell>
          <cell r="B671" t="str">
            <v>โรงพยาบาลเชียงกลาง</v>
          </cell>
          <cell r="C671" t="str">
            <v>21002</v>
          </cell>
          <cell r="D671" t="str">
            <v>กระทรวงสาธารณสุข สำนักงานปลัดกระทรวงสาธารณสุข</v>
          </cell>
          <cell r="E671" t="str">
            <v>07</v>
          </cell>
          <cell r="F671" t="str">
            <v>โรงพยาบาลชุมชน</v>
          </cell>
          <cell r="G671" t="str">
            <v>30</v>
          </cell>
          <cell r="H671" t="str">
            <v>55</v>
          </cell>
          <cell r="I671" t="str">
            <v>จ.น่าน</v>
          </cell>
          <cell r="J671" t="str">
            <v>09</v>
          </cell>
          <cell r="K671" t="str">
            <v xml:space="preserve"> อ.เชียงกลาง</v>
          </cell>
          <cell r="L671" t="str">
            <v>01</v>
          </cell>
          <cell r="M671" t="str">
            <v xml:space="preserve"> 'ต.เชียงกลาง'</v>
          </cell>
          <cell r="N671" t="str">
            <v>05</v>
          </cell>
          <cell r="O671" t="str">
            <v xml:space="preserve"> หมู่ 5</v>
          </cell>
          <cell r="P671" t="str">
            <v>01</v>
          </cell>
          <cell r="Q671" t="str">
            <v>เปิดดำเนินการ</v>
          </cell>
          <cell r="R671" t="str">
            <v>563</v>
          </cell>
          <cell r="S671" t="str">
            <v>55160</v>
          </cell>
          <cell r="T671" t="str">
            <v>054797111</v>
          </cell>
          <cell r="V671" t="str">
            <v>22</v>
          </cell>
          <cell r="W671" t="str">
            <v>2.2 ทุติยภูมิระดับกลาง</v>
          </cell>
          <cell r="AH671" t="str">
            <v>11179</v>
          </cell>
        </row>
        <row r="672">
          <cell r="A672" t="str">
            <v>001118100</v>
          </cell>
          <cell r="B672" t="str">
            <v>โรงพยาบาลสันติสุข</v>
          </cell>
          <cell r="C672" t="str">
            <v>21002</v>
          </cell>
          <cell r="D672" t="str">
            <v>กระทรวงสาธารณสุข สำนักงานปลัดกระทรวงสาธารณสุข</v>
          </cell>
          <cell r="E672" t="str">
            <v>07</v>
          </cell>
          <cell r="F672" t="str">
            <v>โรงพยาบาลชุมชน</v>
          </cell>
          <cell r="G672" t="str">
            <v>30</v>
          </cell>
          <cell r="H672" t="str">
            <v>55</v>
          </cell>
          <cell r="I672" t="str">
            <v>จ.น่าน</v>
          </cell>
          <cell r="J672" t="str">
            <v>11</v>
          </cell>
          <cell r="K672" t="str">
            <v xml:space="preserve"> อ.สันติสุข</v>
          </cell>
          <cell r="L672" t="str">
            <v>01</v>
          </cell>
          <cell r="M672" t="str">
            <v xml:space="preserve"> 'ต.ดู่พงษ์'</v>
          </cell>
          <cell r="N672" t="str">
            <v>04</v>
          </cell>
          <cell r="O672" t="str">
            <v xml:space="preserve"> หมู่ 4</v>
          </cell>
          <cell r="P672" t="str">
            <v>01</v>
          </cell>
          <cell r="Q672" t="str">
            <v>เปิดดำเนินการ</v>
          </cell>
          <cell r="R672" t="str">
            <v xml:space="preserve">เลขที่ 205 </v>
          </cell>
          <cell r="S672" t="str">
            <v>55210</v>
          </cell>
          <cell r="T672" t="str">
            <v>054767045</v>
          </cell>
          <cell r="V672" t="str">
            <v>22</v>
          </cell>
          <cell r="W672" t="str">
            <v>2.2 ทุติยภูมิระดับกลาง</v>
          </cell>
          <cell r="AH672" t="str">
            <v>11181</v>
          </cell>
        </row>
        <row r="673">
          <cell r="A673" t="str">
            <v>001118200</v>
          </cell>
          <cell r="B673" t="str">
            <v>โรงพยาบาลบ่อเกลือ</v>
          </cell>
          <cell r="C673" t="str">
            <v>21002</v>
          </cell>
          <cell r="D673" t="str">
            <v>กระทรวงสาธารณสุข สำนักงานปลัดกระทรวงสาธารณสุข</v>
          </cell>
          <cell r="E673" t="str">
            <v>07</v>
          </cell>
          <cell r="F673" t="str">
            <v>โรงพยาบาลชุมชน</v>
          </cell>
          <cell r="G673" t="str">
            <v>10</v>
          </cell>
          <cell r="H673" t="str">
            <v>55</v>
          </cell>
          <cell r="I673" t="str">
            <v>จ.น่าน</v>
          </cell>
          <cell r="J673" t="str">
            <v>12</v>
          </cell>
          <cell r="K673" t="str">
            <v xml:space="preserve"> อ.บ่อเกลือ</v>
          </cell>
          <cell r="L673" t="str">
            <v>02</v>
          </cell>
          <cell r="M673" t="str">
            <v xml:space="preserve"> 'ต.บ่อเกลือใต้'</v>
          </cell>
          <cell r="N673" t="str">
            <v>03</v>
          </cell>
          <cell r="O673" t="str">
            <v xml:space="preserve"> หมู่ 3</v>
          </cell>
          <cell r="P673" t="str">
            <v>01</v>
          </cell>
          <cell r="Q673" t="str">
            <v>เปิดดำเนินการ</v>
          </cell>
          <cell r="R673" t="str">
            <v xml:space="preserve"> เลขที่ 188 </v>
          </cell>
          <cell r="S673" t="str">
            <v>55220</v>
          </cell>
          <cell r="T673" t="str">
            <v>0547708066</v>
          </cell>
          <cell r="V673" t="str">
            <v>22</v>
          </cell>
          <cell r="W673" t="str">
            <v>2.2 ทุติยภูมิระดับกลาง</v>
          </cell>
          <cell r="AH673" t="str">
            <v>11182</v>
          </cell>
        </row>
        <row r="674">
          <cell r="A674" t="str">
            <v>001118700</v>
          </cell>
          <cell r="B674" t="str">
            <v>โรงพยาบาลปง</v>
          </cell>
          <cell r="C674" t="str">
            <v>21002</v>
          </cell>
          <cell r="D674" t="str">
            <v>กระทรวงสาธารณสุข สำนักงานปลัดกระทรวงสาธารณสุข</v>
          </cell>
          <cell r="E674" t="str">
            <v>07</v>
          </cell>
          <cell r="F674" t="str">
            <v>โรงพยาบาลชุมชน</v>
          </cell>
          <cell r="G674" t="str">
            <v>30</v>
          </cell>
          <cell r="H674" t="str">
            <v>56</v>
          </cell>
          <cell r="I674" t="str">
            <v>จ.พะเยา</v>
          </cell>
          <cell r="J674" t="str">
            <v>06</v>
          </cell>
          <cell r="K674" t="str">
            <v xml:space="preserve"> อ.ปง</v>
          </cell>
          <cell r="L674" t="str">
            <v>06</v>
          </cell>
          <cell r="M674" t="str">
            <v xml:space="preserve"> 'ต.นาปรัง'</v>
          </cell>
          <cell r="N674" t="str">
            <v>01</v>
          </cell>
          <cell r="O674" t="str">
            <v xml:space="preserve"> หมู่ 1</v>
          </cell>
          <cell r="P674" t="str">
            <v>01</v>
          </cell>
          <cell r="Q674" t="str">
            <v>เปิดดำเนินการ</v>
          </cell>
          <cell r="R674" t="str">
            <v xml:space="preserve">395 </v>
          </cell>
          <cell r="S674" t="str">
            <v>56140</v>
          </cell>
          <cell r="T674" t="str">
            <v>054-497-225</v>
          </cell>
          <cell r="U674" t="str">
            <v>054-429510</v>
          </cell>
          <cell r="V674" t="str">
            <v>21</v>
          </cell>
          <cell r="W674" t="str">
            <v>2.1 ทุติยภูมิระดับต้น</v>
          </cell>
          <cell r="X674" t="str">
            <v>S</v>
          </cell>
          <cell r="Y674" t="str">
            <v xml:space="preserve">บริการ  </v>
          </cell>
          <cell r="AH674" t="str">
            <v>11187</v>
          </cell>
        </row>
        <row r="675">
          <cell r="A675" t="str">
            <v>001116900</v>
          </cell>
          <cell r="B675" t="str">
            <v>โรงพยาบาลสูงเม่น</v>
          </cell>
          <cell r="C675" t="str">
            <v>21002</v>
          </cell>
          <cell r="D675" t="str">
            <v>กระทรวงสาธารณสุข สำนักงานปลัดกระทรวงสาธารณสุข</v>
          </cell>
          <cell r="E675" t="str">
            <v>07</v>
          </cell>
          <cell r="F675" t="str">
            <v>โรงพยาบาลชุมชน</v>
          </cell>
          <cell r="G675" t="str">
            <v>30</v>
          </cell>
          <cell r="H675" t="str">
            <v>54</v>
          </cell>
          <cell r="I675" t="str">
            <v>จ.แพร่</v>
          </cell>
          <cell r="J675" t="str">
            <v>04</v>
          </cell>
          <cell r="K675" t="str">
            <v xml:space="preserve"> อ.สูงเม่น</v>
          </cell>
          <cell r="L675" t="str">
            <v>04</v>
          </cell>
          <cell r="M675" t="str">
            <v xml:space="preserve"> 'ต.ดอนมูล'</v>
          </cell>
          <cell r="N675" t="str">
            <v>06</v>
          </cell>
          <cell r="O675" t="str">
            <v xml:space="preserve"> หมู่ 6</v>
          </cell>
          <cell r="P675" t="str">
            <v>01</v>
          </cell>
          <cell r="Q675" t="str">
            <v>เปิดดำเนินการ</v>
          </cell>
          <cell r="R675" t="str">
            <v xml:space="preserve"> เลขที  118   </v>
          </cell>
          <cell r="V675" t="str">
            <v>22</v>
          </cell>
          <cell r="W675" t="str">
            <v>2.2 ทุติยภูมิระดับกลาง</v>
          </cell>
          <cell r="AH675" t="str">
            <v>11169</v>
          </cell>
        </row>
        <row r="676">
          <cell r="A676" t="str">
            <v>001117000</v>
          </cell>
          <cell r="B676" t="str">
            <v>โรงพยาบาลสอง</v>
          </cell>
          <cell r="C676" t="str">
            <v>21002</v>
          </cell>
          <cell r="D676" t="str">
            <v>กระทรวงสาธารณสุข สำนักงานปลัดกระทรวงสาธารณสุข</v>
          </cell>
          <cell r="E676" t="str">
            <v>07</v>
          </cell>
          <cell r="F676" t="str">
            <v>โรงพยาบาลชุมชน</v>
          </cell>
          <cell r="G676" t="str">
            <v>30</v>
          </cell>
          <cell r="H676" t="str">
            <v>54</v>
          </cell>
          <cell r="I676" t="str">
            <v>จ.แพร่</v>
          </cell>
          <cell r="J676" t="str">
            <v>06</v>
          </cell>
          <cell r="K676" t="str">
            <v xml:space="preserve"> อ.สอง</v>
          </cell>
          <cell r="L676" t="str">
            <v>01</v>
          </cell>
          <cell r="M676" t="str">
            <v xml:space="preserve"> 'ต.บ้านหนุน'</v>
          </cell>
          <cell r="N676" t="str">
            <v>04</v>
          </cell>
          <cell r="O676" t="str">
            <v xml:space="preserve"> หมู่ 4</v>
          </cell>
          <cell r="P676" t="str">
            <v>01</v>
          </cell>
          <cell r="Q676" t="str">
            <v>เปิดดำเนินการ</v>
          </cell>
          <cell r="R676" t="str">
            <v xml:space="preserve"> เลขที  475   </v>
          </cell>
          <cell r="V676" t="str">
            <v>22</v>
          </cell>
          <cell r="W676" t="str">
            <v>2.2 ทุติยภูมิระดับกลาง</v>
          </cell>
          <cell r="AH676" t="str">
            <v>11170</v>
          </cell>
        </row>
        <row r="677">
          <cell r="A677" t="str">
            <v>001117100</v>
          </cell>
          <cell r="B677" t="str">
            <v>โรงพยาบาลวังชิ้น</v>
          </cell>
          <cell r="C677" t="str">
            <v>21002</v>
          </cell>
          <cell r="D677" t="str">
            <v>กระทรวงสาธารณสุข สำนักงานปลัดกระทรวงสาธารณสุข</v>
          </cell>
          <cell r="E677" t="str">
            <v>07</v>
          </cell>
          <cell r="F677" t="str">
            <v>โรงพยาบาลชุมชน</v>
          </cell>
          <cell r="G677" t="str">
            <v>30</v>
          </cell>
          <cell r="H677" t="str">
            <v>54</v>
          </cell>
          <cell r="I677" t="str">
            <v>จ.แพร่</v>
          </cell>
          <cell r="J677" t="str">
            <v>07</v>
          </cell>
          <cell r="K677" t="str">
            <v xml:space="preserve"> อ.วังชิ้น</v>
          </cell>
          <cell r="L677" t="str">
            <v>01</v>
          </cell>
          <cell r="M677" t="str">
            <v xml:space="preserve"> 'ต.วังชิ้น'</v>
          </cell>
          <cell r="N677" t="str">
            <v>08</v>
          </cell>
          <cell r="O677" t="str">
            <v xml:space="preserve"> หมู่ 8</v>
          </cell>
          <cell r="P677" t="str">
            <v>01</v>
          </cell>
          <cell r="Q677" t="str">
            <v>เปิดดำเนินการ</v>
          </cell>
          <cell r="R677" t="str">
            <v xml:space="preserve">เลขที  115   </v>
          </cell>
          <cell r="V677" t="str">
            <v>22</v>
          </cell>
          <cell r="W677" t="str">
            <v>2.2 ทุติยภูมิระดับกลาง</v>
          </cell>
          <cell r="AH677" t="str">
            <v>11171</v>
          </cell>
        </row>
        <row r="678">
          <cell r="A678" t="str">
            <v>001117200</v>
          </cell>
          <cell r="B678" t="str">
            <v>โรงพยาบาลหนองม่วงไข่</v>
          </cell>
          <cell r="C678" t="str">
            <v>21002</v>
          </cell>
          <cell r="D678" t="str">
            <v>กระทรวงสาธารณสุข สำนักงานปลัดกระทรวงสาธารณสุข</v>
          </cell>
          <cell r="E678" t="str">
            <v>07</v>
          </cell>
          <cell r="F678" t="str">
            <v>โรงพยาบาลชุมชน</v>
          </cell>
          <cell r="G678" t="str">
            <v>30</v>
          </cell>
          <cell r="H678" t="str">
            <v>54</v>
          </cell>
          <cell r="I678" t="str">
            <v>จ.แพร่</v>
          </cell>
          <cell r="J678" t="str">
            <v>08</v>
          </cell>
          <cell r="K678" t="str">
            <v xml:space="preserve"> อ.หนองม่วงไข่</v>
          </cell>
          <cell r="L678" t="str">
            <v>03</v>
          </cell>
          <cell r="M678" t="str">
            <v xml:space="preserve"> 'ต.น้ำรัด'</v>
          </cell>
          <cell r="N678" t="str">
            <v>04</v>
          </cell>
          <cell r="O678" t="str">
            <v xml:space="preserve"> หมู่ 4</v>
          </cell>
          <cell r="P678" t="str">
            <v>01</v>
          </cell>
          <cell r="Q678" t="str">
            <v>เปิดดำเนินการ</v>
          </cell>
          <cell r="R678" t="str">
            <v xml:space="preserve"> เลขที  329   </v>
          </cell>
          <cell r="V678" t="str">
            <v>22</v>
          </cell>
          <cell r="W678" t="str">
            <v>2.2 ทุติยภูมิระดับกลาง</v>
          </cell>
          <cell r="AH678" t="str">
            <v>11172</v>
          </cell>
        </row>
        <row r="679">
          <cell r="A679" t="str">
            <v>001121900</v>
          </cell>
          <cell r="B679" t="str">
            <v>โรงพยาบาลตากฟ้า</v>
          </cell>
          <cell r="C679" t="str">
            <v>21002</v>
          </cell>
          <cell r="D679" t="str">
            <v>กระทรวงสาธารณสุข สำนักงานปลัดกระทรวงสาธารณสุข</v>
          </cell>
          <cell r="E679" t="str">
            <v>07</v>
          </cell>
          <cell r="F679" t="str">
            <v>โรงพยาบาลชุมชน</v>
          </cell>
          <cell r="G679" t="str">
            <v>30</v>
          </cell>
          <cell r="H679" t="str">
            <v>60</v>
          </cell>
          <cell r="I679" t="str">
            <v>จ.นครสวรรค์</v>
          </cell>
          <cell r="J679" t="str">
            <v>12</v>
          </cell>
          <cell r="K679" t="str">
            <v xml:space="preserve"> อ.ตากฟ้า</v>
          </cell>
          <cell r="L679" t="str">
            <v>01</v>
          </cell>
          <cell r="M679" t="str">
            <v xml:space="preserve"> 'ต.ตากฟ้า'</v>
          </cell>
          <cell r="N679" t="str">
            <v>01</v>
          </cell>
          <cell r="O679" t="str">
            <v xml:space="preserve"> หมู่ 1</v>
          </cell>
          <cell r="P679" t="str">
            <v>01</v>
          </cell>
          <cell r="Q679" t="str">
            <v>เปิดดำเนินการ</v>
          </cell>
          <cell r="R679" t="str">
            <v xml:space="preserve">330 ม.1 ถ.พหลโยธิน </v>
          </cell>
          <cell r="S679" t="str">
            <v>60190</v>
          </cell>
          <cell r="V679" t="str">
            <v>21</v>
          </cell>
          <cell r="W679" t="str">
            <v>2.1 ทุติยภูมิระดับต้น</v>
          </cell>
          <cell r="AH679" t="str">
            <v>11219</v>
          </cell>
        </row>
        <row r="680">
          <cell r="A680" t="str">
            <v>001120800</v>
          </cell>
          <cell r="B680" t="str">
            <v>โรงพยาบาลปางมะผ้า</v>
          </cell>
          <cell r="C680" t="str">
            <v>21002</v>
          </cell>
          <cell r="D680" t="str">
            <v>กระทรวงสาธารณสุข สำนักงานปลัดกระทรวงสาธารณสุข</v>
          </cell>
          <cell r="E680" t="str">
            <v>07</v>
          </cell>
          <cell r="F680" t="str">
            <v>โรงพยาบาลชุมชน</v>
          </cell>
          <cell r="G680" t="str">
            <v>10</v>
          </cell>
          <cell r="H680" t="str">
            <v>58</v>
          </cell>
          <cell r="I680" t="str">
            <v>จ.แม่ฮ่องสอน</v>
          </cell>
          <cell r="J680" t="str">
            <v>07</v>
          </cell>
          <cell r="K680" t="str">
            <v xml:space="preserve"> อ.ปางมะผ้า</v>
          </cell>
          <cell r="L680" t="str">
            <v>01</v>
          </cell>
          <cell r="M680" t="str">
            <v xml:space="preserve"> 'ต.สบป่อง'</v>
          </cell>
          <cell r="N680" t="str">
            <v>01</v>
          </cell>
          <cell r="O680" t="str">
            <v xml:space="preserve"> หมู่ 1</v>
          </cell>
          <cell r="P680" t="str">
            <v>01</v>
          </cell>
          <cell r="Q680" t="str">
            <v>เปิดดำเนินการ</v>
          </cell>
          <cell r="R680" t="str">
            <v xml:space="preserve">240 ม.1 </v>
          </cell>
          <cell r="S680" t="str">
            <v>58150</v>
          </cell>
          <cell r="V680" t="str">
            <v>21</v>
          </cell>
          <cell r="W680" t="str">
            <v>2.1 ทุติยภูมิระดับต้น</v>
          </cell>
          <cell r="AH680" t="str">
            <v>11208</v>
          </cell>
        </row>
        <row r="681">
          <cell r="A681" t="str">
            <v>001123100</v>
          </cell>
          <cell r="B681" t="str">
            <v>โรงพยาบาลขาณุวรลักษบุรี</v>
          </cell>
          <cell r="C681" t="str">
            <v>21002</v>
          </cell>
          <cell r="D681" t="str">
            <v>กระทรวงสาธารณสุข สำนักงานปลัดกระทรวงสาธารณสุข</v>
          </cell>
          <cell r="E681" t="str">
            <v>07</v>
          </cell>
          <cell r="F681" t="str">
            <v>โรงพยาบาลชุมชน</v>
          </cell>
          <cell r="G681" t="str">
            <v>60</v>
          </cell>
          <cell r="H681" t="str">
            <v>62</v>
          </cell>
          <cell r="I681" t="str">
            <v>จ.กำแพงเพชร</v>
          </cell>
          <cell r="J681" t="str">
            <v>04</v>
          </cell>
          <cell r="K681" t="str">
            <v xml:space="preserve"> อ.ขาณุวรลักษบุรี</v>
          </cell>
          <cell r="L681" t="str">
            <v>05</v>
          </cell>
          <cell r="M681" t="str">
            <v xml:space="preserve"> 'ต.แสนตอ'</v>
          </cell>
          <cell r="N681" t="str">
            <v>02</v>
          </cell>
          <cell r="O681" t="str">
            <v xml:space="preserve"> หมู่ 2</v>
          </cell>
          <cell r="P681" t="str">
            <v>01</v>
          </cell>
          <cell r="Q681" t="str">
            <v>เปิดดำเนินการ</v>
          </cell>
          <cell r="S681" t="str">
            <v>62130</v>
          </cell>
          <cell r="V681" t="str">
            <v>21</v>
          </cell>
          <cell r="W681" t="str">
            <v>2.1 ทุติยภูมิระดับต้น</v>
          </cell>
          <cell r="AH681" t="str">
            <v>11231</v>
          </cell>
        </row>
        <row r="682">
          <cell r="A682" t="str">
            <v>001121600</v>
          </cell>
          <cell r="B682" t="str">
            <v>โรงพยาบาลไพศาลี</v>
          </cell>
          <cell r="C682" t="str">
            <v>21002</v>
          </cell>
          <cell r="D682" t="str">
            <v>กระทรวงสาธารณสุข สำนักงานปลัดกระทรวงสาธารณสุข</v>
          </cell>
          <cell r="E682" t="str">
            <v>07</v>
          </cell>
          <cell r="F682" t="str">
            <v>โรงพยาบาลชุมชน</v>
          </cell>
          <cell r="G682" t="str">
            <v>30</v>
          </cell>
          <cell r="H682" t="str">
            <v>60</v>
          </cell>
          <cell r="I682" t="str">
            <v>จ.นครสวรรค์</v>
          </cell>
          <cell r="J682" t="str">
            <v>09</v>
          </cell>
          <cell r="K682" t="str">
            <v xml:space="preserve"> อ.ไพศาลี</v>
          </cell>
          <cell r="L682" t="str">
            <v>08</v>
          </cell>
          <cell r="M682" t="str">
            <v xml:space="preserve"> 'ต.ไพศาลี'</v>
          </cell>
          <cell r="N682" t="str">
            <v>08</v>
          </cell>
          <cell r="O682" t="str">
            <v xml:space="preserve"> หมู่ 8</v>
          </cell>
          <cell r="P682" t="str">
            <v>01</v>
          </cell>
          <cell r="Q682" t="str">
            <v>เปิดดำเนินการ</v>
          </cell>
          <cell r="R682" t="str">
            <v xml:space="preserve">700 ม.8 ถ.ไพศาลี-วังพิกุล </v>
          </cell>
          <cell r="S682" t="str">
            <v>60220</v>
          </cell>
          <cell r="V682" t="str">
            <v>21</v>
          </cell>
          <cell r="W682" t="str">
            <v>2.1 ทุติยภูมิระดับต้น</v>
          </cell>
          <cell r="AH682" t="str">
            <v>11216</v>
          </cell>
        </row>
        <row r="683">
          <cell r="A683" t="str">
            <v>001124100</v>
          </cell>
          <cell r="B683" t="str">
            <v>โรงพยาบาลท่าสองยาง</v>
          </cell>
          <cell r="C683" t="str">
            <v>21002</v>
          </cell>
          <cell r="D683" t="str">
            <v>กระทรวงสาธารณสุข สำนักงานปลัดกระทรวงสาธารณสุข</v>
          </cell>
          <cell r="E683" t="str">
            <v>07</v>
          </cell>
          <cell r="F683" t="str">
            <v>โรงพยาบาลชุมชน</v>
          </cell>
          <cell r="G683" t="str">
            <v>60</v>
          </cell>
          <cell r="H683" t="str">
            <v>63</v>
          </cell>
          <cell r="I683" t="str">
            <v>จ.ตาก</v>
          </cell>
          <cell r="J683" t="str">
            <v>05</v>
          </cell>
          <cell r="K683" t="str">
            <v xml:space="preserve"> อ.ท่าสองยาง</v>
          </cell>
          <cell r="L683" t="str">
            <v>02</v>
          </cell>
          <cell r="M683" t="str">
            <v xml:space="preserve"> 'ต.แม่ต้าน'</v>
          </cell>
          <cell r="N683" t="str">
            <v>02</v>
          </cell>
          <cell r="O683" t="str">
            <v xml:space="preserve"> หมู่ 2</v>
          </cell>
          <cell r="P683" t="str">
            <v>01</v>
          </cell>
          <cell r="Q683" t="str">
            <v>เปิดดำเนินการ</v>
          </cell>
          <cell r="R683" t="str">
            <v xml:space="preserve">357 บ้านแม่ต้าน </v>
          </cell>
          <cell r="S683" t="str">
            <v>63150</v>
          </cell>
          <cell r="T683" t="str">
            <v>055589009</v>
          </cell>
          <cell r="U683" t="str">
            <v>055589009</v>
          </cell>
          <cell r="V683" t="str">
            <v>21</v>
          </cell>
          <cell r="W683" t="str">
            <v>2.1 ทุติยภูมิระดับต้น</v>
          </cell>
          <cell r="Z683" t="str">
            <v>06</v>
          </cell>
          <cell r="AA683" t="str">
            <v>แก้ไข/เปลี่ยนแปลงจำนวนเตียง</v>
          </cell>
          <cell r="AB683" t="str">
            <v>ปรับจำนวนเตียง 30 เป็น 60</v>
          </cell>
          <cell r="AH683" t="str">
            <v>11241</v>
          </cell>
        </row>
        <row r="684">
          <cell r="A684" t="str">
            <v>001126000</v>
          </cell>
          <cell r="B684" t="str">
            <v>โรงพยาบาลบางมูลนาก</v>
          </cell>
          <cell r="C684" t="str">
            <v>21002</v>
          </cell>
          <cell r="D684" t="str">
            <v>กระทรวงสาธารณสุข สำนักงานปลัดกระทรวงสาธารณสุข</v>
          </cell>
          <cell r="E684" t="str">
            <v>07</v>
          </cell>
          <cell r="F684" t="str">
            <v>โรงพยาบาลชุมชน</v>
          </cell>
          <cell r="G684" t="str">
            <v>90</v>
          </cell>
          <cell r="H684" t="str">
            <v>66</v>
          </cell>
          <cell r="I684" t="str">
            <v>จ.พิจิตร</v>
          </cell>
          <cell r="J684" t="str">
            <v>05</v>
          </cell>
          <cell r="K684" t="str">
            <v xml:space="preserve"> อ.บางมูลนาก</v>
          </cell>
          <cell r="L684" t="str">
            <v>01</v>
          </cell>
          <cell r="M684" t="str">
            <v xml:space="preserve"> 'ต.บางมูลนาก'</v>
          </cell>
          <cell r="N684" t="str">
            <v>09</v>
          </cell>
          <cell r="O684" t="str">
            <v xml:space="preserve"> หมู่ 9</v>
          </cell>
          <cell r="P684" t="str">
            <v>01</v>
          </cell>
          <cell r="Q684" t="str">
            <v>เปิดดำเนินการ</v>
          </cell>
          <cell r="S684" t="str">
            <v>66120</v>
          </cell>
          <cell r="T684" t="str">
            <v>056631131</v>
          </cell>
          <cell r="U684" t="str">
            <v>056631132</v>
          </cell>
          <cell r="V684" t="str">
            <v>21</v>
          </cell>
          <cell r="W684" t="str">
            <v>2.1 ทุติยภูมิระดับต้น</v>
          </cell>
          <cell r="AH684" t="str">
            <v>11260</v>
          </cell>
        </row>
        <row r="685">
          <cell r="A685" t="str">
            <v>001123200</v>
          </cell>
          <cell r="B685" t="str">
            <v>โรงพยาบาลคลองขลุง</v>
          </cell>
          <cell r="C685" t="str">
            <v>21002</v>
          </cell>
          <cell r="D685" t="str">
            <v>กระทรวงสาธารณสุข สำนักงานปลัดกระทรวงสาธารณสุข</v>
          </cell>
          <cell r="E685" t="str">
            <v>07</v>
          </cell>
          <cell r="F685" t="str">
            <v>โรงพยาบาลชุมชน</v>
          </cell>
          <cell r="G685" t="str">
            <v>60</v>
          </cell>
          <cell r="H685" t="str">
            <v>62</v>
          </cell>
          <cell r="I685" t="str">
            <v>จ.กำแพงเพชร</v>
          </cell>
          <cell r="J685" t="str">
            <v>05</v>
          </cell>
          <cell r="K685" t="str">
            <v xml:space="preserve"> อ.คลองขลุง</v>
          </cell>
          <cell r="L685" t="str">
            <v>01</v>
          </cell>
          <cell r="M685" t="str">
            <v xml:space="preserve"> 'ต.คลองขลุง'</v>
          </cell>
          <cell r="N685" t="str">
            <v>10</v>
          </cell>
          <cell r="O685" t="str">
            <v xml:space="preserve"> หมู่ 10</v>
          </cell>
          <cell r="P685" t="str">
            <v>01</v>
          </cell>
          <cell r="Q685" t="str">
            <v>เปิดดำเนินการ</v>
          </cell>
          <cell r="R685" t="str">
            <v xml:space="preserve">315 ม.10 ถ.พหลโยธิน </v>
          </cell>
          <cell r="S685" t="str">
            <v>62120</v>
          </cell>
          <cell r="V685" t="str">
            <v>21</v>
          </cell>
          <cell r="W685" t="str">
            <v>2.1 ทุติยภูมิระดับต้น</v>
          </cell>
          <cell r="AH685" t="str">
            <v>11232</v>
          </cell>
        </row>
        <row r="686">
          <cell r="A686" t="str">
            <v>001123900</v>
          </cell>
          <cell r="B686" t="str">
            <v>โรงพยาบาลสามเงา</v>
          </cell>
          <cell r="C686" t="str">
            <v>21002</v>
          </cell>
          <cell r="D686" t="str">
            <v>กระทรวงสาธารณสุข สำนักงานปลัดกระทรวงสาธารณสุข</v>
          </cell>
          <cell r="E686" t="str">
            <v>07</v>
          </cell>
          <cell r="F686" t="str">
            <v>โรงพยาบาลชุมชน</v>
          </cell>
          <cell r="G686" t="str">
            <v>30</v>
          </cell>
          <cell r="H686" t="str">
            <v>63</v>
          </cell>
          <cell r="I686" t="str">
            <v>จ.ตาก</v>
          </cell>
          <cell r="J686" t="str">
            <v>03</v>
          </cell>
          <cell r="K686" t="str">
            <v xml:space="preserve"> อ.สามเงา</v>
          </cell>
          <cell r="L686" t="str">
            <v>01</v>
          </cell>
          <cell r="M686" t="str">
            <v xml:space="preserve"> 'ต.สามเงา'</v>
          </cell>
          <cell r="N686" t="str">
            <v>04</v>
          </cell>
          <cell r="O686" t="str">
            <v xml:space="preserve"> หมู่ 4</v>
          </cell>
          <cell r="P686" t="str">
            <v>01</v>
          </cell>
          <cell r="Q686" t="str">
            <v>เปิดดำเนินการ</v>
          </cell>
          <cell r="R686" t="str">
            <v xml:space="preserve">371 บ้านจัดสรร </v>
          </cell>
          <cell r="S686" t="str">
            <v>63130</v>
          </cell>
          <cell r="T686" t="str">
            <v>055549257</v>
          </cell>
          <cell r="U686" t="str">
            <v>055599672</v>
          </cell>
          <cell r="V686" t="str">
            <v>21</v>
          </cell>
          <cell r="W686" t="str">
            <v>2.1 ทุติยภูมิระดับต้น</v>
          </cell>
          <cell r="AH686" t="str">
            <v>11239</v>
          </cell>
        </row>
        <row r="687">
          <cell r="A687" t="str">
            <v>001124000</v>
          </cell>
          <cell r="B687" t="str">
            <v>โรงพยาบาลแม่ระมาด</v>
          </cell>
          <cell r="C687" t="str">
            <v>21002</v>
          </cell>
          <cell r="D687" t="str">
            <v>กระทรวงสาธารณสุข สำนักงานปลัดกระทรวงสาธารณสุข</v>
          </cell>
          <cell r="E687" t="str">
            <v>07</v>
          </cell>
          <cell r="F687" t="str">
            <v>โรงพยาบาลชุมชน</v>
          </cell>
          <cell r="G687" t="str">
            <v>60</v>
          </cell>
          <cell r="H687" t="str">
            <v>63</v>
          </cell>
          <cell r="I687" t="str">
            <v>จ.ตาก</v>
          </cell>
          <cell r="J687" t="str">
            <v>04</v>
          </cell>
          <cell r="K687" t="str">
            <v xml:space="preserve"> อ.แม่ระมาด</v>
          </cell>
          <cell r="L687" t="str">
            <v>01</v>
          </cell>
          <cell r="M687" t="str">
            <v xml:space="preserve"> 'ต.แม่ระมาด'</v>
          </cell>
          <cell r="N687" t="str">
            <v>04</v>
          </cell>
          <cell r="O687" t="str">
            <v xml:space="preserve"> หมู่ 4</v>
          </cell>
          <cell r="P687" t="str">
            <v>01</v>
          </cell>
          <cell r="Q687" t="str">
            <v>เปิดดำเนินการ</v>
          </cell>
          <cell r="R687" t="str">
            <v xml:space="preserve">251 บ้านแม่ระมาด </v>
          </cell>
          <cell r="S687" t="str">
            <v>63140</v>
          </cell>
          <cell r="T687" t="str">
            <v>055581229</v>
          </cell>
          <cell r="U687" t="str">
            <v>055581085</v>
          </cell>
          <cell r="V687" t="str">
            <v>21</v>
          </cell>
          <cell r="W687" t="str">
            <v>2.1 ทุติยภูมิระดับต้น</v>
          </cell>
          <cell r="AH687" t="str">
            <v>11240</v>
          </cell>
        </row>
        <row r="688">
          <cell r="A688" t="str">
            <v>001123800</v>
          </cell>
          <cell r="B688" t="str">
            <v>โรงพยาบาลบ้านตาก</v>
          </cell>
          <cell r="C688" t="str">
            <v>21002</v>
          </cell>
          <cell r="D688" t="str">
            <v>กระทรวงสาธารณสุข สำนักงานปลัดกระทรวงสาธารณสุข</v>
          </cell>
          <cell r="E688" t="str">
            <v>07</v>
          </cell>
          <cell r="F688" t="str">
            <v>โรงพยาบาลชุมชน</v>
          </cell>
          <cell r="G688" t="str">
            <v>60</v>
          </cell>
          <cell r="H688" t="str">
            <v>63</v>
          </cell>
          <cell r="I688" t="str">
            <v>จ.ตาก</v>
          </cell>
          <cell r="J688" t="str">
            <v>02</v>
          </cell>
          <cell r="K688" t="str">
            <v xml:space="preserve"> อ.บ้านตาก</v>
          </cell>
          <cell r="L688" t="str">
            <v>01</v>
          </cell>
          <cell r="M688" t="str">
            <v xml:space="preserve"> 'ต.ตากออก'</v>
          </cell>
          <cell r="N688" t="str">
            <v>07</v>
          </cell>
          <cell r="O688" t="str">
            <v xml:space="preserve"> หมู่ 7</v>
          </cell>
          <cell r="P688" t="str">
            <v>01</v>
          </cell>
          <cell r="Q688" t="str">
            <v>เปิดดำเนินการ</v>
          </cell>
          <cell r="R688" t="str">
            <v xml:space="preserve">บ้านตะฝั่งสูง </v>
          </cell>
          <cell r="S688" t="str">
            <v>63120</v>
          </cell>
          <cell r="T688" t="str">
            <v>055591023</v>
          </cell>
          <cell r="U688" t="str">
            <v>055591023</v>
          </cell>
          <cell r="V688" t="str">
            <v>21</v>
          </cell>
          <cell r="W688" t="str">
            <v>2.1 ทุติยภูมิระดับต้น</v>
          </cell>
          <cell r="AH688" t="str">
            <v>11238</v>
          </cell>
        </row>
        <row r="689">
          <cell r="A689" t="str">
            <v>001124200</v>
          </cell>
          <cell r="B689" t="str">
            <v>โรงพยาบาลพบพระ</v>
          </cell>
          <cell r="C689" t="str">
            <v>21002</v>
          </cell>
          <cell r="D689" t="str">
            <v>กระทรวงสาธารณสุข สำนักงานปลัดกระทรวงสาธารณสุข</v>
          </cell>
          <cell r="E689" t="str">
            <v>07</v>
          </cell>
          <cell r="F689" t="str">
            <v>โรงพยาบาลชุมชน</v>
          </cell>
          <cell r="G689" t="str">
            <v>30</v>
          </cell>
          <cell r="H689" t="str">
            <v>63</v>
          </cell>
          <cell r="I689" t="str">
            <v>จ.ตาก</v>
          </cell>
          <cell r="J689" t="str">
            <v>07</v>
          </cell>
          <cell r="K689" t="str">
            <v xml:space="preserve"> อ.พบพระ</v>
          </cell>
          <cell r="L689" t="str">
            <v>01</v>
          </cell>
          <cell r="M689" t="str">
            <v xml:space="preserve"> 'ต.พบพระ'</v>
          </cell>
          <cell r="N689" t="str">
            <v>02</v>
          </cell>
          <cell r="O689" t="str">
            <v xml:space="preserve"> หมู่ 2</v>
          </cell>
          <cell r="P689" t="str">
            <v>01</v>
          </cell>
          <cell r="Q689" t="str">
            <v>เปิดดำเนินการ</v>
          </cell>
          <cell r="R689" t="str">
            <v xml:space="preserve">บ้านพบพระกลาง </v>
          </cell>
          <cell r="S689" t="str">
            <v>63160</v>
          </cell>
          <cell r="T689" t="str">
            <v>055569023</v>
          </cell>
          <cell r="U689" t="str">
            <v>055569117</v>
          </cell>
          <cell r="V689" t="str">
            <v>21</v>
          </cell>
          <cell r="W689" t="str">
            <v>2.1 ทุติยภูมิระดับต้น</v>
          </cell>
          <cell r="AH689" t="str">
            <v>11242</v>
          </cell>
        </row>
        <row r="690">
          <cell r="A690" t="str">
            <v>001125700</v>
          </cell>
          <cell r="B690" t="str">
            <v>โรงพยาบาลเนินมะปราง</v>
          </cell>
          <cell r="C690" t="str">
            <v>21002</v>
          </cell>
          <cell r="D690" t="str">
            <v>กระทรวงสาธารณสุข สำนักงานปลัดกระทรวงสาธารณสุข</v>
          </cell>
          <cell r="E690" t="str">
            <v>07</v>
          </cell>
          <cell r="F690" t="str">
            <v>โรงพยาบาลชุมชน</v>
          </cell>
          <cell r="G690" t="str">
            <v>30</v>
          </cell>
          <cell r="H690" t="str">
            <v>65</v>
          </cell>
          <cell r="I690" t="str">
            <v>จ.พิษณุโลก</v>
          </cell>
          <cell r="J690" t="str">
            <v>09</v>
          </cell>
          <cell r="K690" t="str">
            <v xml:space="preserve"> อ.เนินมะปราง</v>
          </cell>
          <cell r="L690" t="str">
            <v>06</v>
          </cell>
          <cell r="M690" t="str">
            <v xml:space="preserve"> 'ต.เนินมะปราง'</v>
          </cell>
          <cell r="N690" t="str">
            <v>02</v>
          </cell>
          <cell r="O690" t="str">
            <v xml:space="preserve"> หมู่ 2</v>
          </cell>
          <cell r="P690" t="str">
            <v>01</v>
          </cell>
          <cell r="Q690" t="str">
            <v>เปิดดำเนินการ</v>
          </cell>
          <cell r="R690" t="str">
            <v>364 ม.2 บ้านเนินมะปราง</v>
          </cell>
          <cell r="V690" t="str">
            <v>21</v>
          </cell>
          <cell r="W690" t="str">
            <v>2.1 ทุติยภูมิระดับต้น</v>
          </cell>
          <cell r="AH690" t="str">
            <v>11257</v>
          </cell>
        </row>
        <row r="691">
          <cell r="A691" t="str">
            <v>001126400</v>
          </cell>
          <cell r="B691" t="str">
            <v>โรงพยาบาลชนแดน</v>
          </cell>
          <cell r="C691" t="str">
            <v>21002</v>
          </cell>
          <cell r="D691" t="str">
            <v>กระทรวงสาธารณสุข สำนักงานปลัดกระทรวงสาธารณสุข</v>
          </cell>
          <cell r="E691" t="str">
            <v>07</v>
          </cell>
          <cell r="F691" t="str">
            <v>โรงพยาบาลชุมชน</v>
          </cell>
          <cell r="G691" t="str">
            <v>60</v>
          </cell>
          <cell r="H691" t="str">
            <v>67</v>
          </cell>
          <cell r="I691" t="str">
            <v>จ.เพชรบูรณ์</v>
          </cell>
          <cell r="J691" t="str">
            <v>02</v>
          </cell>
          <cell r="K691" t="str">
            <v xml:space="preserve"> อ.ชนแดน</v>
          </cell>
          <cell r="L691" t="str">
            <v>01</v>
          </cell>
          <cell r="M691" t="str">
            <v xml:space="preserve"> 'ต.ชนแดน'</v>
          </cell>
          <cell r="N691" t="str">
            <v>07</v>
          </cell>
          <cell r="O691" t="str">
            <v xml:space="preserve"> หมู่ 7</v>
          </cell>
          <cell r="P691" t="str">
            <v>01</v>
          </cell>
          <cell r="Q691" t="str">
            <v>เปิดดำเนินการ</v>
          </cell>
          <cell r="R691" t="str">
            <v xml:space="preserve">415 ม.7 ถ.ชมฐีระเวช </v>
          </cell>
          <cell r="S691" t="str">
            <v>67150</v>
          </cell>
          <cell r="V691" t="str">
            <v>21</v>
          </cell>
          <cell r="W691" t="str">
            <v>2.1 ทุติยภูมิระดับต้น</v>
          </cell>
          <cell r="AH691" t="str">
            <v>11264</v>
          </cell>
        </row>
        <row r="692">
          <cell r="A692" t="str">
            <v>001126700</v>
          </cell>
          <cell r="B692" t="str">
            <v>โรงพยาบาลศรีเทพ</v>
          </cell>
          <cell r="C692" t="str">
            <v>21002</v>
          </cell>
          <cell r="D692" t="str">
            <v>กระทรวงสาธารณสุข สำนักงานปลัดกระทรวงสาธารณสุข</v>
          </cell>
          <cell r="E692" t="str">
            <v>07</v>
          </cell>
          <cell r="F692" t="str">
            <v>โรงพยาบาลชุมชน</v>
          </cell>
          <cell r="G692" t="str">
            <v>30</v>
          </cell>
          <cell r="H692" t="str">
            <v>67</v>
          </cell>
          <cell r="I692" t="str">
            <v>จ.เพชรบูรณ์</v>
          </cell>
          <cell r="J692" t="str">
            <v>06</v>
          </cell>
          <cell r="K692" t="str">
            <v xml:space="preserve"> อ.ศรีเทพ</v>
          </cell>
          <cell r="L692" t="str">
            <v>02</v>
          </cell>
          <cell r="M692" t="str">
            <v xml:space="preserve"> 'ต.สระกรวด'</v>
          </cell>
          <cell r="N692" t="str">
            <v>12</v>
          </cell>
          <cell r="O692" t="str">
            <v xml:space="preserve"> หมู่ 12</v>
          </cell>
          <cell r="P692" t="str">
            <v>01</v>
          </cell>
          <cell r="Q692" t="str">
            <v>เปิดดำเนินการ</v>
          </cell>
          <cell r="R692" t="str">
            <v xml:space="preserve">70 ม.12 ถ.ศรีเทพ-หนองมะค่า </v>
          </cell>
          <cell r="S692" t="str">
            <v>67170</v>
          </cell>
          <cell r="V692" t="str">
            <v>21</v>
          </cell>
          <cell r="W692" t="str">
            <v>2.1 ทุติยภูมิระดับต้น</v>
          </cell>
          <cell r="AH692" t="str">
            <v>11267</v>
          </cell>
        </row>
        <row r="693">
          <cell r="A693" t="str">
            <v>001126900</v>
          </cell>
          <cell r="B693" t="str">
            <v>โรงพยาบาลบึงสามพัน</v>
          </cell>
          <cell r="C693" t="str">
            <v>21002</v>
          </cell>
          <cell r="D693" t="str">
            <v>กระทรวงสาธารณสุข สำนักงานปลัดกระทรวงสาธารณสุข</v>
          </cell>
          <cell r="E693" t="str">
            <v>07</v>
          </cell>
          <cell r="F693" t="str">
            <v>โรงพยาบาลชุมชน</v>
          </cell>
          <cell r="G693" t="str">
            <v>60</v>
          </cell>
          <cell r="H693" t="str">
            <v>67</v>
          </cell>
          <cell r="I693" t="str">
            <v>จ.เพชรบูรณ์</v>
          </cell>
          <cell r="J693" t="str">
            <v>08</v>
          </cell>
          <cell r="K693" t="str">
            <v xml:space="preserve"> อ.บึงสามพัน</v>
          </cell>
          <cell r="L693" t="str">
            <v>01</v>
          </cell>
          <cell r="M693" t="str">
            <v xml:space="preserve"> 'ต.ซับสมอทอด'</v>
          </cell>
          <cell r="N693" t="str">
            <v>09</v>
          </cell>
          <cell r="O693" t="str">
            <v xml:space="preserve"> หมู่ 9</v>
          </cell>
          <cell r="P693" t="str">
            <v>01</v>
          </cell>
          <cell r="Q693" t="str">
            <v>เปิดดำเนินการ</v>
          </cell>
          <cell r="R693" t="str">
            <v xml:space="preserve">333 </v>
          </cell>
          <cell r="S693" t="str">
            <v>67160</v>
          </cell>
          <cell r="V693" t="str">
            <v>21</v>
          </cell>
          <cell r="W693" t="str">
            <v>2.1 ทุติยภูมิระดับต้น</v>
          </cell>
          <cell r="AH693" t="str">
            <v>11269</v>
          </cell>
        </row>
        <row r="694">
          <cell r="A694" t="str">
            <v>001127100</v>
          </cell>
          <cell r="B694" t="str">
            <v>โรงพยาบาลวังโป่ง</v>
          </cell>
          <cell r="C694" t="str">
            <v>21002</v>
          </cell>
          <cell r="D694" t="str">
            <v>กระทรวงสาธารณสุข สำนักงานปลัดกระทรวงสาธารณสุข</v>
          </cell>
          <cell r="E694" t="str">
            <v>07</v>
          </cell>
          <cell r="F694" t="str">
            <v>โรงพยาบาลชุมชน</v>
          </cell>
          <cell r="G694" t="str">
            <v>30</v>
          </cell>
          <cell r="H694" t="str">
            <v>67</v>
          </cell>
          <cell r="I694" t="str">
            <v>จ.เพชรบูรณ์</v>
          </cell>
          <cell r="J694" t="str">
            <v>10</v>
          </cell>
          <cell r="K694" t="str">
            <v xml:space="preserve"> อ.วังโป่ง</v>
          </cell>
          <cell r="L694" t="str">
            <v>01</v>
          </cell>
          <cell r="M694" t="str">
            <v xml:space="preserve"> 'ต.วังโป่ง'</v>
          </cell>
          <cell r="N694" t="str">
            <v>01</v>
          </cell>
          <cell r="O694" t="str">
            <v xml:space="preserve"> หมู่ 1</v>
          </cell>
          <cell r="P694" t="str">
            <v>01</v>
          </cell>
          <cell r="Q694" t="str">
            <v>เปิดดำเนินการ</v>
          </cell>
          <cell r="R694" t="str">
            <v xml:space="preserve">630 </v>
          </cell>
          <cell r="S694" t="str">
            <v>67240</v>
          </cell>
          <cell r="V694" t="str">
            <v>21</v>
          </cell>
          <cell r="W694" t="str">
            <v>2.1 ทุติยภูมิระดับต้น</v>
          </cell>
          <cell r="AH694" t="str">
            <v>11271</v>
          </cell>
        </row>
        <row r="695">
          <cell r="A695" t="str">
            <v>001127000</v>
          </cell>
          <cell r="B695" t="str">
            <v>โรงพยาบาลน้ำหนาว</v>
          </cell>
          <cell r="C695" t="str">
            <v>21002</v>
          </cell>
          <cell r="D695" t="str">
            <v>กระทรวงสาธารณสุข สำนักงานปลัดกระทรวงสาธารณสุข</v>
          </cell>
          <cell r="E695" t="str">
            <v>07</v>
          </cell>
          <cell r="F695" t="str">
            <v>โรงพยาบาลชุมชน</v>
          </cell>
          <cell r="G695" t="str">
            <v>10</v>
          </cell>
          <cell r="H695" t="str">
            <v>67</v>
          </cell>
          <cell r="I695" t="str">
            <v>จ.เพชรบูรณ์</v>
          </cell>
          <cell r="J695" t="str">
            <v>09</v>
          </cell>
          <cell r="K695" t="str">
            <v xml:space="preserve"> อ.น้ำหนาว</v>
          </cell>
          <cell r="L695" t="str">
            <v>01</v>
          </cell>
          <cell r="M695" t="str">
            <v xml:space="preserve"> 'ต.น้ำหนาว'</v>
          </cell>
          <cell r="N695" t="str">
            <v>05</v>
          </cell>
          <cell r="O695" t="str">
            <v xml:space="preserve"> หมู่ 5</v>
          </cell>
          <cell r="P695" t="str">
            <v>01</v>
          </cell>
          <cell r="Q695" t="str">
            <v>เปิดดำเนินการ</v>
          </cell>
          <cell r="R695" t="str">
            <v xml:space="preserve">333 </v>
          </cell>
          <cell r="S695" t="str">
            <v>67160</v>
          </cell>
          <cell r="V695" t="str">
            <v>21</v>
          </cell>
          <cell r="W695" t="str">
            <v>2.1 ทุติยภูมิระดับต้น</v>
          </cell>
          <cell r="AH695" t="str">
            <v>11270</v>
          </cell>
        </row>
        <row r="696">
          <cell r="A696" t="str">
            <v>001124600</v>
          </cell>
          <cell r="B696" t="str">
            <v>โรงพยาบาลกงไกรลาศ</v>
          </cell>
          <cell r="C696" t="str">
            <v>21002</v>
          </cell>
          <cell r="D696" t="str">
            <v>กระทรวงสาธารณสุข สำนักงานปลัดกระทรวงสาธารณสุข</v>
          </cell>
          <cell r="E696" t="str">
            <v>07</v>
          </cell>
          <cell r="F696" t="str">
            <v>โรงพยาบาลชุมชน</v>
          </cell>
          <cell r="G696" t="str">
            <v>30</v>
          </cell>
          <cell r="H696" t="str">
            <v>64</v>
          </cell>
          <cell r="I696" t="str">
            <v>จ.สุโขทัย</v>
          </cell>
          <cell r="J696" t="str">
            <v>04</v>
          </cell>
          <cell r="K696" t="str">
            <v xml:space="preserve"> อ.กงไกรลาศ</v>
          </cell>
          <cell r="L696" t="str">
            <v>01</v>
          </cell>
          <cell r="M696" t="str">
            <v xml:space="preserve"> 'ต.กง'</v>
          </cell>
          <cell r="N696" t="str">
            <v>02</v>
          </cell>
          <cell r="O696" t="str">
            <v xml:space="preserve"> หมู่ 2</v>
          </cell>
          <cell r="P696" t="str">
            <v>01</v>
          </cell>
          <cell r="Q696" t="str">
            <v>เปิดดำเนินการ</v>
          </cell>
          <cell r="R696" t="str">
            <v>ถ.สิงหวัฒน์</v>
          </cell>
          <cell r="S696" t="str">
            <v>64170</v>
          </cell>
          <cell r="T696" t="str">
            <v>055625248</v>
          </cell>
          <cell r="U696" t="str">
            <v>055691152</v>
          </cell>
          <cell r="V696" t="str">
            <v>21</v>
          </cell>
          <cell r="W696" t="str">
            <v>2.1 ทุติยภูมิระดับต้น</v>
          </cell>
          <cell r="AH696" t="str">
            <v>11246</v>
          </cell>
        </row>
        <row r="697">
          <cell r="A697" t="str">
            <v>001124400</v>
          </cell>
          <cell r="B697" t="str">
            <v>โรงพยาบาลบ้านด่านลานหอย</v>
          </cell>
          <cell r="C697" t="str">
            <v>21002</v>
          </cell>
          <cell r="D697" t="str">
            <v>กระทรวงสาธารณสุข สำนักงานปลัดกระทรวงสาธารณสุข</v>
          </cell>
          <cell r="E697" t="str">
            <v>07</v>
          </cell>
          <cell r="F697" t="str">
            <v>โรงพยาบาลชุมชน</v>
          </cell>
          <cell r="G697" t="str">
            <v>30</v>
          </cell>
          <cell r="H697" t="str">
            <v>64</v>
          </cell>
          <cell r="I697" t="str">
            <v>จ.สุโขทัย</v>
          </cell>
          <cell r="J697" t="str">
            <v>02</v>
          </cell>
          <cell r="K697" t="str">
            <v xml:space="preserve"> อ.บ้านด่านลานหอย</v>
          </cell>
          <cell r="L697" t="str">
            <v>02</v>
          </cell>
          <cell r="M697" t="str">
            <v xml:space="preserve"> 'ต.บ้านด่าน'</v>
          </cell>
          <cell r="N697" t="str">
            <v>02</v>
          </cell>
          <cell r="O697" t="str">
            <v xml:space="preserve"> หมู่ 2</v>
          </cell>
          <cell r="P697" t="str">
            <v>01</v>
          </cell>
          <cell r="Q697" t="str">
            <v>เปิดดำเนินการ</v>
          </cell>
          <cell r="R697" t="str">
            <v xml:space="preserve">ม. 02 </v>
          </cell>
          <cell r="V697" t="str">
            <v>21</v>
          </cell>
          <cell r="W697" t="str">
            <v>2.1 ทุติยภูมิระดับต้น</v>
          </cell>
          <cell r="AH697" t="str">
            <v>11244</v>
          </cell>
        </row>
        <row r="698">
          <cell r="A698" t="str">
            <v>001123300</v>
          </cell>
          <cell r="B698" t="str">
            <v>โรงพยาบาลพรานกระต่าย</v>
          </cell>
          <cell r="C698" t="str">
            <v>21002</v>
          </cell>
          <cell r="D698" t="str">
            <v>กระทรวงสาธารณสุข สำนักงานปลัดกระทรวงสาธารณสุข</v>
          </cell>
          <cell r="E698" t="str">
            <v>07</v>
          </cell>
          <cell r="F698" t="str">
            <v>โรงพยาบาลชุมชน</v>
          </cell>
          <cell r="G698" t="str">
            <v>60</v>
          </cell>
          <cell r="H698" t="str">
            <v>62</v>
          </cell>
          <cell r="I698" t="str">
            <v>จ.กำแพงเพชร</v>
          </cell>
          <cell r="J698" t="str">
            <v>06</v>
          </cell>
          <cell r="K698" t="str">
            <v xml:space="preserve"> อ.พรานกระต่าย</v>
          </cell>
          <cell r="L698" t="str">
            <v>01</v>
          </cell>
          <cell r="M698" t="str">
            <v xml:space="preserve"> 'ต.พรานกระต่าย'</v>
          </cell>
          <cell r="N698" t="str">
            <v>11</v>
          </cell>
          <cell r="O698" t="str">
            <v xml:space="preserve"> หมู่ 11</v>
          </cell>
          <cell r="P698" t="str">
            <v>01</v>
          </cell>
          <cell r="Q698" t="str">
            <v>เปิดดำเนินการ</v>
          </cell>
          <cell r="R698" t="str">
            <v xml:space="preserve">114 </v>
          </cell>
          <cell r="S698" t="str">
            <v>62110</v>
          </cell>
          <cell r="V698" t="str">
            <v>21</v>
          </cell>
          <cell r="W698" t="str">
            <v>2.1 ทุติยภูมิระดับต้น</v>
          </cell>
          <cell r="AH698" t="str">
            <v>11233</v>
          </cell>
        </row>
        <row r="699">
          <cell r="A699" t="str">
            <v>001123400</v>
          </cell>
          <cell r="B699" t="str">
            <v>โรงพยาบาลลานกระบือ</v>
          </cell>
          <cell r="C699" t="str">
            <v>21002</v>
          </cell>
          <cell r="D699" t="str">
            <v>กระทรวงสาธารณสุข สำนักงานปลัดกระทรวงสาธารณสุข</v>
          </cell>
          <cell r="E699" t="str">
            <v>07</v>
          </cell>
          <cell r="F699" t="str">
            <v>โรงพยาบาลชุมชน</v>
          </cell>
          <cell r="G699" t="str">
            <v>30</v>
          </cell>
          <cell r="H699" t="str">
            <v>62</v>
          </cell>
          <cell r="I699" t="str">
            <v>จ.กำแพงเพชร</v>
          </cell>
          <cell r="J699" t="str">
            <v>07</v>
          </cell>
          <cell r="K699" t="str">
            <v xml:space="preserve"> อ.ลานกระบือ</v>
          </cell>
          <cell r="L699" t="str">
            <v>01</v>
          </cell>
          <cell r="M699" t="str">
            <v xml:space="preserve"> 'ต.ลานกระบือ'</v>
          </cell>
          <cell r="N699" t="str">
            <v>06</v>
          </cell>
          <cell r="O699" t="str">
            <v xml:space="preserve"> หมู่ 6</v>
          </cell>
          <cell r="P699" t="str">
            <v>01</v>
          </cell>
          <cell r="Q699" t="str">
            <v>เปิดดำเนินการ</v>
          </cell>
          <cell r="R699" t="str">
            <v>62</v>
          </cell>
          <cell r="S699" t="str">
            <v>62170</v>
          </cell>
          <cell r="V699" t="str">
            <v>21</v>
          </cell>
          <cell r="W699" t="str">
            <v>2.1 ทุติยภูมิระดับต้น</v>
          </cell>
          <cell r="AH699" t="str">
            <v>11234</v>
          </cell>
        </row>
        <row r="700">
          <cell r="A700" t="str">
            <v>001123500</v>
          </cell>
          <cell r="B700" t="str">
            <v>โรงพยาบาลทรายทองวัฒนา</v>
          </cell>
          <cell r="C700" t="str">
            <v>21002</v>
          </cell>
          <cell r="D700" t="str">
            <v>กระทรวงสาธารณสุข สำนักงานปลัดกระทรวงสาธารณสุข</v>
          </cell>
          <cell r="E700" t="str">
            <v>07</v>
          </cell>
          <cell r="F700" t="str">
            <v>โรงพยาบาลชุมชน</v>
          </cell>
          <cell r="G700" t="str">
            <v>10</v>
          </cell>
          <cell r="H700" t="str">
            <v>62</v>
          </cell>
          <cell r="I700" t="str">
            <v>จ.กำแพงเพชร</v>
          </cell>
          <cell r="J700" t="str">
            <v>08</v>
          </cell>
          <cell r="K700" t="str">
            <v xml:space="preserve"> อ.ทรายทองวัฒนา</v>
          </cell>
          <cell r="L700" t="str">
            <v>01</v>
          </cell>
          <cell r="M700" t="str">
            <v xml:space="preserve"> 'ต.ทุ่งทราย'</v>
          </cell>
          <cell r="N700" t="str">
            <v>01</v>
          </cell>
          <cell r="O700" t="str">
            <v xml:space="preserve"> หมู่ 1</v>
          </cell>
          <cell r="P700" t="str">
            <v>01</v>
          </cell>
          <cell r="Q700" t="str">
            <v>เปิดดำเนินการ</v>
          </cell>
          <cell r="S700" t="str">
            <v>62190</v>
          </cell>
          <cell r="V700" t="str">
            <v>21</v>
          </cell>
          <cell r="W700" t="str">
            <v>2.1 ทุติยภูมิระดับต้น</v>
          </cell>
          <cell r="AH700" t="str">
            <v>11235</v>
          </cell>
        </row>
        <row r="701">
          <cell r="A701" t="str">
            <v>001122800</v>
          </cell>
          <cell r="B701" t="str">
            <v>โรงพยาบาลทุ่งโพธิ์ทะเล</v>
          </cell>
          <cell r="C701" t="str">
            <v>21002</v>
          </cell>
          <cell r="D701" t="str">
            <v>กระทรวงสาธารณสุข สำนักงานปลัดกระทรวงสาธารณสุข</v>
          </cell>
          <cell r="E701" t="str">
            <v>07</v>
          </cell>
          <cell r="F701" t="str">
            <v>โรงพยาบาลชุมชน</v>
          </cell>
          <cell r="G701" t="str">
            <v>10</v>
          </cell>
          <cell r="H701" t="str">
            <v>62</v>
          </cell>
          <cell r="I701" t="str">
            <v>จ.กำแพงเพชร</v>
          </cell>
          <cell r="J701" t="str">
            <v>01</v>
          </cell>
          <cell r="K701" t="str">
            <v xml:space="preserve"> อ.เมืองกำแพงเพชร</v>
          </cell>
          <cell r="L701" t="str">
            <v>12</v>
          </cell>
          <cell r="M701" t="str">
            <v xml:space="preserve"> 'ต.นิคมทุ่งโพธิ์ทะเล'</v>
          </cell>
          <cell r="N701" t="str">
            <v>12</v>
          </cell>
          <cell r="O701" t="str">
            <v xml:space="preserve"> หมู่ 12</v>
          </cell>
          <cell r="P701" t="str">
            <v>01</v>
          </cell>
          <cell r="Q701" t="str">
            <v>เปิดดำเนินการ</v>
          </cell>
          <cell r="S701" t="str">
            <v>62000</v>
          </cell>
          <cell r="V701" t="str">
            <v>21</v>
          </cell>
          <cell r="W701" t="str">
            <v>2.1 ทุติยภูมิระดับต้น</v>
          </cell>
          <cell r="AH701" t="str">
            <v>11228</v>
          </cell>
        </row>
        <row r="702">
          <cell r="A702" t="str">
            <v>001122900</v>
          </cell>
          <cell r="B702" t="str">
            <v>โรงพยาบาลไทรงาม</v>
          </cell>
          <cell r="C702" t="str">
            <v>21002</v>
          </cell>
          <cell r="D702" t="str">
            <v>กระทรวงสาธารณสุข สำนักงานปลัดกระทรวงสาธารณสุข</v>
          </cell>
          <cell r="E702" t="str">
            <v>07</v>
          </cell>
          <cell r="F702" t="str">
            <v>โรงพยาบาลชุมชน</v>
          </cell>
          <cell r="G702" t="str">
            <v>30</v>
          </cell>
          <cell r="H702" t="str">
            <v>62</v>
          </cell>
          <cell r="I702" t="str">
            <v>จ.กำแพงเพชร</v>
          </cell>
          <cell r="J702" t="str">
            <v>02</v>
          </cell>
          <cell r="K702" t="str">
            <v xml:space="preserve"> อ.ไทรงาม</v>
          </cell>
          <cell r="L702" t="str">
            <v>01</v>
          </cell>
          <cell r="M702" t="str">
            <v xml:space="preserve"> 'ต.ไทรงาม'</v>
          </cell>
          <cell r="N702" t="str">
            <v>04</v>
          </cell>
          <cell r="O702" t="str">
            <v xml:space="preserve"> หมู่ 4</v>
          </cell>
          <cell r="P702" t="str">
            <v>01</v>
          </cell>
          <cell r="Q702" t="str">
            <v>เปิดดำเนินการ</v>
          </cell>
          <cell r="R702" t="str">
            <v xml:space="preserve">1 </v>
          </cell>
          <cell r="S702" t="str">
            <v>62150</v>
          </cell>
          <cell r="V702" t="str">
            <v>21</v>
          </cell>
          <cell r="W702" t="str">
            <v>2.1 ทุติยภูมิระดับต้น</v>
          </cell>
          <cell r="AH702" t="str">
            <v>11229</v>
          </cell>
        </row>
        <row r="703">
          <cell r="A703" t="str">
            <v>001123000</v>
          </cell>
          <cell r="B703" t="str">
            <v>โรงพยาบาลคลองลาน</v>
          </cell>
          <cell r="C703" t="str">
            <v>21002</v>
          </cell>
          <cell r="D703" t="str">
            <v>กระทรวงสาธารณสุข สำนักงานปลัดกระทรวงสาธารณสุข</v>
          </cell>
          <cell r="E703" t="str">
            <v>07</v>
          </cell>
          <cell r="F703" t="str">
            <v>โรงพยาบาลชุมชน</v>
          </cell>
          <cell r="G703" t="str">
            <v>60</v>
          </cell>
          <cell r="H703" t="str">
            <v>62</v>
          </cell>
          <cell r="I703" t="str">
            <v>จ.กำแพงเพชร</v>
          </cell>
          <cell r="J703" t="str">
            <v>03</v>
          </cell>
          <cell r="K703" t="str">
            <v xml:space="preserve"> อ.คลองลาน</v>
          </cell>
          <cell r="L703" t="str">
            <v>01</v>
          </cell>
          <cell r="M703" t="str">
            <v xml:space="preserve"> 'ต.คลองน้ำไหล'</v>
          </cell>
          <cell r="N703" t="str">
            <v>09</v>
          </cell>
          <cell r="O703" t="str">
            <v xml:space="preserve"> หมู่ 9</v>
          </cell>
          <cell r="P703" t="str">
            <v>01</v>
          </cell>
          <cell r="Q703" t="str">
            <v>เปิดดำเนินการ</v>
          </cell>
          <cell r="R703" t="str">
            <v xml:space="preserve">9 </v>
          </cell>
          <cell r="S703" t="str">
            <v>62180</v>
          </cell>
          <cell r="V703" t="str">
            <v>21</v>
          </cell>
          <cell r="W703" t="str">
            <v>2.1 ทุติยภูมิระดับต้น</v>
          </cell>
          <cell r="AH703" t="str">
            <v>11230</v>
          </cell>
        </row>
        <row r="704">
          <cell r="A704" t="str">
            <v>001123600</v>
          </cell>
          <cell r="B704" t="str">
            <v>โรงพยาบาลปางศิลาทอง</v>
          </cell>
          <cell r="C704" t="str">
            <v>21002</v>
          </cell>
          <cell r="D704" t="str">
            <v>กระทรวงสาธารณสุข สำนักงานปลัดกระทรวงสาธารณสุข</v>
          </cell>
          <cell r="E704" t="str">
            <v>07</v>
          </cell>
          <cell r="F704" t="str">
            <v>โรงพยาบาลชุมชน</v>
          </cell>
          <cell r="G704" t="str">
            <v>30</v>
          </cell>
          <cell r="H704" t="str">
            <v>62</v>
          </cell>
          <cell r="I704" t="str">
            <v>จ.กำแพงเพชร</v>
          </cell>
          <cell r="J704" t="str">
            <v>09</v>
          </cell>
          <cell r="K704" t="str">
            <v xml:space="preserve"> อ.ปางศิลาทอง</v>
          </cell>
          <cell r="L704" t="str">
            <v>02</v>
          </cell>
          <cell r="M704" t="str">
            <v xml:space="preserve"> 'ต.หินดาต'</v>
          </cell>
          <cell r="N704" t="str">
            <v>04</v>
          </cell>
          <cell r="O704" t="str">
            <v xml:space="preserve"> หมู่ 4</v>
          </cell>
          <cell r="P704" t="str">
            <v>01</v>
          </cell>
          <cell r="Q704" t="str">
            <v>เปิดดำเนินการ</v>
          </cell>
          <cell r="S704" t="str">
            <v>62120</v>
          </cell>
          <cell r="V704" t="str">
            <v>21</v>
          </cell>
          <cell r="W704" t="str">
            <v>2.1 ทุติยภูมิระดับต้น</v>
          </cell>
          <cell r="AH704" t="str">
            <v>11236</v>
          </cell>
        </row>
        <row r="705">
          <cell r="A705" t="str">
            <v>001125800</v>
          </cell>
          <cell r="B705" t="str">
            <v>โรงพยาบาลวังทรายพูน</v>
          </cell>
          <cell r="C705" t="str">
            <v>21002</v>
          </cell>
          <cell r="D705" t="str">
            <v>กระทรวงสาธารณสุข สำนักงานปลัดกระทรวงสาธารณสุข</v>
          </cell>
          <cell r="E705" t="str">
            <v>07</v>
          </cell>
          <cell r="F705" t="str">
            <v>โรงพยาบาลชุมชน</v>
          </cell>
          <cell r="G705" t="str">
            <v>30</v>
          </cell>
          <cell r="H705" t="str">
            <v>66</v>
          </cell>
          <cell r="I705" t="str">
            <v>จ.พิจิตร</v>
          </cell>
          <cell r="J705" t="str">
            <v>02</v>
          </cell>
          <cell r="K705" t="str">
            <v xml:space="preserve"> อ.วังทรายพูน</v>
          </cell>
          <cell r="L705" t="str">
            <v>01</v>
          </cell>
          <cell r="M705" t="str">
            <v xml:space="preserve"> 'ต.วังทรายพูน'</v>
          </cell>
          <cell r="N705" t="str">
            <v>01</v>
          </cell>
          <cell r="O705" t="str">
            <v xml:space="preserve"> หมู่ 1</v>
          </cell>
          <cell r="P705" t="str">
            <v>01</v>
          </cell>
          <cell r="Q705" t="str">
            <v>เปิดดำเนินการ</v>
          </cell>
          <cell r="R705" t="str">
            <v>340</v>
          </cell>
          <cell r="T705" t="str">
            <v>056695032</v>
          </cell>
          <cell r="V705" t="str">
            <v>21</v>
          </cell>
          <cell r="W705" t="str">
            <v>2.1 ทุติยภูมิระดับต้น</v>
          </cell>
          <cell r="AH705" t="str">
            <v>11258</v>
          </cell>
        </row>
        <row r="706">
          <cell r="A706" t="str">
            <v>001126200</v>
          </cell>
          <cell r="B706" t="str">
            <v>โรงพยาบาลสามง่าม</v>
          </cell>
          <cell r="C706" t="str">
            <v>21002</v>
          </cell>
          <cell r="D706" t="str">
            <v>กระทรวงสาธารณสุข สำนักงานปลัดกระทรวงสาธารณสุข</v>
          </cell>
          <cell r="E706" t="str">
            <v>07</v>
          </cell>
          <cell r="F706" t="str">
            <v>โรงพยาบาลชุมชน</v>
          </cell>
          <cell r="G706" t="str">
            <v>60</v>
          </cell>
          <cell r="H706" t="str">
            <v>66</v>
          </cell>
          <cell r="I706" t="str">
            <v>จ.พิจิตร</v>
          </cell>
          <cell r="J706" t="str">
            <v>07</v>
          </cell>
          <cell r="K706" t="str">
            <v xml:space="preserve"> อ.สามง่าม</v>
          </cell>
          <cell r="L706" t="str">
            <v>01</v>
          </cell>
          <cell r="M706" t="str">
            <v xml:space="preserve"> 'ต.สามง่าม'</v>
          </cell>
          <cell r="N706" t="str">
            <v>05</v>
          </cell>
          <cell r="O706" t="str">
            <v xml:space="preserve"> หมู่ 5</v>
          </cell>
          <cell r="P706" t="str">
            <v>01</v>
          </cell>
          <cell r="Q706" t="str">
            <v>เปิดดำเนินการ</v>
          </cell>
          <cell r="R706" t="str">
            <v xml:space="preserve">104 </v>
          </cell>
          <cell r="S706" t="str">
            <v>66140</v>
          </cell>
          <cell r="T706" t="str">
            <v>056691228</v>
          </cell>
          <cell r="V706" t="str">
            <v>21</v>
          </cell>
          <cell r="W706" t="str">
            <v>2.1 ทุติยภูมิระดับต้น</v>
          </cell>
          <cell r="AH706" t="str">
            <v>11262</v>
          </cell>
        </row>
        <row r="707">
          <cell r="A707" t="str">
            <v>001126100</v>
          </cell>
          <cell r="B707" t="str">
            <v>โรงพยาบาลโพทะเล</v>
          </cell>
          <cell r="C707" t="str">
            <v>21002</v>
          </cell>
          <cell r="D707" t="str">
            <v>กระทรวงสาธารณสุข สำนักงานปลัดกระทรวงสาธารณสุข</v>
          </cell>
          <cell r="E707" t="str">
            <v>07</v>
          </cell>
          <cell r="F707" t="str">
            <v>โรงพยาบาลชุมชน</v>
          </cell>
          <cell r="G707" t="str">
            <v>30</v>
          </cell>
          <cell r="H707" t="str">
            <v>66</v>
          </cell>
          <cell r="I707" t="str">
            <v>จ.พิจิตร</v>
          </cell>
          <cell r="J707" t="str">
            <v>06</v>
          </cell>
          <cell r="K707" t="str">
            <v xml:space="preserve"> อ.โพทะเล</v>
          </cell>
          <cell r="L707" t="str">
            <v>01</v>
          </cell>
          <cell r="M707" t="str">
            <v xml:space="preserve"> 'ต.โพทะเล'</v>
          </cell>
          <cell r="N707" t="str">
            <v>02</v>
          </cell>
          <cell r="O707" t="str">
            <v xml:space="preserve"> หมู่ 2</v>
          </cell>
          <cell r="P707" t="str">
            <v>01</v>
          </cell>
          <cell r="Q707" t="str">
            <v>เปิดดำเนินการ</v>
          </cell>
          <cell r="R707" t="str">
            <v xml:space="preserve">762  ถ.โพทะเล-บรรพต </v>
          </cell>
          <cell r="S707" t="str">
            <v>66130</v>
          </cell>
          <cell r="V707" t="str">
            <v>21</v>
          </cell>
          <cell r="W707" t="str">
            <v>2.1 ทุติยภูมิระดับต้น</v>
          </cell>
          <cell r="AH707" t="str">
            <v>11261</v>
          </cell>
        </row>
        <row r="708">
          <cell r="A708" t="str">
            <v>001126300</v>
          </cell>
          <cell r="B708" t="str">
            <v>โรงพยาบาลทับคล้อ</v>
          </cell>
          <cell r="C708" t="str">
            <v>21002</v>
          </cell>
          <cell r="D708" t="str">
            <v>กระทรวงสาธารณสุข สำนักงานปลัดกระทรวงสาธารณสุข</v>
          </cell>
          <cell r="E708" t="str">
            <v>07</v>
          </cell>
          <cell r="F708" t="str">
            <v>โรงพยาบาลชุมชน</v>
          </cell>
          <cell r="G708" t="str">
            <v>30</v>
          </cell>
          <cell r="H708" t="str">
            <v>66</v>
          </cell>
          <cell r="I708" t="str">
            <v>จ.พิจิตร</v>
          </cell>
          <cell r="J708" t="str">
            <v>08</v>
          </cell>
          <cell r="K708" t="str">
            <v xml:space="preserve"> อ.ทับคล้อ</v>
          </cell>
          <cell r="L708" t="str">
            <v>02</v>
          </cell>
          <cell r="M708" t="str">
            <v xml:space="preserve"> 'ต.เขาทราย'</v>
          </cell>
          <cell r="N708" t="str">
            <v>04</v>
          </cell>
          <cell r="O708" t="str">
            <v xml:space="preserve"> หมู่ 4</v>
          </cell>
          <cell r="P708" t="str">
            <v>01</v>
          </cell>
          <cell r="Q708" t="str">
            <v>เปิดดำเนินการ</v>
          </cell>
          <cell r="R708" t="str">
            <v xml:space="preserve">54 ม.4 ถ.ชมฐีระเวช </v>
          </cell>
          <cell r="S708" t="str">
            <v>66150</v>
          </cell>
          <cell r="V708" t="str">
            <v>21</v>
          </cell>
          <cell r="W708" t="str">
            <v>2.1 ทุติยภูมิระดับต้น</v>
          </cell>
          <cell r="AH708" t="str">
            <v>11263</v>
          </cell>
        </row>
        <row r="709">
          <cell r="A709" t="str">
            <v>001122600</v>
          </cell>
          <cell r="B709" t="str">
            <v>โรงพยาบาลลานสัก</v>
          </cell>
          <cell r="C709" t="str">
            <v>21002</v>
          </cell>
          <cell r="D709" t="str">
            <v>กระทรวงสาธารณสุข สำนักงานปลัดกระทรวงสาธารณสุข</v>
          </cell>
          <cell r="E709" t="str">
            <v>07</v>
          </cell>
          <cell r="F709" t="str">
            <v>โรงพยาบาลชุมชน</v>
          </cell>
          <cell r="G709" t="str">
            <v>60</v>
          </cell>
          <cell r="H709" t="str">
            <v>61</v>
          </cell>
          <cell r="I709" t="str">
            <v>จ.อุทัยธานี</v>
          </cell>
          <cell r="J709" t="str">
            <v>07</v>
          </cell>
          <cell r="K709" t="str">
            <v xml:space="preserve"> อ.ลานสัก</v>
          </cell>
          <cell r="L709" t="str">
            <v>01</v>
          </cell>
          <cell r="M709" t="str">
            <v xml:space="preserve"> 'ต.ลานสัก'</v>
          </cell>
          <cell r="N709" t="str">
            <v>02</v>
          </cell>
          <cell r="O709" t="str">
            <v xml:space="preserve"> หมู่ 2</v>
          </cell>
          <cell r="P709" t="str">
            <v>01</v>
          </cell>
          <cell r="Q709" t="str">
            <v>เปิดดำเนินการ</v>
          </cell>
          <cell r="R709" t="str">
            <v xml:space="preserve">466 </v>
          </cell>
          <cell r="S709" t="str">
            <v>61160</v>
          </cell>
          <cell r="T709" t="str">
            <v>056537130</v>
          </cell>
          <cell r="U709" t="str">
            <v>056537133</v>
          </cell>
          <cell r="V709" t="str">
            <v>21</v>
          </cell>
          <cell r="W709" t="str">
            <v>2.1 ทุติยภูมิระดับต้น</v>
          </cell>
          <cell r="X709" t="str">
            <v>S</v>
          </cell>
          <cell r="Y709" t="str">
            <v xml:space="preserve">บริการ  </v>
          </cell>
          <cell r="AH709" t="str">
            <v>11226</v>
          </cell>
        </row>
        <row r="710">
          <cell r="A710" t="str">
            <v>001122100</v>
          </cell>
          <cell r="B710" t="str">
            <v>โรงพยาบาลทัพทัน</v>
          </cell>
          <cell r="C710" t="str">
            <v>21002</v>
          </cell>
          <cell r="D710" t="str">
            <v>กระทรวงสาธารณสุข สำนักงานปลัดกระทรวงสาธารณสุข</v>
          </cell>
          <cell r="E710" t="str">
            <v>07</v>
          </cell>
          <cell r="F710" t="str">
            <v>โรงพยาบาลชุมชน</v>
          </cell>
          <cell r="G710" t="str">
            <v>90</v>
          </cell>
          <cell r="H710" t="str">
            <v>61</v>
          </cell>
          <cell r="I710" t="str">
            <v>จ.อุทัยธานี</v>
          </cell>
          <cell r="J710" t="str">
            <v>02</v>
          </cell>
          <cell r="K710" t="str">
            <v xml:space="preserve"> อ.ทัพทัน</v>
          </cell>
          <cell r="L710" t="str">
            <v>01</v>
          </cell>
          <cell r="M710" t="str">
            <v xml:space="preserve"> 'ต.ทัพทัน'</v>
          </cell>
          <cell r="N710" t="str">
            <v>01</v>
          </cell>
          <cell r="O710" t="str">
            <v xml:space="preserve"> หมู่ 1</v>
          </cell>
          <cell r="P710" t="str">
            <v>01</v>
          </cell>
          <cell r="Q710" t="str">
            <v>เปิดดำเนินการ</v>
          </cell>
          <cell r="R710" t="str">
            <v xml:space="preserve">375 </v>
          </cell>
          <cell r="S710" t="str">
            <v>61120</v>
          </cell>
          <cell r="T710" t="str">
            <v>056540026</v>
          </cell>
          <cell r="U710" t="str">
            <v>056540025</v>
          </cell>
          <cell r="V710" t="str">
            <v>21</v>
          </cell>
          <cell r="W710" t="str">
            <v>2.1 ทุติยภูมิระดับต้น</v>
          </cell>
          <cell r="X710" t="str">
            <v>S</v>
          </cell>
          <cell r="Y710" t="str">
            <v xml:space="preserve">บริการ  </v>
          </cell>
          <cell r="AH710" t="str">
            <v>11221</v>
          </cell>
        </row>
        <row r="711">
          <cell r="A711" t="str">
            <v>001122200</v>
          </cell>
          <cell r="B711" t="str">
            <v>โรงพยาบาลสว่างอารมณ์</v>
          </cell>
          <cell r="C711" t="str">
            <v>21002</v>
          </cell>
          <cell r="D711" t="str">
            <v>กระทรวงสาธารณสุข สำนักงานปลัดกระทรวงสาธารณสุข</v>
          </cell>
          <cell r="E711" t="str">
            <v>07</v>
          </cell>
          <cell r="F711" t="str">
            <v>โรงพยาบาลชุมชน</v>
          </cell>
          <cell r="G711" t="str">
            <v>30</v>
          </cell>
          <cell r="H711" t="str">
            <v>61</v>
          </cell>
          <cell r="I711" t="str">
            <v>จ.อุทัยธานี</v>
          </cell>
          <cell r="J711" t="str">
            <v>03</v>
          </cell>
          <cell r="K711" t="str">
            <v xml:space="preserve"> อ.สว่างอารมณ์</v>
          </cell>
          <cell r="L711" t="str">
            <v>01</v>
          </cell>
          <cell r="M711" t="str">
            <v xml:space="preserve"> 'ต.สว่างอารมณ์'</v>
          </cell>
          <cell r="N711" t="str">
            <v>01</v>
          </cell>
          <cell r="O711" t="str">
            <v xml:space="preserve"> หมู่ 1</v>
          </cell>
          <cell r="P711" t="str">
            <v>01</v>
          </cell>
          <cell r="Q711" t="str">
            <v>เปิดดำเนินการ</v>
          </cell>
          <cell r="R711" t="str">
            <v xml:space="preserve"> 80 </v>
          </cell>
          <cell r="S711" t="str">
            <v>61150</v>
          </cell>
          <cell r="T711" t="str">
            <v>056599000</v>
          </cell>
          <cell r="U711" t="str">
            <v>056599000</v>
          </cell>
          <cell r="V711" t="str">
            <v>21</v>
          </cell>
          <cell r="W711" t="str">
            <v>2.1 ทุติยภูมิระดับต้น</v>
          </cell>
          <cell r="X711" t="str">
            <v>S</v>
          </cell>
          <cell r="Y711" t="str">
            <v xml:space="preserve">บริการ  </v>
          </cell>
          <cell r="AH711" t="str">
            <v>11222</v>
          </cell>
        </row>
        <row r="712">
          <cell r="A712" t="str">
            <v>001122300</v>
          </cell>
          <cell r="B712" t="str">
            <v>โรงพยาบาลหนองฉาง</v>
          </cell>
          <cell r="C712" t="str">
            <v>21002</v>
          </cell>
          <cell r="D712" t="str">
            <v>กระทรวงสาธารณสุข สำนักงานปลัดกระทรวงสาธารณสุข</v>
          </cell>
          <cell r="E712" t="str">
            <v>07</v>
          </cell>
          <cell r="F712" t="str">
            <v>โรงพยาบาลชุมชน</v>
          </cell>
          <cell r="G712" t="str">
            <v>60</v>
          </cell>
          <cell r="H712" t="str">
            <v>61</v>
          </cell>
          <cell r="I712" t="str">
            <v>จ.อุทัยธานี</v>
          </cell>
          <cell r="J712" t="str">
            <v>04</v>
          </cell>
          <cell r="K712" t="str">
            <v xml:space="preserve"> อ.หนองฉาง</v>
          </cell>
          <cell r="L712" t="str">
            <v>01</v>
          </cell>
          <cell r="M712" t="str">
            <v xml:space="preserve"> 'ต.หนองฉาง'</v>
          </cell>
          <cell r="N712" t="str">
            <v>05</v>
          </cell>
          <cell r="O712" t="str">
            <v xml:space="preserve"> หมู่ 5</v>
          </cell>
          <cell r="P712" t="str">
            <v>01</v>
          </cell>
          <cell r="Q712" t="str">
            <v>เปิดดำเนินการ</v>
          </cell>
          <cell r="R712" t="str">
            <v xml:space="preserve"> 345 </v>
          </cell>
          <cell r="S712" t="str">
            <v>61110</v>
          </cell>
          <cell r="T712" t="str">
            <v>056531141</v>
          </cell>
          <cell r="U712" t="str">
            <v>046531544</v>
          </cell>
          <cell r="V712" t="str">
            <v>21</v>
          </cell>
          <cell r="W712" t="str">
            <v>2.1 ทุติยภูมิระดับต้น</v>
          </cell>
          <cell r="X712" t="str">
            <v>S</v>
          </cell>
          <cell r="Y712" t="str">
            <v xml:space="preserve">บริการ  </v>
          </cell>
          <cell r="AH712" t="str">
            <v>11223</v>
          </cell>
        </row>
        <row r="713">
          <cell r="A713" t="str">
            <v>001122400</v>
          </cell>
          <cell r="B713" t="str">
            <v>โรงพยาบาลหนองขาหย่าง</v>
          </cell>
          <cell r="C713" t="str">
            <v>21002</v>
          </cell>
          <cell r="D713" t="str">
            <v>กระทรวงสาธารณสุข สำนักงานปลัดกระทรวงสาธารณสุข</v>
          </cell>
          <cell r="E713" t="str">
            <v>07</v>
          </cell>
          <cell r="F713" t="str">
            <v>โรงพยาบาลชุมชน</v>
          </cell>
          <cell r="G713" t="str">
            <v>10</v>
          </cell>
          <cell r="H713" t="str">
            <v>61</v>
          </cell>
          <cell r="I713" t="str">
            <v>จ.อุทัยธานี</v>
          </cell>
          <cell r="J713" t="str">
            <v>05</v>
          </cell>
          <cell r="K713" t="str">
            <v xml:space="preserve"> อ.หนองขาหย่าง</v>
          </cell>
          <cell r="L713" t="str">
            <v>01</v>
          </cell>
          <cell r="M713" t="str">
            <v xml:space="preserve"> 'ต.หนองขาหย่าง'</v>
          </cell>
          <cell r="N713" t="str">
            <v>05</v>
          </cell>
          <cell r="O713" t="str">
            <v xml:space="preserve"> หมู่ 5</v>
          </cell>
          <cell r="P713" t="str">
            <v>01</v>
          </cell>
          <cell r="Q713" t="str">
            <v>เปิดดำเนินการ</v>
          </cell>
          <cell r="R713" t="str">
            <v>41/1</v>
          </cell>
          <cell r="S713" t="str">
            <v>61130</v>
          </cell>
          <cell r="T713" t="str">
            <v>056545210</v>
          </cell>
          <cell r="U713" t="str">
            <v>056545213</v>
          </cell>
          <cell r="V713" t="str">
            <v>21</v>
          </cell>
          <cell r="W713" t="str">
            <v>2.1 ทุติยภูมิระดับต้น</v>
          </cell>
          <cell r="X713" t="str">
            <v>S</v>
          </cell>
          <cell r="Y713" t="str">
            <v xml:space="preserve">บริการ  </v>
          </cell>
          <cell r="AH713" t="str">
            <v>11224</v>
          </cell>
        </row>
        <row r="714">
          <cell r="A714" t="str">
            <v>001122700</v>
          </cell>
          <cell r="B714" t="str">
            <v>โรงพยาบาลห้วยคต</v>
          </cell>
          <cell r="C714" t="str">
            <v>21002</v>
          </cell>
          <cell r="D714" t="str">
            <v>กระทรวงสาธารณสุข สำนักงานปลัดกระทรวงสาธารณสุข</v>
          </cell>
          <cell r="E714" t="str">
            <v>07</v>
          </cell>
          <cell r="F714" t="str">
            <v>โรงพยาบาลชุมชน</v>
          </cell>
          <cell r="G714" t="str">
            <v>30</v>
          </cell>
          <cell r="H714" t="str">
            <v>61</v>
          </cell>
          <cell r="I714" t="str">
            <v>จ.อุทัยธานี</v>
          </cell>
          <cell r="J714" t="str">
            <v>08</v>
          </cell>
          <cell r="K714" t="str">
            <v xml:space="preserve"> อ.ห้วยคต</v>
          </cell>
          <cell r="L714" t="str">
            <v>01</v>
          </cell>
          <cell r="M714" t="str">
            <v xml:space="preserve"> 'ต.สุขฤทัย'</v>
          </cell>
          <cell r="N714" t="str">
            <v>05</v>
          </cell>
          <cell r="O714" t="str">
            <v xml:space="preserve"> หมู่ 5</v>
          </cell>
          <cell r="P714" t="str">
            <v>01</v>
          </cell>
          <cell r="Q714" t="str">
            <v>เปิดดำเนินการ</v>
          </cell>
          <cell r="R714" t="str">
            <v xml:space="preserve">127 </v>
          </cell>
          <cell r="S714" t="str">
            <v>61170</v>
          </cell>
          <cell r="T714" t="str">
            <v>056518008</v>
          </cell>
          <cell r="U714" t="str">
            <v>056518009</v>
          </cell>
          <cell r="V714" t="str">
            <v>21</v>
          </cell>
          <cell r="W714" t="str">
            <v>2.1 ทุติยภูมิระดับต้น</v>
          </cell>
          <cell r="X714" t="str">
            <v>S</v>
          </cell>
          <cell r="Y714" t="str">
            <v xml:space="preserve">บริการ  </v>
          </cell>
          <cell r="AH714" t="str">
            <v>11227</v>
          </cell>
        </row>
        <row r="715">
          <cell r="A715" t="str">
            <v>001126600</v>
          </cell>
          <cell r="B715" t="str">
            <v>โรงพยาบาลวิเชียรบุรี</v>
          </cell>
          <cell r="C715" t="str">
            <v>21002</v>
          </cell>
          <cell r="D715" t="str">
            <v>กระทรวงสาธารณสุข สำนักงานปลัดกระทรวงสาธารณสุข</v>
          </cell>
          <cell r="E715" t="str">
            <v>07</v>
          </cell>
          <cell r="F715" t="str">
            <v>โรงพยาบาลชุมชน</v>
          </cell>
          <cell r="G715" t="str">
            <v>90</v>
          </cell>
          <cell r="H715" t="str">
            <v>67</v>
          </cell>
          <cell r="I715" t="str">
            <v>จ.เพชรบูรณ์</v>
          </cell>
          <cell r="J715" t="str">
            <v>05</v>
          </cell>
          <cell r="K715" t="str">
            <v xml:space="preserve"> อ.วิเชียรบุรี</v>
          </cell>
          <cell r="L715" t="str">
            <v>02</v>
          </cell>
          <cell r="M715" t="str">
            <v xml:space="preserve"> 'ต.สระประดู่'</v>
          </cell>
          <cell r="N715" t="str">
            <v>01</v>
          </cell>
          <cell r="O715" t="str">
            <v xml:space="preserve"> หมู่ 1</v>
          </cell>
          <cell r="P715" t="str">
            <v>01</v>
          </cell>
          <cell r="Q715" t="str">
            <v>เปิดดำเนินการ</v>
          </cell>
          <cell r="R715" t="str">
            <v xml:space="preserve">227ม.1 ถ.สระบุรี-หล่มสัก </v>
          </cell>
          <cell r="S715" t="str">
            <v>67130</v>
          </cell>
          <cell r="V715" t="str">
            <v>23</v>
          </cell>
          <cell r="W715" t="str">
            <v>2.3 ทุติยภูมิระดับสูง</v>
          </cell>
          <cell r="AH715" t="str">
            <v>11266</v>
          </cell>
        </row>
        <row r="716">
          <cell r="A716" t="str">
            <v>001131000</v>
          </cell>
          <cell r="B716" t="str">
            <v>โรงพยาบาลชะอำ</v>
          </cell>
          <cell r="C716" t="str">
            <v>21002</v>
          </cell>
          <cell r="D716" t="str">
            <v>กระทรวงสาธารณสุข สำนักงานปลัดกระทรวงสาธารณสุข</v>
          </cell>
          <cell r="E716" t="str">
            <v>07</v>
          </cell>
          <cell r="F716" t="str">
            <v>โรงพยาบาลชุมชน</v>
          </cell>
          <cell r="G716" t="str">
            <v>60</v>
          </cell>
          <cell r="H716" t="str">
            <v>76</v>
          </cell>
          <cell r="I716" t="str">
            <v>จ.เพชรบุรี</v>
          </cell>
          <cell r="J716" t="str">
            <v>04</v>
          </cell>
          <cell r="K716" t="str">
            <v xml:space="preserve"> อ.ชะอำ</v>
          </cell>
          <cell r="L716" t="str">
            <v>01</v>
          </cell>
          <cell r="M716" t="str">
            <v xml:space="preserve"> 'ต.ชะอำ'</v>
          </cell>
          <cell r="N716" t="str">
            <v>00</v>
          </cell>
          <cell r="O716" t="str">
            <v xml:space="preserve"> หมู่ 0</v>
          </cell>
          <cell r="P716" t="str">
            <v>01</v>
          </cell>
          <cell r="Q716" t="str">
            <v>เปิดดำเนินการ</v>
          </cell>
          <cell r="R716" t="str">
            <v xml:space="preserve">8 ถ.ชะอำ-คลองเทียน </v>
          </cell>
          <cell r="S716" t="str">
            <v>76120</v>
          </cell>
          <cell r="T716" t="str">
            <v>032471007</v>
          </cell>
          <cell r="U716" t="str">
            <v>032471666</v>
          </cell>
          <cell r="V716" t="str">
            <v>22</v>
          </cell>
          <cell r="W716" t="str">
            <v>2.2 ทุติยภูมิระดับกลาง</v>
          </cell>
          <cell r="X716" t="str">
            <v>S</v>
          </cell>
          <cell r="Y716" t="str">
            <v xml:space="preserve">บริการ  </v>
          </cell>
          <cell r="AH716" t="str">
            <v>11310</v>
          </cell>
        </row>
        <row r="717">
          <cell r="A717" t="str">
            <v>001131700</v>
          </cell>
          <cell r="B717" t="str">
            <v>โรงพยาบาลบางสะพาน</v>
          </cell>
          <cell r="C717" t="str">
            <v>21002</v>
          </cell>
          <cell r="D717" t="str">
            <v>กระทรวงสาธารณสุข สำนักงานปลัดกระทรวงสาธารณสุข</v>
          </cell>
          <cell r="E717" t="str">
            <v>07</v>
          </cell>
          <cell r="F717" t="str">
            <v>โรงพยาบาลชุมชน</v>
          </cell>
          <cell r="G717" t="str">
            <v>90</v>
          </cell>
          <cell r="H717" t="str">
            <v>77</v>
          </cell>
          <cell r="I717" t="str">
            <v>จ.ประจวบคีรีขันธ์</v>
          </cell>
          <cell r="J717" t="str">
            <v>04</v>
          </cell>
          <cell r="K717" t="str">
            <v xml:space="preserve"> อ.บางสะพาน</v>
          </cell>
          <cell r="L717" t="str">
            <v>01</v>
          </cell>
          <cell r="M717" t="str">
            <v xml:space="preserve"> 'ต.กำเนิดนพคุณ'</v>
          </cell>
          <cell r="N717" t="str">
            <v>05</v>
          </cell>
          <cell r="O717" t="str">
            <v xml:space="preserve"> หมู่ 5</v>
          </cell>
          <cell r="P717" t="str">
            <v>01</v>
          </cell>
          <cell r="Q717" t="str">
            <v>เปิดดำเนินการ</v>
          </cell>
          <cell r="R717" t="str">
            <v xml:space="preserve">93 </v>
          </cell>
          <cell r="V717" t="str">
            <v>22</v>
          </cell>
          <cell r="W717" t="str">
            <v>2.2 ทุติยภูมิระดับกลาง</v>
          </cell>
          <cell r="AH717" t="str">
            <v>11317</v>
          </cell>
        </row>
        <row r="718">
          <cell r="A718" t="str">
            <v>001130200</v>
          </cell>
          <cell r="B718" t="str">
            <v>โรงพยาบาลสามพราน</v>
          </cell>
          <cell r="C718" t="str">
            <v>21002</v>
          </cell>
          <cell r="D718" t="str">
            <v>กระทรวงสาธารณสุข สำนักงานปลัดกระทรวงสาธารณสุข</v>
          </cell>
          <cell r="E718" t="str">
            <v>07</v>
          </cell>
          <cell r="F718" t="str">
            <v>โรงพยาบาลชุมชน</v>
          </cell>
          <cell r="G718" t="str">
            <v>60</v>
          </cell>
          <cell r="H718" t="str">
            <v>73</v>
          </cell>
          <cell r="I718" t="str">
            <v>จ.นครปฐม</v>
          </cell>
          <cell r="J718" t="str">
            <v>06</v>
          </cell>
          <cell r="K718" t="str">
            <v xml:space="preserve"> อ.สามพราน</v>
          </cell>
          <cell r="L718" t="str">
            <v>09</v>
          </cell>
          <cell r="M718" t="str">
            <v xml:space="preserve"> 'ต.ท่าตลาด'</v>
          </cell>
          <cell r="N718" t="str">
            <v>01</v>
          </cell>
          <cell r="O718" t="str">
            <v xml:space="preserve"> หมู่ 1</v>
          </cell>
          <cell r="P718" t="str">
            <v>01</v>
          </cell>
          <cell r="Q718" t="str">
            <v>เปิดดำเนินการ</v>
          </cell>
          <cell r="R718" t="str">
            <v xml:space="preserve">35/10  ถ.เพชรเกษม </v>
          </cell>
          <cell r="V718" t="str">
            <v>22</v>
          </cell>
          <cell r="W718" t="str">
            <v>2.2 ทุติยภูมิระดับกลาง</v>
          </cell>
          <cell r="AH718" t="str">
            <v>11302</v>
          </cell>
        </row>
        <row r="719">
          <cell r="A719" t="str">
            <v>001130700</v>
          </cell>
          <cell r="B719" t="str">
            <v>โรงพยาบาลอัมพวา</v>
          </cell>
          <cell r="C719" t="str">
            <v>21002</v>
          </cell>
          <cell r="D719" t="str">
            <v>กระทรวงสาธารณสุข สำนักงานปลัดกระทรวงสาธารณสุข</v>
          </cell>
          <cell r="E719" t="str">
            <v>07</v>
          </cell>
          <cell r="F719" t="str">
            <v>โรงพยาบาลชุมชน</v>
          </cell>
          <cell r="G719" t="str">
            <v>30</v>
          </cell>
          <cell r="H719" t="str">
            <v>75</v>
          </cell>
          <cell r="I719" t="str">
            <v>จ.สมุทรสงคราม</v>
          </cell>
          <cell r="J719" t="str">
            <v>03</v>
          </cell>
          <cell r="K719" t="str">
            <v xml:space="preserve"> อ.อัมพวา</v>
          </cell>
          <cell r="L719" t="str">
            <v>07</v>
          </cell>
          <cell r="M719" t="str">
            <v xml:space="preserve"> 'ต.แควอ้อม'</v>
          </cell>
          <cell r="N719" t="str">
            <v>07</v>
          </cell>
          <cell r="O719" t="str">
            <v xml:space="preserve"> หมู่ 7</v>
          </cell>
          <cell r="P719" t="str">
            <v>01</v>
          </cell>
          <cell r="Q719" t="str">
            <v>เปิดดำเนินการ</v>
          </cell>
          <cell r="R719" t="str">
            <v>43/1</v>
          </cell>
          <cell r="V719" t="str">
            <v>22</v>
          </cell>
          <cell r="W719" t="str">
            <v>2.2 ทุติยภูมิระดับกลาง</v>
          </cell>
          <cell r="AH719" t="str">
            <v>11307</v>
          </cell>
        </row>
        <row r="720">
          <cell r="A720" t="str">
            <v>001126500</v>
          </cell>
          <cell r="B720" t="str">
            <v>โรงพยาบาลหล่มสัก</v>
          </cell>
          <cell r="C720" t="str">
            <v>21002</v>
          </cell>
          <cell r="D720" t="str">
            <v>กระทรวงสาธารณสุข สำนักงานปลัดกระทรวงสาธารณสุข</v>
          </cell>
          <cell r="E720" t="str">
            <v>07</v>
          </cell>
          <cell r="F720" t="str">
            <v>โรงพยาบาลชุมชน</v>
          </cell>
          <cell r="G720" t="str">
            <v>90</v>
          </cell>
          <cell r="H720" t="str">
            <v>67</v>
          </cell>
          <cell r="I720" t="str">
            <v>จ.เพชรบูรณ์</v>
          </cell>
          <cell r="J720" t="str">
            <v>03</v>
          </cell>
          <cell r="K720" t="str">
            <v xml:space="preserve"> อ.หล่มสัก</v>
          </cell>
          <cell r="L720" t="str">
            <v>01</v>
          </cell>
          <cell r="M720" t="str">
            <v xml:space="preserve"> 'ต.หล่มสัก'</v>
          </cell>
          <cell r="N720" t="str">
            <v>00</v>
          </cell>
          <cell r="O720" t="str">
            <v xml:space="preserve"> หมู่ 0</v>
          </cell>
          <cell r="P720" t="str">
            <v>01</v>
          </cell>
          <cell r="Q720" t="str">
            <v>เปิดดำเนินการ</v>
          </cell>
          <cell r="R720" t="str">
            <v xml:space="preserve">15 ถ.สามัคคีชัย </v>
          </cell>
          <cell r="S720" t="str">
            <v>67110</v>
          </cell>
          <cell r="V720" t="str">
            <v>22</v>
          </cell>
          <cell r="W720" t="str">
            <v>2.2 ทุติยภูมิระดับกลาง</v>
          </cell>
          <cell r="AH720" t="str">
            <v>11265</v>
          </cell>
        </row>
        <row r="721">
          <cell r="A721" t="str">
            <v>001127900</v>
          </cell>
          <cell r="B721" t="str">
            <v>โรงพยาบาลสมเด็จพระปิยะมหาราชรมณียเขต</v>
          </cell>
          <cell r="C721" t="str">
            <v>21002</v>
          </cell>
          <cell r="D721" t="str">
            <v>กระทรวงสาธารณสุข สำนักงานปลัดกระทรวงสาธารณสุข</v>
          </cell>
          <cell r="E721" t="str">
            <v>07</v>
          </cell>
          <cell r="F721" t="str">
            <v>โรงพยาบาลชุมชน</v>
          </cell>
          <cell r="G721" t="str">
            <v>30</v>
          </cell>
          <cell r="H721" t="str">
            <v>71</v>
          </cell>
          <cell r="I721" t="str">
            <v>จ.กาญจนบุรี</v>
          </cell>
          <cell r="J721" t="str">
            <v>02</v>
          </cell>
          <cell r="K721" t="str">
            <v xml:space="preserve"> อ.ไทรโยค</v>
          </cell>
          <cell r="L721" t="str">
            <v>04</v>
          </cell>
          <cell r="M721" t="str">
            <v xml:space="preserve"> 'ต.ไทรโยค'</v>
          </cell>
          <cell r="N721" t="str">
            <v>07</v>
          </cell>
          <cell r="O721" t="str">
            <v xml:space="preserve"> หมู่ 7</v>
          </cell>
          <cell r="P721" t="str">
            <v>01</v>
          </cell>
          <cell r="Q721" t="str">
            <v>เปิดดำเนินการ</v>
          </cell>
          <cell r="S721" t="str">
            <v>71150</v>
          </cell>
          <cell r="T721" t="str">
            <v>034686027</v>
          </cell>
          <cell r="U721" t="str">
            <v>034686027</v>
          </cell>
          <cell r="V721" t="str">
            <v>21</v>
          </cell>
          <cell r="W721" t="str">
            <v>2.1 ทุติยภูมิระดับต้น</v>
          </cell>
          <cell r="X721" t="str">
            <v>S</v>
          </cell>
          <cell r="Y721" t="str">
            <v xml:space="preserve">บริการ  </v>
          </cell>
          <cell r="AH721" t="str">
            <v>11279</v>
          </cell>
        </row>
        <row r="722">
          <cell r="A722" t="str">
            <v>001129300</v>
          </cell>
          <cell r="B722" t="str">
            <v>โรงพยาบาลดอนเจดีย์</v>
          </cell>
          <cell r="C722" t="str">
            <v>21002</v>
          </cell>
          <cell r="D722" t="str">
            <v>กระทรวงสาธารณสุข สำนักงานปลัดกระทรวงสาธารณสุข</v>
          </cell>
          <cell r="E722" t="str">
            <v>07</v>
          </cell>
          <cell r="F722" t="str">
            <v>โรงพยาบาลชุมชน</v>
          </cell>
          <cell r="G722" t="str">
            <v>60</v>
          </cell>
          <cell r="H722" t="str">
            <v>72</v>
          </cell>
          <cell r="I722" t="str">
            <v>จ.สุพรรณบุรี</v>
          </cell>
          <cell r="J722" t="str">
            <v>06</v>
          </cell>
          <cell r="K722" t="str">
            <v xml:space="preserve"> อ.ดอนเจดีย์</v>
          </cell>
          <cell r="L722" t="str">
            <v>01</v>
          </cell>
          <cell r="M722" t="str">
            <v xml:space="preserve"> 'ต.ดอนเจดีย์'</v>
          </cell>
          <cell r="N722" t="str">
            <v>05</v>
          </cell>
          <cell r="O722" t="str">
            <v xml:space="preserve"> หมู่ 5</v>
          </cell>
          <cell r="P722" t="str">
            <v>01</v>
          </cell>
          <cell r="Q722" t="str">
            <v>เปิดดำเนินการ</v>
          </cell>
          <cell r="R722" t="str">
            <v xml:space="preserve">747 </v>
          </cell>
          <cell r="V722" t="str">
            <v>22</v>
          </cell>
          <cell r="W722" t="str">
            <v>2.2 ทุติยภูมิระดับกลาง</v>
          </cell>
          <cell r="AH722" t="str">
            <v>11293</v>
          </cell>
        </row>
        <row r="723">
          <cell r="A723" t="str">
            <v>001130100</v>
          </cell>
          <cell r="B723" t="str">
            <v>โรงพยาบาลบางเลน</v>
          </cell>
          <cell r="C723" t="str">
            <v>21002</v>
          </cell>
          <cell r="D723" t="str">
            <v>กระทรวงสาธารณสุข สำนักงานปลัดกระทรวงสาธารณสุข</v>
          </cell>
          <cell r="E723" t="str">
            <v>07</v>
          </cell>
          <cell r="F723" t="str">
            <v>โรงพยาบาลชุมชน</v>
          </cell>
          <cell r="G723" t="str">
            <v>83</v>
          </cell>
          <cell r="H723" t="str">
            <v>73</v>
          </cell>
          <cell r="I723" t="str">
            <v>จ.นครปฐม</v>
          </cell>
          <cell r="J723" t="str">
            <v>05</v>
          </cell>
          <cell r="K723" t="str">
            <v xml:space="preserve"> อ.บางเลน</v>
          </cell>
          <cell r="L723" t="str">
            <v>01</v>
          </cell>
          <cell r="M723" t="str">
            <v xml:space="preserve"> 'ต.บางเลน'</v>
          </cell>
          <cell r="N723" t="str">
            <v>06</v>
          </cell>
          <cell r="O723" t="str">
            <v xml:space="preserve"> หมู่ 6</v>
          </cell>
          <cell r="P723" t="str">
            <v>01</v>
          </cell>
          <cell r="Q723" t="str">
            <v>เปิดดำเนินการ</v>
          </cell>
          <cell r="R723" t="str">
            <v xml:space="preserve">80 </v>
          </cell>
          <cell r="V723" t="str">
            <v>22</v>
          </cell>
          <cell r="W723" t="str">
            <v>2.2 ทุติยภูมิระดับกลาง</v>
          </cell>
          <cell r="Z723" t="str">
            <v>06</v>
          </cell>
          <cell r="AA723" t="str">
            <v>แก้ไข/เปลี่ยนแปลงจำนวนเตียง</v>
          </cell>
          <cell r="AB723" t="str">
            <v>แก้ไขจำนวนเตียง จาก 60 เตียง เป็น 83 เตียงตามหนังสือ รพ.บางเลนที่ นฐ 0032.301/3069 ลงวันที่ 12 ธค.56</v>
          </cell>
          <cell r="AH723" t="str">
            <v>11301</v>
          </cell>
        </row>
        <row r="724">
          <cell r="A724" t="str">
            <v>001124800</v>
          </cell>
          <cell r="B724" t="str">
            <v>โรงพยาบาลสวรรคโลก</v>
          </cell>
          <cell r="C724" t="str">
            <v>21002</v>
          </cell>
          <cell r="D724" t="str">
            <v>กระทรวงสาธารณสุข สำนักงานปลัดกระทรวงสาธารณสุข</v>
          </cell>
          <cell r="E724" t="str">
            <v>07</v>
          </cell>
          <cell r="F724" t="str">
            <v>โรงพยาบาลชุมชน</v>
          </cell>
          <cell r="G724" t="str">
            <v>120</v>
          </cell>
          <cell r="H724" t="str">
            <v>64</v>
          </cell>
          <cell r="I724" t="str">
            <v>จ.สุโขทัย</v>
          </cell>
          <cell r="J724" t="str">
            <v>07</v>
          </cell>
          <cell r="K724" t="str">
            <v xml:space="preserve"> อ.สวรรคโลก</v>
          </cell>
          <cell r="L724" t="str">
            <v>01</v>
          </cell>
          <cell r="M724" t="str">
            <v xml:space="preserve"> 'ต.เมืองสวรรคโลก'</v>
          </cell>
          <cell r="N724" t="str">
            <v>04</v>
          </cell>
          <cell r="O724" t="str">
            <v xml:space="preserve"> หมู่ 4</v>
          </cell>
          <cell r="P724" t="str">
            <v>01</v>
          </cell>
          <cell r="Q724" t="str">
            <v>เปิดดำเนินการ</v>
          </cell>
          <cell r="R724" t="str">
            <v>ถ.จรดวิถึถ่อง</v>
          </cell>
          <cell r="S724" t="str">
            <v>64110</v>
          </cell>
          <cell r="T724" t="str">
            <v>055641592</v>
          </cell>
          <cell r="U724" t="str">
            <v>055641027</v>
          </cell>
          <cell r="V724" t="str">
            <v>21</v>
          </cell>
          <cell r="W724" t="str">
            <v>2.1 ทุติยภูมิระดับต้น</v>
          </cell>
          <cell r="AH724" t="str">
            <v>11248</v>
          </cell>
        </row>
        <row r="725">
          <cell r="A725" t="str">
            <v>001128000</v>
          </cell>
          <cell r="B725" t="str">
            <v>โรงพยาบาลบ่อพลอย</v>
          </cell>
          <cell r="C725" t="str">
            <v>21002</v>
          </cell>
          <cell r="D725" t="str">
            <v>กระทรวงสาธารณสุข สำนักงานปลัดกระทรวงสาธารณสุข</v>
          </cell>
          <cell r="E725" t="str">
            <v>07</v>
          </cell>
          <cell r="F725" t="str">
            <v>โรงพยาบาลชุมชน</v>
          </cell>
          <cell r="G725" t="str">
            <v>70</v>
          </cell>
          <cell r="H725" t="str">
            <v>71</v>
          </cell>
          <cell r="I725" t="str">
            <v>จ.กาญจนบุรี</v>
          </cell>
          <cell r="J725" t="str">
            <v>03</v>
          </cell>
          <cell r="K725" t="str">
            <v xml:space="preserve"> อ.บ่อพลอย</v>
          </cell>
          <cell r="L725" t="str">
            <v>01</v>
          </cell>
          <cell r="M725" t="str">
            <v xml:space="preserve"> 'ต.บ่อพลอย'</v>
          </cell>
          <cell r="N725" t="str">
            <v>01</v>
          </cell>
          <cell r="O725" t="str">
            <v xml:space="preserve"> หมู่ 1</v>
          </cell>
          <cell r="P725" t="str">
            <v>01</v>
          </cell>
          <cell r="Q725" t="str">
            <v>เปิดดำเนินการ</v>
          </cell>
          <cell r="S725" t="str">
            <v>71160</v>
          </cell>
          <cell r="T725" t="str">
            <v>034581139</v>
          </cell>
          <cell r="U725" t="str">
            <v>034581160</v>
          </cell>
          <cell r="V725" t="str">
            <v>22</v>
          </cell>
          <cell r="W725" t="str">
            <v>2.2 ทุติยภูมิระดับกลาง</v>
          </cell>
          <cell r="X725" t="str">
            <v>S</v>
          </cell>
          <cell r="Y725" t="str">
            <v xml:space="preserve">บริการ  </v>
          </cell>
          <cell r="AH725" t="str">
            <v>11280</v>
          </cell>
        </row>
        <row r="726">
          <cell r="A726" t="str">
            <v>001128100</v>
          </cell>
          <cell r="B726" t="str">
            <v>โรงพยาบาลท่ากระดาน</v>
          </cell>
          <cell r="C726" t="str">
            <v>21002</v>
          </cell>
          <cell r="D726" t="str">
            <v>กระทรวงสาธารณสุข สำนักงานปลัดกระทรวงสาธารณสุข</v>
          </cell>
          <cell r="E726" t="str">
            <v>07</v>
          </cell>
          <cell r="F726" t="str">
            <v>โรงพยาบาลชุมชน</v>
          </cell>
          <cell r="G726" t="str">
            <v>30</v>
          </cell>
          <cell r="H726" t="str">
            <v>71</v>
          </cell>
          <cell r="I726" t="str">
            <v>จ.กาญจนบุรี</v>
          </cell>
          <cell r="J726" t="str">
            <v>04</v>
          </cell>
          <cell r="K726" t="str">
            <v xml:space="preserve"> อ.ศรีสวัสดิ์</v>
          </cell>
          <cell r="L726" t="str">
            <v>04</v>
          </cell>
          <cell r="M726" t="str">
            <v xml:space="preserve"> 'ต.ท่ากระดาน'</v>
          </cell>
          <cell r="N726" t="str">
            <v>02</v>
          </cell>
          <cell r="O726" t="str">
            <v xml:space="preserve"> หมู่ 2</v>
          </cell>
          <cell r="P726" t="str">
            <v>01</v>
          </cell>
          <cell r="Q726" t="str">
            <v>เปิดดำเนินการ</v>
          </cell>
          <cell r="R726" t="str">
            <v>187</v>
          </cell>
          <cell r="S726" t="str">
            <v>71520</v>
          </cell>
          <cell r="T726" t="str">
            <v>034696118</v>
          </cell>
          <cell r="U726" t="str">
            <v>034696117</v>
          </cell>
          <cell r="V726" t="str">
            <v>21</v>
          </cell>
          <cell r="W726" t="str">
            <v>2.1 ทุติยภูมิระดับต้น</v>
          </cell>
          <cell r="X726" t="str">
            <v>S</v>
          </cell>
          <cell r="Y726" t="str">
            <v xml:space="preserve">บริการ  </v>
          </cell>
          <cell r="AH726" t="str">
            <v>11281</v>
          </cell>
        </row>
        <row r="727">
          <cell r="A727" t="str">
            <v>001128500</v>
          </cell>
          <cell r="B727" t="str">
            <v>โรงพยาบาลเจ้าคุณไพบูลย์พนมทวน</v>
          </cell>
          <cell r="C727" t="str">
            <v>21002</v>
          </cell>
          <cell r="D727" t="str">
            <v>กระทรวงสาธารณสุข สำนักงานปลัดกระทรวงสาธารณสุข</v>
          </cell>
          <cell r="E727" t="str">
            <v>07</v>
          </cell>
          <cell r="F727" t="str">
            <v>โรงพยาบาลชุมชน</v>
          </cell>
          <cell r="G727" t="str">
            <v>60</v>
          </cell>
          <cell r="H727" t="str">
            <v>71</v>
          </cell>
          <cell r="I727" t="str">
            <v>จ.กาญจนบุรี</v>
          </cell>
          <cell r="J727" t="str">
            <v>09</v>
          </cell>
          <cell r="K727" t="str">
            <v xml:space="preserve"> อ.พนมทวน</v>
          </cell>
          <cell r="L727" t="str">
            <v>01</v>
          </cell>
          <cell r="M727" t="str">
            <v xml:space="preserve"> 'ต.พนมทวน'</v>
          </cell>
          <cell r="N727" t="str">
            <v>08</v>
          </cell>
          <cell r="O727" t="str">
            <v xml:space="preserve"> หมู่ 8</v>
          </cell>
          <cell r="P727" t="str">
            <v>01</v>
          </cell>
          <cell r="Q727" t="str">
            <v>เปิดดำเนินการ</v>
          </cell>
          <cell r="R727" t="str">
            <v>406</v>
          </cell>
          <cell r="S727" t="str">
            <v>71140</v>
          </cell>
          <cell r="T727" t="str">
            <v>034630409</v>
          </cell>
          <cell r="U727" t="str">
            <v>034630407</v>
          </cell>
          <cell r="V727" t="str">
            <v>21</v>
          </cell>
          <cell r="W727" t="str">
            <v>2.1 ทุติยภูมิระดับต้น</v>
          </cell>
          <cell r="X727" t="str">
            <v>S</v>
          </cell>
          <cell r="Y727" t="str">
            <v xml:space="preserve">บริการ  </v>
          </cell>
          <cell r="AH727" t="str">
            <v>11285</v>
          </cell>
        </row>
        <row r="728">
          <cell r="A728" t="str">
            <v>001128400</v>
          </cell>
          <cell r="B728" t="str">
            <v>โรงพยาบาลสังขละบุรี</v>
          </cell>
          <cell r="C728" t="str">
            <v>21002</v>
          </cell>
          <cell r="D728" t="str">
            <v>กระทรวงสาธารณสุข สำนักงานปลัดกระทรวงสาธารณสุข</v>
          </cell>
          <cell r="E728" t="str">
            <v>07</v>
          </cell>
          <cell r="F728" t="str">
            <v>โรงพยาบาลชุมชน</v>
          </cell>
          <cell r="G728" t="str">
            <v>51</v>
          </cell>
          <cell r="H728" t="str">
            <v>71</v>
          </cell>
          <cell r="I728" t="str">
            <v>จ.กาญจนบุรี</v>
          </cell>
          <cell r="J728" t="str">
            <v>08</v>
          </cell>
          <cell r="K728" t="str">
            <v xml:space="preserve"> อ.สังขละบุรี</v>
          </cell>
          <cell r="L728" t="str">
            <v>01</v>
          </cell>
          <cell r="M728" t="str">
            <v xml:space="preserve"> 'ต.หนองลู'</v>
          </cell>
          <cell r="N728" t="str">
            <v>03</v>
          </cell>
          <cell r="O728" t="str">
            <v xml:space="preserve"> หมู่ 3</v>
          </cell>
          <cell r="P728" t="str">
            <v>01</v>
          </cell>
          <cell r="Q728" t="str">
            <v>เปิดดำเนินการ</v>
          </cell>
          <cell r="S728" t="str">
            <v>71240</v>
          </cell>
          <cell r="T728" t="str">
            <v>034595058</v>
          </cell>
          <cell r="U728" t="str">
            <v>034595538</v>
          </cell>
          <cell r="V728" t="str">
            <v>21</v>
          </cell>
          <cell r="W728" t="str">
            <v>2.1 ทุติยภูมิระดับต้น</v>
          </cell>
          <cell r="X728" t="str">
            <v>S</v>
          </cell>
          <cell r="Y728" t="str">
            <v xml:space="preserve">บริการ  </v>
          </cell>
          <cell r="AH728" t="str">
            <v>11284</v>
          </cell>
        </row>
        <row r="729">
          <cell r="A729" t="str">
            <v>001128300</v>
          </cell>
          <cell r="B729" t="str">
            <v>โรงพยาบาลทองผาภูมิ</v>
          </cell>
          <cell r="C729" t="str">
            <v>21002</v>
          </cell>
          <cell r="D729" t="str">
            <v>กระทรวงสาธารณสุข สำนักงานปลัดกระทรวงสาธารณสุข</v>
          </cell>
          <cell r="E729" t="str">
            <v>07</v>
          </cell>
          <cell r="F729" t="str">
            <v>โรงพยาบาลชุมชน</v>
          </cell>
          <cell r="G729" t="str">
            <v>90</v>
          </cell>
          <cell r="H729" t="str">
            <v>71</v>
          </cell>
          <cell r="I729" t="str">
            <v>จ.กาญจนบุรี</v>
          </cell>
          <cell r="J729" t="str">
            <v>07</v>
          </cell>
          <cell r="K729" t="str">
            <v xml:space="preserve"> อ.ทองผาภูมิ</v>
          </cell>
          <cell r="L729" t="str">
            <v>01</v>
          </cell>
          <cell r="M729" t="str">
            <v xml:space="preserve"> 'ต.ท่าขนุน'</v>
          </cell>
          <cell r="N729" t="str">
            <v>01</v>
          </cell>
          <cell r="O729" t="str">
            <v xml:space="preserve"> หมู่ 1</v>
          </cell>
          <cell r="P729" t="str">
            <v>01</v>
          </cell>
          <cell r="Q729" t="str">
            <v>เปิดดำเนินการ</v>
          </cell>
          <cell r="R729" t="str">
            <v>279</v>
          </cell>
          <cell r="S729" t="str">
            <v>71180</v>
          </cell>
          <cell r="T729" t="str">
            <v>034599601</v>
          </cell>
          <cell r="U729" t="str">
            <v>034599097</v>
          </cell>
          <cell r="V729" t="str">
            <v>22</v>
          </cell>
          <cell r="W729" t="str">
            <v>2.2 ทุติยภูมิระดับกลาง</v>
          </cell>
          <cell r="X729" t="str">
            <v>S</v>
          </cell>
          <cell r="Y729" t="str">
            <v xml:space="preserve">บริการ  </v>
          </cell>
          <cell r="AH729" t="str">
            <v>11283</v>
          </cell>
        </row>
        <row r="730">
          <cell r="A730" t="str">
            <v>001129700</v>
          </cell>
          <cell r="B730" t="str">
            <v>โรงพยาบาลกำแพงแสน</v>
          </cell>
          <cell r="C730" t="str">
            <v>21002</v>
          </cell>
          <cell r="D730" t="str">
            <v>กระทรวงสาธารณสุข สำนักงานปลัดกระทรวงสาธารณสุข</v>
          </cell>
          <cell r="E730" t="str">
            <v>07</v>
          </cell>
          <cell r="F730" t="str">
            <v>โรงพยาบาลชุมชน</v>
          </cell>
          <cell r="G730" t="str">
            <v>60</v>
          </cell>
          <cell r="H730" t="str">
            <v>73</v>
          </cell>
          <cell r="I730" t="str">
            <v>จ.นครปฐม</v>
          </cell>
          <cell r="J730" t="str">
            <v>02</v>
          </cell>
          <cell r="K730" t="str">
            <v xml:space="preserve"> อ.กำแพงแสน</v>
          </cell>
          <cell r="L730" t="str">
            <v>01</v>
          </cell>
          <cell r="M730" t="str">
            <v xml:space="preserve"> 'ต.ทุ่งกระพังโหม'</v>
          </cell>
          <cell r="N730" t="str">
            <v>04</v>
          </cell>
          <cell r="O730" t="str">
            <v xml:space="preserve"> หมู่ 4</v>
          </cell>
          <cell r="P730" t="str">
            <v>01</v>
          </cell>
          <cell r="Q730" t="str">
            <v>เปิดดำเนินการ</v>
          </cell>
          <cell r="R730" t="str">
            <v xml:space="preserve">47 </v>
          </cell>
          <cell r="V730" t="str">
            <v>22</v>
          </cell>
          <cell r="W730" t="str">
            <v>2.2 ทุติยภูมิระดับกลาง</v>
          </cell>
          <cell r="AH730" t="str">
            <v>11297</v>
          </cell>
        </row>
        <row r="731">
          <cell r="A731" t="str">
            <v>001133400</v>
          </cell>
          <cell r="B731" t="str">
            <v>โรงพยาบาลร่อนพิบูลย์</v>
          </cell>
          <cell r="C731" t="str">
            <v>21002</v>
          </cell>
          <cell r="D731" t="str">
            <v>กระทรวงสาธารณสุข สำนักงานปลัดกระทรวงสาธารณสุข</v>
          </cell>
          <cell r="E731" t="str">
            <v>07</v>
          </cell>
          <cell r="F731" t="str">
            <v>โรงพยาบาลชุมชน</v>
          </cell>
          <cell r="G731" t="str">
            <v>30</v>
          </cell>
          <cell r="H731" t="str">
            <v>80</v>
          </cell>
          <cell r="I731" t="str">
            <v>จ.นครศรีธรรมราช</v>
          </cell>
          <cell r="J731" t="str">
            <v>13</v>
          </cell>
          <cell r="K731" t="str">
            <v xml:space="preserve"> อ.ร่อนพิบูลย์</v>
          </cell>
          <cell r="L731" t="str">
            <v>01</v>
          </cell>
          <cell r="M731" t="str">
            <v xml:space="preserve"> 'ต.ร่อนพิบูลย์'</v>
          </cell>
          <cell r="N731" t="str">
            <v>13</v>
          </cell>
          <cell r="O731" t="str">
            <v xml:space="preserve"> หมู่ 13</v>
          </cell>
          <cell r="P731" t="str">
            <v>01</v>
          </cell>
          <cell r="Q731" t="str">
            <v>เปิดดำเนินการ</v>
          </cell>
          <cell r="R731" t="str">
            <v xml:space="preserve">ม.13 </v>
          </cell>
          <cell r="V731" t="str">
            <v>22</v>
          </cell>
          <cell r="W731" t="str">
            <v>2.2 ทุติยภูมิระดับกลาง</v>
          </cell>
          <cell r="AH731" t="str">
            <v>11334</v>
          </cell>
        </row>
        <row r="732">
          <cell r="A732" t="str">
            <v>001133300</v>
          </cell>
          <cell r="B732" t="str">
            <v>โรงพยาบาลปากพนัง</v>
          </cell>
          <cell r="C732" t="str">
            <v>21002</v>
          </cell>
          <cell r="D732" t="str">
            <v>กระทรวงสาธารณสุข สำนักงานปลัดกระทรวงสาธารณสุข</v>
          </cell>
          <cell r="E732" t="str">
            <v>07</v>
          </cell>
          <cell r="F732" t="str">
            <v>โรงพยาบาลชุมชน</v>
          </cell>
          <cell r="G732" t="str">
            <v>30</v>
          </cell>
          <cell r="H732" t="str">
            <v>80</v>
          </cell>
          <cell r="I732" t="str">
            <v>จ.นครศรีธรรมราช</v>
          </cell>
          <cell r="J732" t="str">
            <v>12</v>
          </cell>
          <cell r="K732" t="str">
            <v xml:space="preserve"> อ.ปากพนัง</v>
          </cell>
          <cell r="L732" t="str">
            <v>14</v>
          </cell>
          <cell r="M732" t="str">
            <v xml:space="preserve"> 'ต.ปากพนังฝั่งตะวันออก'</v>
          </cell>
          <cell r="N732" t="str">
            <v>00</v>
          </cell>
          <cell r="O732" t="str">
            <v xml:space="preserve"> หมู่ 0</v>
          </cell>
          <cell r="P732" t="str">
            <v>01</v>
          </cell>
          <cell r="Q732" t="str">
            <v>เปิดดำเนินการ</v>
          </cell>
          <cell r="V732" t="str">
            <v>22</v>
          </cell>
          <cell r="W732" t="str">
            <v>2.2 ทุติยภูมิระดับกลาง</v>
          </cell>
          <cell r="AH732" t="str">
            <v>11333</v>
          </cell>
        </row>
        <row r="733">
          <cell r="A733" t="str">
            <v>001132200</v>
          </cell>
          <cell r="B733" t="str">
            <v>โรงพยาบาลพรหมคีรี</v>
          </cell>
          <cell r="C733" t="str">
            <v>21002</v>
          </cell>
          <cell r="D733" t="str">
            <v>กระทรวงสาธารณสุข สำนักงานปลัดกระทรวงสาธารณสุข</v>
          </cell>
          <cell r="E733" t="str">
            <v>07</v>
          </cell>
          <cell r="F733" t="str">
            <v>โรงพยาบาลชุมชน</v>
          </cell>
          <cell r="G733" t="str">
            <v>30</v>
          </cell>
          <cell r="H733" t="str">
            <v>80</v>
          </cell>
          <cell r="I733" t="str">
            <v>จ.นครศรีธรรมราช</v>
          </cell>
          <cell r="J733" t="str">
            <v>02</v>
          </cell>
          <cell r="K733" t="str">
            <v xml:space="preserve"> อ.พรหมคีรี</v>
          </cell>
          <cell r="L733" t="str">
            <v>01</v>
          </cell>
          <cell r="M733" t="str">
            <v xml:space="preserve"> 'ต.พรหมโลก'</v>
          </cell>
          <cell r="N733" t="str">
            <v>09</v>
          </cell>
          <cell r="O733" t="str">
            <v xml:space="preserve"> หมู่ 9</v>
          </cell>
          <cell r="P733" t="str">
            <v>01</v>
          </cell>
          <cell r="Q733" t="str">
            <v>เปิดดำเนินการ</v>
          </cell>
          <cell r="R733" t="str">
            <v xml:space="preserve">17 ม.1 </v>
          </cell>
          <cell r="V733" t="str">
            <v>21</v>
          </cell>
          <cell r="W733" t="str">
            <v>2.1 ทุติยภูมิระดับต้น</v>
          </cell>
          <cell r="AH733" t="str">
            <v>11322</v>
          </cell>
        </row>
        <row r="734">
          <cell r="A734" t="str">
            <v>001127200</v>
          </cell>
          <cell r="B734" t="str">
            <v>โรงพยาบาลเขาค้อ</v>
          </cell>
          <cell r="C734" t="str">
            <v>21002</v>
          </cell>
          <cell r="D734" t="str">
            <v>กระทรวงสาธารณสุข สำนักงานปลัดกระทรวงสาธารณสุข</v>
          </cell>
          <cell r="E734" t="str">
            <v>07</v>
          </cell>
          <cell r="F734" t="str">
            <v>โรงพยาบาลชุมชน</v>
          </cell>
          <cell r="G734" t="str">
            <v>30</v>
          </cell>
          <cell r="H734" t="str">
            <v>67</v>
          </cell>
          <cell r="I734" t="str">
            <v>จ.เพชรบูรณ์</v>
          </cell>
          <cell r="J734" t="str">
            <v>11</v>
          </cell>
          <cell r="K734" t="str">
            <v xml:space="preserve"> อ.เขาค้อ</v>
          </cell>
          <cell r="L734" t="str">
            <v>03</v>
          </cell>
          <cell r="M734" t="str">
            <v xml:space="preserve"> 'ต.เขาค้อ'</v>
          </cell>
          <cell r="N734" t="str">
            <v>01</v>
          </cell>
          <cell r="O734" t="str">
            <v xml:space="preserve"> หมู่ 1</v>
          </cell>
          <cell r="P734" t="str">
            <v>01</v>
          </cell>
          <cell r="Q734" t="str">
            <v>เปิดดำเนินการ</v>
          </cell>
          <cell r="R734" t="str">
            <v xml:space="preserve">75 ม.1 </v>
          </cell>
          <cell r="S734" t="str">
            <v>67270</v>
          </cell>
          <cell r="V734" t="str">
            <v>22</v>
          </cell>
          <cell r="W734" t="str">
            <v>2.2 ทุติยภูมิระดับกลาง</v>
          </cell>
          <cell r="AH734" t="str">
            <v>11272</v>
          </cell>
        </row>
        <row r="735">
          <cell r="A735" t="str">
            <v>001129500</v>
          </cell>
          <cell r="B735" t="str">
            <v>โรงพยาบาลอู่ทอง</v>
          </cell>
          <cell r="C735" t="str">
            <v>21002</v>
          </cell>
          <cell r="D735" t="str">
            <v>กระทรวงสาธารณสุข สำนักงานปลัดกระทรวงสาธารณสุข</v>
          </cell>
          <cell r="E735" t="str">
            <v>07</v>
          </cell>
          <cell r="F735" t="str">
            <v>โรงพยาบาลชุมชน</v>
          </cell>
          <cell r="G735" t="str">
            <v>134</v>
          </cell>
          <cell r="H735" t="str">
            <v>72</v>
          </cell>
          <cell r="I735" t="str">
            <v>จ.สุพรรณบุรี</v>
          </cell>
          <cell r="J735" t="str">
            <v>09</v>
          </cell>
          <cell r="K735" t="str">
            <v xml:space="preserve"> อ.อู่ทอง</v>
          </cell>
          <cell r="L735" t="str">
            <v>03</v>
          </cell>
          <cell r="M735" t="str">
            <v xml:space="preserve"> 'ต.จรเข้สามพัน'</v>
          </cell>
          <cell r="N735" t="str">
            <v>15</v>
          </cell>
          <cell r="O735" t="str">
            <v xml:space="preserve"> หมู่ 15</v>
          </cell>
          <cell r="P735" t="str">
            <v>01</v>
          </cell>
          <cell r="Q735" t="str">
            <v>เปิดดำเนินการ</v>
          </cell>
          <cell r="R735" t="str">
            <v>220</v>
          </cell>
          <cell r="V735" t="str">
            <v>22</v>
          </cell>
          <cell r="W735" t="str">
            <v>2.2 ทุติยภูมิระดับกลาง</v>
          </cell>
          <cell r="Z735" t="str">
            <v>01</v>
          </cell>
          <cell r="AA735" t="str">
            <v>ตั้งใหม่</v>
          </cell>
          <cell r="AH735" t="str">
            <v>11295</v>
          </cell>
        </row>
        <row r="736">
          <cell r="A736" t="str">
            <v>001128700</v>
          </cell>
          <cell r="B736" t="str">
            <v>โรงพยาบาลด่านมะขามเตี้ย</v>
          </cell>
          <cell r="C736" t="str">
            <v>21002</v>
          </cell>
          <cell r="D736" t="str">
            <v>กระทรวงสาธารณสุข สำนักงานปลัดกระทรวงสาธารณสุข</v>
          </cell>
          <cell r="E736" t="str">
            <v>07</v>
          </cell>
          <cell r="F736" t="str">
            <v>โรงพยาบาลชุมชน</v>
          </cell>
          <cell r="G736" t="str">
            <v>30</v>
          </cell>
          <cell r="H736" t="str">
            <v>71</v>
          </cell>
          <cell r="I736" t="str">
            <v>จ.กาญจนบุรี</v>
          </cell>
          <cell r="J736" t="str">
            <v>11</v>
          </cell>
          <cell r="K736" t="str">
            <v xml:space="preserve"> อ.ด่านมะขามเตี้ย</v>
          </cell>
          <cell r="L736" t="str">
            <v>01</v>
          </cell>
          <cell r="M736" t="str">
            <v xml:space="preserve"> 'ต.ด่านมะขามเตี้ย'</v>
          </cell>
          <cell r="N736" t="str">
            <v>01</v>
          </cell>
          <cell r="O736" t="str">
            <v xml:space="preserve"> หมู่ 1</v>
          </cell>
          <cell r="P736" t="str">
            <v>01</v>
          </cell>
          <cell r="Q736" t="str">
            <v>เปิดดำเนินการ</v>
          </cell>
          <cell r="S736" t="str">
            <v>71260</v>
          </cell>
          <cell r="T736" t="str">
            <v>034642347</v>
          </cell>
          <cell r="U736" t="str">
            <v>034642102</v>
          </cell>
          <cell r="V736" t="str">
            <v>21</v>
          </cell>
          <cell r="W736" t="str">
            <v>2.1 ทุติยภูมิระดับต้น</v>
          </cell>
          <cell r="X736" t="str">
            <v>S</v>
          </cell>
          <cell r="Y736" t="str">
            <v xml:space="preserve">บริการ  </v>
          </cell>
          <cell r="AH736" t="str">
            <v>11287</v>
          </cell>
        </row>
        <row r="737">
          <cell r="A737" t="str">
            <v>001128600</v>
          </cell>
          <cell r="B737" t="str">
            <v>โรงพยาบาลเลาขวัญ</v>
          </cell>
          <cell r="C737" t="str">
            <v>21002</v>
          </cell>
          <cell r="D737" t="str">
            <v>กระทรวงสาธารณสุข สำนักงานปลัดกระทรวงสาธารณสุข</v>
          </cell>
          <cell r="E737" t="str">
            <v>07</v>
          </cell>
          <cell r="F737" t="str">
            <v>โรงพยาบาลชุมชน</v>
          </cell>
          <cell r="G737" t="str">
            <v>30</v>
          </cell>
          <cell r="H737" t="str">
            <v>71</v>
          </cell>
          <cell r="I737" t="str">
            <v>จ.กาญจนบุรี</v>
          </cell>
          <cell r="J737" t="str">
            <v>10</v>
          </cell>
          <cell r="K737" t="str">
            <v xml:space="preserve"> อ.เลาขวัญ</v>
          </cell>
          <cell r="L737" t="str">
            <v>01</v>
          </cell>
          <cell r="M737" t="str">
            <v xml:space="preserve"> 'ต.เลาขวัญ'</v>
          </cell>
          <cell r="N737" t="str">
            <v>06</v>
          </cell>
          <cell r="O737" t="str">
            <v xml:space="preserve"> หมู่ 6</v>
          </cell>
          <cell r="P737" t="str">
            <v>01</v>
          </cell>
          <cell r="Q737" t="str">
            <v>เปิดดำเนินการ</v>
          </cell>
          <cell r="S737" t="str">
            <v>71210</v>
          </cell>
          <cell r="T737" t="str">
            <v>034576157</v>
          </cell>
          <cell r="U737" t="str">
            <v>034576050</v>
          </cell>
          <cell r="V737" t="str">
            <v>21</v>
          </cell>
          <cell r="W737" t="str">
            <v>2.1 ทุติยภูมิระดับต้น</v>
          </cell>
          <cell r="X737" t="str">
            <v>S</v>
          </cell>
          <cell r="Y737" t="str">
            <v xml:space="preserve">บริการ  </v>
          </cell>
          <cell r="AH737" t="str">
            <v>11286</v>
          </cell>
        </row>
        <row r="738">
          <cell r="A738" t="str">
            <v>001127800</v>
          </cell>
          <cell r="B738" t="str">
            <v>โรงพยาบาลไทรโยค</v>
          </cell>
          <cell r="C738" t="str">
            <v>21002</v>
          </cell>
          <cell r="D738" t="str">
            <v>กระทรวงสาธารณสุข สำนักงานปลัดกระทรวงสาธารณสุข</v>
          </cell>
          <cell r="E738" t="str">
            <v>07</v>
          </cell>
          <cell r="F738" t="str">
            <v>โรงพยาบาลชุมชน</v>
          </cell>
          <cell r="G738" t="str">
            <v>60</v>
          </cell>
          <cell r="H738" t="str">
            <v>71</v>
          </cell>
          <cell r="I738" t="str">
            <v>จ.กาญจนบุรี</v>
          </cell>
          <cell r="J738" t="str">
            <v>02</v>
          </cell>
          <cell r="K738" t="str">
            <v xml:space="preserve"> อ.ไทรโยค</v>
          </cell>
          <cell r="L738" t="str">
            <v>01</v>
          </cell>
          <cell r="M738" t="str">
            <v xml:space="preserve"> 'ต.ลุ่มสุ่ม'</v>
          </cell>
          <cell r="N738" t="str">
            <v>01</v>
          </cell>
          <cell r="O738" t="str">
            <v xml:space="preserve"> หมู่ 1</v>
          </cell>
          <cell r="P738" t="str">
            <v>01</v>
          </cell>
          <cell r="Q738" t="str">
            <v>เปิดดำเนินการ</v>
          </cell>
          <cell r="R738" t="str">
            <v>22</v>
          </cell>
          <cell r="S738" t="str">
            <v>71150</v>
          </cell>
          <cell r="T738" t="str">
            <v>034591300</v>
          </cell>
          <cell r="U738" t="str">
            <v>034591302</v>
          </cell>
          <cell r="V738" t="str">
            <v>21</v>
          </cell>
          <cell r="W738" t="str">
            <v>2.1 ทุติยภูมิระดับต้น</v>
          </cell>
          <cell r="X738" t="str">
            <v>S</v>
          </cell>
          <cell r="Y738" t="str">
            <v xml:space="preserve">บริการ  </v>
          </cell>
          <cell r="AH738" t="str">
            <v>11278</v>
          </cell>
        </row>
        <row r="739">
          <cell r="A739" t="str">
            <v>001129900</v>
          </cell>
          <cell r="B739" t="str">
            <v>โรงพยาบาลห้วยพลู</v>
          </cell>
          <cell r="C739" t="str">
            <v>21002</v>
          </cell>
          <cell r="D739" t="str">
            <v>กระทรวงสาธารณสุข สำนักงานปลัดกระทรวงสาธารณสุข</v>
          </cell>
          <cell r="E739" t="str">
            <v>07</v>
          </cell>
          <cell r="F739" t="str">
            <v>โรงพยาบาลชุมชน</v>
          </cell>
          <cell r="G739" t="str">
            <v>60</v>
          </cell>
          <cell r="H739" t="str">
            <v>73</v>
          </cell>
          <cell r="I739" t="str">
            <v>จ.นครปฐม</v>
          </cell>
          <cell r="J739" t="str">
            <v>03</v>
          </cell>
          <cell r="K739" t="str">
            <v xml:space="preserve"> อ.นครชัยศรี</v>
          </cell>
          <cell r="L739" t="str">
            <v>18</v>
          </cell>
          <cell r="M739" t="str">
            <v xml:space="preserve"> 'ต.ห้วยพลู'</v>
          </cell>
          <cell r="N739" t="str">
            <v>01</v>
          </cell>
          <cell r="O739" t="str">
            <v xml:space="preserve"> หมู่ 1</v>
          </cell>
          <cell r="P739" t="str">
            <v>01</v>
          </cell>
          <cell r="Q739" t="str">
            <v>เปิดดำเนินการ</v>
          </cell>
          <cell r="R739" t="str">
            <v xml:space="preserve">1/1 </v>
          </cell>
          <cell r="V739" t="str">
            <v>21</v>
          </cell>
          <cell r="W739" t="str">
            <v>2.1 ทุติยภูมิระดับต้น</v>
          </cell>
          <cell r="AH739" t="str">
            <v>11299</v>
          </cell>
        </row>
        <row r="740">
          <cell r="A740" t="str">
            <v>001130000</v>
          </cell>
          <cell r="B740" t="str">
            <v>โรงพยาบาลดอนตูม</v>
          </cell>
          <cell r="C740" t="str">
            <v>21002</v>
          </cell>
          <cell r="D740" t="str">
            <v>กระทรวงสาธารณสุข สำนักงานปลัดกระทรวงสาธารณสุข</v>
          </cell>
          <cell r="E740" t="str">
            <v>07</v>
          </cell>
          <cell r="F740" t="str">
            <v>โรงพยาบาลชุมชน</v>
          </cell>
          <cell r="G740" t="str">
            <v>30</v>
          </cell>
          <cell r="H740" t="str">
            <v>73</v>
          </cell>
          <cell r="I740" t="str">
            <v>จ.นครปฐม</v>
          </cell>
          <cell r="J740" t="str">
            <v>04</v>
          </cell>
          <cell r="K740" t="str">
            <v xml:space="preserve"> อ.ดอนตูม</v>
          </cell>
          <cell r="L740" t="str">
            <v>01</v>
          </cell>
          <cell r="M740" t="str">
            <v xml:space="preserve"> 'ต.สามง่าม'</v>
          </cell>
          <cell r="N740" t="str">
            <v>05</v>
          </cell>
          <cell r="O740" t="str">
            <v xml:space="preserve"> หมู่ 5</v>
          </cell>
          <cell r="P740" t="str">
            <v>01</v>
          </cell>
          <cell r="Q740" t="str">
            <v>เปิดดำเนินการ</v>
          </cell>
          <cell r="R740" t="str">
            <v xml:space="preserve">183 ม.5 ถ.คงทอง </v>
          </cell>
          <cell r="V740" t="str">
            <v>21</v>
          </cell>
          <cell r="W740" t="str">
            <v>2.1 ทุติยภูมิระดับต้น</v>
          </cell>
          <cell r="AH740" t="str">
            <v>11300</v>
          </cell>
        </row>
        <row r="741">
          <cell r="A741" t="str">
            <v>001127400</v>
          </cell>
          <cell r="B741" t="str">
            <v>โรงพยาบาลบางแพ</v>
          </cell>
          <cell r="C741" t="str">
            <v>21002</v>
          </cell>
          <cell r="D741" t="str">
            <v>กระทรวงสาธารณสุข สำนักงานปลัดกระทรวงสาธารณสุข</v>
          </cell>
          <cell r="E741" t="str">
            <v>07</v>
          </cell>
          <cell r="F741" t="str">
            <v>โรงพยาบาลชุมชน</v>
          </cell>
          <cell r="G741" t="str">
            <v>60</v>
          </cell>
          <cell r="H741" t="str">
            <v>70</v>
          </cell>
          <cell r="I741" t="str">
            <v>จ.ราชบุรี</v>
          </cell>
          <cell r="J741" t="str">
            <v>06</v>
          </cell>
          <cell r="K741" t="str">
            <v xml:space="preserve"> อ.บางแพ</v>
          </cell>
          <cell r="L741" t="str">
            <v>02</v>
          </cell>
          <cell r="M741" t="str">
            <v xml:space="preserve"> 'ต.วังเย็น'</v>
          </cell>
          <cell r="N741" t="str">
            <v>05</v>
          </cell>
          <cell r="O741" t="str">
            <v xml:space="preserve"> หมู่ 5</v>
          </cell>
          <cell r="P741" t="str">
            <v>01</v>
          </cell>
          <cell r="Q741" t="str">
            <v>เปิดดำเนินการ</v>
          </cell>
          <cell r="R741" t="str">
            <v xml:space="preserve">124 </v>
          </cell>
          <cell r="V741" t="str">
            <v>21</v>
          </cell>
          <cell r="W741" t="str">
            <v>2.1 ทุติยภูมิระดับต้น</v>
          </cell>
          <cell r="AH741" t="str">
            <v>11274</v>
          </cell>
        </row>
        <row r="742">
          <cell r="A742" t="str">
            <v>001127500</v>
          </cell>
          <cell r="B742" t="str">
            <v>โรงพยาบาลเจ็ดเสมียน</v>
          </cell>
          <cell r="C742" t="str">
            <v>21002</v>
          </cell>
          <cell r="D742" t="str">
            <v>กระทรวงสาธารณสุข สำนักงานปลัดกระทรวงสาธารณสุข</v>
          </cell>
          <cell r="E742" t="str">
            <v>07</v>
          </cell>
          <cell r="F742" t="str">
            <v>โรงพยาบาลชุมชน</v>
          </cell>
          <cell r="G742" t="str">
            <v>30</v>
          </cell>
          <cell r="H742" t="str">
            <v>70</v>
          </cell>
          <cell r="I742" t="str">
            <v>จ.ราชบุรี</v>
          </cell>
          <cell r="J742" t="str">
            <v>07</v>
          </cell>
          <cell r="K742" t="str">
            <v xml:space="preserve"> อ.โพธาราม</v>
          </cell>
          <cell r="L742" t="str">
            <v>09</v>
          </cell>
          <cell r="M742" t="str">
            <v xml:space="preserve"> 'ต.เจ็ดเสมียน'</v>
          </cell>
          <cell r="N742" t="str">
            <v>02</v>
          </cell>
          <cell r="O742" t="str">
            <v xml:space="preserve"> หมู่ 2</v>
          </cell>
          <cell r="P742" t="str">
            <v>01</v>
          </cell>
          <cell r="Q742" t="str">
            <v>เปิดดำเนินการ</v>
          </cell>
          <cell r="R742" t="str">
            <v xml:space="preserve">132/2 </v>
          </cell>
          <cell r="V742" t="str">
            <v>21</v>
          </cell>
          <cell r="W742" t="str">
            <v>2.1 ทุติยภูมิระดับต้น</v>
          </cell>
          <cell r="AH742" t="str">
            <v>11275</v>
          </cell>
        </row>
        <row r="743">
          <cell r="A743" t="str">
            <v>001127600</v>
          </cell>
          <cell r="B743" t="str">
            <v>โรงพยาบาลปากท่อ</v>
          </cell>
          <cell r="C743" t="str">
            <v>21002</v>
          </cell>
          <cell r="D743" t="str">
            <v>กระทรวงสาธารณสุข สำนักงานปลัดกระทรวงสาธารณสุข</v>
          </cell>
          <cell r="E743" t="str">
            <v>07</v>
          </cell>
          <cell r="F743" t="str">
            <v>โรงพยาบาลชุมชน</v>
          </cell>
          <cell r="G743" t="str">
            <v>30</v>
          </cell>
          <cell r="H743" t="str">
            <v>70</v>
          </cell>
          <cell r="I743" t="str">
            <v>จ.ราชบุรี</v>
          </cell>
          <cell r="J743" t="str">
            <v>08</v>
          </cell>
          <cell r="K743" t="str">
            <v xml:space="preserve"> อ.ปากท่อ</v>
          </cell>
          <cell r="L743" t="str">
            <v>05</v>
          </cell>
          <cell r="M743" t="str">
            <v xml:space="preserve"> 'ต.ปากท่อ'</v>
          </cell>
          <cell r="N743" t="str">
            <v>08</v>
          </cell>
          <cell r="O743" t="str">
            <v xml:space="preserve"> หมู่ 8</v>
          </cell>
          <cell r="P743" t="str">
            <v>01</v>
          </cell>
          <cell r="Q743" t="str">
            <v>เปิดดำเนินการ</v>
          </cell>
          <cell r="R743" t="str">
            <v xml:space="preserve">201/10 </v>
          </cell>
          <cell r="V743" t="str">
            <v>21</v>
          </cell>
          <cell r="W743" t="str">
            <v>2.1 ทุติยภูมิระดับต้น</v>
          </cell>
          <cell r="AH743" t="str">
            <v>11276</v>
          </cell>
        </row>
        <row r="744">
          <cell r="A744" t="str">
            <v>001129400</v>
          </cell>
          <cell r="B744" t="str">
            <v>โรงพยาบาลสามชุก</v>
          </cell>
          <cell r="C744" t="str">
            <v>21002</v>
          </cell>
          <cell r="D744" t="str">
            <v>กระทรวงสาธารณสุข สำนักงานปลัดกระทรวงสาธารณสุข</v>
          </cell>
          <cell r="E744" t="str">
            <v>07</v>
          </cell>
          <cell r="F744" t="str">
            <v>โรงพยาบาลชุมชน</v>
          </cell>
          <cell r="G744" t="str">
            <v>60</v>
          </cell>
          <cell r="H744" t="str">
            <v>72</v>
          </cell>
          <cell r="I744" t="str">
            <v>จ.สุพรรณบุรี</v>
          </cell>
          <cell r="J744" t="str">
            <v>08</v>
          </cell>
          <cell r="K744" t="str">
            <v xml:space="preserve"> อ.สามชุก</v>
          </cell>
          <cell r="L744" t="str">
            <v>04</v>
          </cell>
          <cell r="M744" t="str">
            <v xml:space="preserve"> 'ต.หนองผักนาก'</v>
          </cell>
          <cell r="N744" t="str">
            <v>07</v>
          </cell>
          <cell r="O744" t="str">
            <v xml:space="preserve"> หมู่ 7</v>
          </cell>
          <cell r="P744" t="str">
            <v>01</v>
          </cell>
          <cell r="Q744" t="str">
            <v>เปิดดำเนินการ</v>
          </cell>
          <cell r="R744" t="str">
            <v xml:space="preserve">4/1 </v>
          </cell>
          <cell r="V744" t="str">
            <v>22</v>
          </cell>
          <cell r="W744" t="str">
            <v>2.2 ทุติยภูมิระดับกลาง</v>
          </cell>
          <cell r="AH744" t="str">
            <v>11294</v>
          </cell>
        </row>
        <row r="745">
          <cell r="A745" t="str">
            <v>001124900</v>
          </cell>
          <cell r="B745" t="str">
            <v>โรงพยาบาลศรีนคร</v>
          </cell>
          <cell r="C745" t="str">
            <v>21002</v>
          </cell>
          <cell r="D745" t="str">
            <v>กระทรวงสาธารณสุข สำนักงานปลัดกระทรวงสาธารณสุข</v>
          </cell>
          <cell r="E745" t="str">
            <v>07</v>
          </cell>
          <cell r="F745" t="str">
            <v>โรงพยาบาลชุมชน</v>
          </cell>
          <cell r="G745" t="str">
            <v>30</v>
          </cell>
          <cell r="H745" t="str">
            <v>64</v>
          </cell>
          <cell r="I745" t="str">
            <v>จ.สุโขทัย</v>
          </cell>
          <cell r="J745" t="str">
            <v>08</v>
          </cell>
          <cell r="K745" t="str">
            <v xml:space="preserve"> อ.ศรีนคร</v>
          </cell>
          <cell r="L745" t="str">
            <v>01</v>
          </cell>
          <cell r="M745" t="str">
            <v xml:space="preserve"> 'ต.ศรีนคร'</v>
          </cell>
          <cell r="N745" t="str">
            <v>03</v>
          </cell>
          <cell r="O745" t="str">
            <v xml:space="preserve"> หมู่ 3</v>
          </cell>
          <cell r="P745" t="str">
            <v>01</v>
          </cell>
          <cell r="Q745" t="str">
            <v>เปิดดำเนินการ</v>
          </cell>
          <cell r="R745" t="str">
            <v>ถ.สวรรคโลก-ศรีนคร</v>
          </cell>
          <cell r="S745" t="str">
            <v>64180</v>
          </cell>
          <cell r="T745" t="str">
            <v>055652725</v>
          </cell>
          <cell r="U745" t="str">
            <v>05562726</v>
          </cell>
          <cell r="V745" t="str">
            <v>21</v>
          </cell>
          <cell r="W745" t="str">
            <v>2.1 ทุติยภูมิระดับต้น</v>
          </cell>
          <cell r="AH745" t="str">
            <v>11249</v>
          </cell>
        </row>
        <row r="746">
          <cell r="A746" t="str">
            <v>001124500</v>
          </cell>
          <cell r="B746" t="str">
            <v>โรงพยาบาลคีรีมาศ</v>
          </cell>
          <cell r="C746" t="str">
            <v>21002</v>
          </cell>
          <cell r="D746" t="str">
            <v>กระทรวงสาธารณสุข สำนักงานปลัดกระทรวงสาธารณสุข</v>
          </cell>
          <cell r="E746" t="str">
            <v>07</v>
          </cell>
          <cell r="F746" t="str">
            <v>โรงพยาบาลชุมชน</v>
          </cell>
          <cell r="G746" t="str">
            <v>30</v>
          </cell>
          <cell r="H746" t="str">
            <v>64</v>
          </cell>
          <cell r="I746" t="str">
            <v>จ.สุโขทัย</v>
          </cell>
          <cell r="J746" t="str">
            <v>03</v>
          </cell>
          <cell r="K746" t="str">
            <v xml:space="preserve"> อ.คีรีมาศ</v>
          </cell>
          <cell r="L746" t="str">
            <v>01</v>
          </cell>
          <cell r="M746" t="str">
            <v xml:space="preserve"> 'ต.โตนด'</v>
          </cell>
          <cell r="N746" t="str">
            <v>07</v>
          </cell>
          <cell r="O746" t="str">
            <v xml:space="preserve"> หมู่ 7</v>
          </cell>
          <cell r="P746" t="str">
            <v>01</v>
          </cell>
          <cell r="Q746" t="str">
            <v>เปิดดำเนินการ</v>
          </cell>
          <cell r="R746" t="str">
            <v>ถ.สุโขทัย-กำแพงเพชร</v>
          </cell>
          <cell r="S746" t="str">
            <v>64160</v>
          </cell>
          <cell r="T746" t="str">
            <v>055695145</v>
          </cell>
          <cell r="U746" t="str">
            <v>055693097</v>
          </cell>
          <cell r="V746" t="str">
            <v>21</v>
          </cell>
          <cell r="W746" t="str">
            <v>2.1 ทุติยภูมิระดับต้น</v>
          </cell>
          <cell r="AH746" t="str">
            <v>11245</v>
          </cell>
        </row>
        <row r="747">
          <cell r="A747" t="str">
            <v>001125000</v>
          </cell>
          <cell r="B747" t="str">
            <v>โรงพยาบาลทุ่งเสลี่ยม</v>
          </cell>
          <cell r="C747" t="str">
            <v>21002</v>
          </cell>
          <cell r="D747" t="str">
            <v>กระทรวงสาธารณสุข สำนักงานปลัดกระทรวงสาธารณสุข</v>
          </cell>
          <cell r="E747" t="str">
            <v>07</v>
          </cell>
          <cell r="F747" t="str">
            <v>โรงพยาบาลชุมชน</v>
          </cell>
          <cell r="G747" t="str">
            <v>30</v>
          </cell>
          <cell r="H747" t="str">
            <v>64</v>
          </cell>
          <cell r="I747" t="str">
            <v>จ.สุโขทัย</v>
          </cell>
          <cell r="J747" t="str">
            <v>09</v>
          </cell>
          <cell r="K747" t="str">
            <v xml:space="preserve"> อ.ทุ่งเสลี่ยม</v>
          </cell>
          <cell r="L747" t="str">
            <v>03</v>
          </cell>
          <cell r="M747" t="str">
            <v xml:space="preserve"> 'ต.ทุ่งเสลี่ยม'</v>
          </cell>
          <cell r="N747" t="str">
            <v>08</v>
          </cell>
          <cell r="O747" t="str">
            <v xml:space="preserve"> หมู่ 8</v>
          </cell>
          <cell r="P747" t="str">
            <v>01</v>
          </cell>
          <cell r="Q747" t="str">
            <v>เปิดดำเนินการ</v>
          </cell>
          <cell r="R747" t="str">
            <v>ถ.สุโขทัย-เถิน</v>
          </cell>
          <cell r="S747" t="str">
            <v>64150</v>
          </cell>
          <cell r="T747" t="str">
            <v>055659175</v>
          </cell>
          <cell r="U747" t="str">
            <v>055659411</v>
          </cell>
          <cell r="V747" t="str">
            <v>21</v>
          </cell>
          <cell r="W747" t="str">
            <v>2.1 ทุติยภูมิระดับต้น</v>
          </cell>
          <cell r="AH747" t="str">
            <v>11250</v>
          </cell>
        </row>
        <row r="748">
          <cell r="A748" t="str">
            <v>001130300</v>
          </cell>
          <cell r="B748" t="str">
            <v>โรงพยาบาลพุทธมณฑล</v>
          </cell>
          <cell r="C748" t="str">
            <v>21002</v>
          </cell>
          <cell r="D748" t="str">
            <v>กระทรวงสาธารณสุข สำนักงานปลัดกระทรวงสาธารณสุข</v>
          </cell>
          <cell r="E748" t="str">
            <v>07</v>
          </cell>
          <cell r="F748" t="str">
            <v>โรงพยาบาลชุมชน</v>
          </cell>
          <cell r="G748" t="str">
            <v>10</v>
          </cell>
          <cell r="H748" t="str">
            <v>73</v>
          </cell>
          <cell r="I748" t="str">
            <v>จ.นครปฐม</v>
          </cell>
          <cell r="J748" t="str">
            <v>07</v>
          </cell>
          <cell r="K748" t="str">
            <v xml:space="preserve"> อ.พุทธมณฑล</v>
          </cell>
          <cell r="L748" t="str">
            <v>01</v>
          </cell>
          <cell r="M748" t="str">
            <v xml:space="preserve"> 'ต.ศาลายา'</v>
          </cell>
          <cell r="N748" t="str">
            <v>01</v>
          </cell>
          <cell r="O748" t="str">
            <v xml:space="preserve"> หมู่ 1</v>
          </cell>
          <cell r="P748" t="str">
            <v>01</v>
          </cell>
          <cell r="Q748" t="str">
            <v>เปิดดำเนินการ</v>
          </cell>
          <cell r="V748" t="str">
            <v>21</v>
          </cell>
          <cell r="W748" t="str">
            <v>2.1 ทุติยภูมิระดับต้น</v>
          </cell>
          <cell r="AB748" t="str">
            <v xml:space="preserve">แก้ไชชื่อ รพ.พุทธมลฑล เป็น รพ.พุทธมณฑล </v>
          </cell>
          <cell r="AH748" t="str">
            <v>11303</v>
          </cell>
        </row>
        <row r="749">
          <cell r="A749" t="str">
            <v>001135700</v>
          </cell>
          <cell r="B749" t="str">
            <v>โรงพยาบาลกาญจนดิษฐ์</v>
          </cell>
          <cell r="C749" t="str">
            <v>21002</v>
          </cell>
          <cell r="D749" t="str">
            <v>กระทรวงสาธารณสุข สำนักงานปลัดกระทรวงสาธารณสุข</v>
          </cell>
          <cell r="E749" t="str">
            <v>07</v>
          </cell>
          <cell r="F749" t="str">
            <v>โรงพยาบาลชุมชน</v>
          </cell>
          <cell r="G749" t="str">
            <v>60</v>
          </cell>
          <cell r="H749" t="str">
            <v>84</v>
          </cell>
          <cell r="I749" t="str">
            <v>จ.สุราษฎร์ธานี</v>
          </cell>
          <cell r="J749" t="str">
            <v>02</v>
          </cell>
          <cell r="K749" t="str">
            <v xml:space="preserve"> อ.กาญจนดิษฐ์</v>
          </cell>
          <cell r="L749" t="str">
            <v>07</v>
          </cell>
          <cell r="M749" t="str">
            <v xml:space="preserve"> 'ต.พลายวาส'</v>
          </cell>
          <cell r="N749" t="str">
            <v>09</v>
          </cell>
          <cell r="O749" t="str">
            <v xml:space="preserve"> หมู่ 9</v>
          </cell>
          <cell r="P749" t="str">
            <v>01</v>
          </cell>
          <cell r="Q749" t="str">
            <v>เปิดดำเนินการ</v>
          </cell>
          <cell r="R749" t="str">
            <v xml:space="preserve">776 ม.9 ถ.สุราษฎร์-นครศรี </v>
          </cell>
          <cell r="S749" t="str">
            <v>84160</v>
          </cell>
          <cell r="T749" t="str">
            <v>077244518</v>
          </cell>
          <cell r="U749" t="str">
            <v>077255263t</v>
          </cell>
          <cell r="V749" t="str">
            <v>22</v>
          </cell>
          <cell r="W749" t="str">
            <v>2.2 ทุติยภูมิระดับกลาง</v>
          </cell>
          <cell r="X749" t="str">
            <v>S</v>
          </cell>
          <cell r="Y749" t="str">
            <v xml:space="preserve">บริการ  </v>
          </cell>
          <cell r="AH749" t="str">
            <v>11357</v>
          </cell>
        </row>
        <row r="750">
          <cell r="A750" t="str">
            <v>001135600</v>
          </cell>
          <cell r="B750" t="str">
            <v>โรงพยาบาลถลาง</v>
          </cell>
          <cell r="C750" t="str">
            <v>21002</v>
          </cell>
          <cell r="D750" t="str">
            <v>กระทรวงสาธารณสุข สำนักงานปลัดกระทรวงสาธารณสุข</v>
          </cell>
          <cell r="E750" t="str">
            <v>07</v>
          </cell>
          <cell r="F750" t="str">
            <v>โรงพยาบาลชุมชน</v>
          </cell>
          <cell r="G750" t="str">
            <v>66</v>
          </cell>
          <cell r="H750" t="str">
            <v>83</v>
          </cell>
          <cell r="I750" t="str">
            <v>จ.ภูเก็ต</v>
          </cell>
          <cell r="J750" t="str">
            <v>03</v>
          </cell>
          <cell r="K750" t="str">
            <v xml:space="preserve"> อ.ถลาง</v>
          </cell>
          <cell r="L750" t="str">
            <v>01</v>
          </cell>
          <cell r="M750" t="str">
            <v xml:space="preserve"> 'ต.เทพกระษัตรี'</v>
          </cell>
          <cell r="N750" t="str">
            <v>01</v>
          </cell>
          <cell r="O750" t="str">
            <v xml:space="preserve"> หมู่ 1</v>
          </cell>
          <cell r="P750" t="str">
            <v>01</v>
          </cell>
          <cell r="Q750" t="str">
            <v>เปิดดำเนินการ</v>
          </cell>
          <cell r="R750" t="str">
            <v xml:space="preserve">358  ถ.เทพกระษัตรี  </v>
          </cell>
          <cell r="S750" t="str">
            <v>83110</v>
          </cell>
          <cell r="T750" t="str">
            <v>076311033</v>
          </cell>
          <cell r="U750" t="str">
            <v>076275096</v>
          </cell>
          <cell r="V750" t="str">
            <v>22</v>
          </cell>
          <cell r="W750" t="str">
            <v>2.2 ทุติยภูมิระดับกลาง</v>
          </cell>
          <cell r="AH750" t="str">
            <v>11356</v>
          </cell>
        </row>
        <row r="751">
          <cell r="A751" t="str">
            <v>001135500</v>
          </cell>
          <cell r="B751" t="str">
            <v>โรงพยาบาลป่าตอง</v>
          </cell>
          <cell r="C751" t="str">
            <v>21002</v>
          </cell>
          <cell r="D751" t="str">
            <v>กระทรวงสาธารณสุข สำนักงานปลัดกระทรวงสาธารณสุข</v>
          </cell>
          <cell r="E751" t="str">
            <v>07</v>
          </cell>
          <cell r="F751" t="str">
            <v>โรงพยาบาลชุมชน</v>
          </cell>
          <cell r="G751" t="str">
            <v>60</v>
          </cell>
          <cell r="H751" t="str">
            <v>83</v>
          </cell>
          <cell r="I751" t="str">
            <v>จ.ภูเก็ต</v>
          </cell>
          <cell r="J751" t="str">
            <v>02</v>
          </cell>
          <cell r="K751" t="str">
            <v xml:space="preserve"> อ.กะทู้</v>
          </cell>
          <cell r="L751" t="str">
            <v>02</v>
          </cell>
          <cell r="M751" t="str">
            <v xml:space="preserve"> 'ต.ป่าตอง'</v>
          </cell>
          <cell r="N751" t="str">
            <v>03</v>
          </cell>
          <cell r="O751" t="str">
            <v xml:space="preserve"> หมู่ 3</v>
          </cell>
          <cell r="P751" t="str">
            <v>01</v>
          </cell>
          <cell r="Q751" t="str">
            <v>เปิดดำเนินการ</v>
          </cell>
          <cell r="R751" t="str">
            <v xml:space="preserve">57 ถ.ไสน้ำเย็น </v>
          </cell>
          <cell r="S751" t="str">
            <v>83150</v>
          </cell>
          <cell r="T751" t="str">
            <v>076342633</v>
          </cell>
          <cell r="U751" t="str">
            <v>076340617</v>
          </cell>
          <cell r="V751" t="str">
            <v>22</v>
          </cell>
          <cell r="W751" t="str">
            <v>2.2 ทุติยภูมิระดับกลาง</v>
          </cell>
          <cell r="AH751" t="str">
            <v>11355</v>
          </cell>
        </row>
        <row r="752">
          <cell r="A752" t="str">
            <v>001131900</v>
          </cell>
          <cell r="B752" t="str">
            <v>โรงพยาบาลปราณบุรี</v>
          </cell>
          <cell r="C752" t="str">
            <v>21002</v>
          </cell>
          <cell r="D752" t="str">
            <v>กระทรวงสาธารณสุข สำนักงานปลัดกระทรวงสาธารณสุข</v>
          </cell>
          <cell r="E752" t="str">
            <v>07</v>
          </cell>
          <cell r="F752" t="str">
            <v>โรงพยาบาลชุมชน</v>
          </cell>
          <cell r="G752" t="str">
            <v>30</v>
          </cell>
          <cell r="H752" t="str">
            <v>77</v>
          </cell>
          <cell r="I752" t="str">
            <v>จ.ประจวบคีรีขันธ์</v>
          </cell>
          <cell r="J752" t="str">
            <v>06</v>
          </cell>
          <cell r="K752" t="str">
            <v xml:space="preserve"> อ.ปราณบุรี</v>
          </cell>
          <cell r="L752" t="str">
            <v>08</v>
          </cell>
          <cell r="M752" t="str">
            <v xml:space="preserve"> 'ต.วังก์พง'</v>
          </cell>
          <cell r="N752" t="str">
            <v>05</v>
          </cell>
          <cell r="O752" t="str">
            <v xml:space="preserve"> หมู่ 5</v>
          </cell>
          <cell r="P752" t="str">
            <v>01</v>
          </cell>
          <cell r="Q752" t="str">
            <v>เปิดดำเนินการ</v>
          </cell>
          <cell r="R752" t="str">
            <v xml:space="preserve">19 </v>
          </cell>
          <cell r="V752" t="str">
            <v>21</v>
          </cell>
          <cell r="W752" t="str">
            <v>2.1 ทุติยภูมิระดับต้น</v>
          </cell>
          <cell r="AH752" t="str">
            <v>11319</v>
          </cell>
        </row>
        <row r="753">
          <cell r="A753" t="str">
            <v>001132600</v>
          </cell>
          <cell r="B753" t="str">
            <v>โรงพยาบาลพิปูน</v>
          </cell>
          <cell r="C753" t="str">
            <v>21002</v>
          </cell>
          <cell r="D753" t="str">
            <v>กระทรวงสาธารณสุข สำนักงานปลัดกระทรวงสาธารณสุข</v>
          </cell>
          <cell r="E753" t="str">
            <v>07</v>
          </cell>
          <cell r="F753" t="str">
            <v>โรงพยาบาลชุมชน</v>
          </cell>
          <cell r="G753" t="str">
            <v>30</v>
          </cell>
          <cell r="H753" t="str">
            <v>80</v>
          </cell>
          <cell r="I753" t="str">
            <v>จ.นครศรีธรรมราช</v>
          </cell>
          <cell r="J753" t="str">
            <v>05</v>
          </cell>
          <cell r="K753" t="str">
            <v xml:space="preserve"> อ.พิปูน</v>
          </cell>
          <cell r="L753" t="str">
            <v>04</v>
          </cell>
          <cell r="M753" t="str">
            <v xml:space="preserve"> 'ต.ยางค้อม'</v>
          </cell>
          <cell r="N753" t="str">
            <v>05</v>
          </cell>
          <cell r="O753" t="str">
            <v xml:space="preserve"> หมู่ 5</v>
          </cell>
          <cell r="P753" t="str">
            <v>01</v>
          </cell>
          <cell r="Q753" t="str">
            <v>เปิดดำเนินการ</v>
          </cell>
          <cell r="R753" t="str">
            <v xml:space="preserve">ม.5 </v>
          </cell>
          <cell r="V753" t="str">
            <v>21</v>
          </cell>
          <cell r="W753" t="str">
            <v>2.1 ทุติยภูมิระดับต้น</v>
          </cell>
          <cell r="AH753" t="str">
            <v>11326</v>
          </cell>
        </row>
        <row r="754">
          <cell r="A754" t="str">
            <v>001132700</v>
          </cell>
          <cell r="B754" t="str">
            <v>โรงพยาบาลเชียรใหญ่</v>
          </cell>
          <cell r="C754" t="str">
            <v>21002</v>
          </cell>
          <cell r="D754" t="str">
            <v>กระทรวงสาธารณสุข สำนักงานปลัดกระทรวงสาธารณสุข</v>
          </cell>
          <cell r="E754" t="str">
            <v>07</v>
          </cell>
          <cell r="F754" t="str">
            <v>โรงพยาบาลชุมชน</v>
          </cell>
          <cell r="G754" t="str">
            <v>30</v>
          </cell>
          <cell r="H754" t="str">
            <v>80</v>
          </cell>
          <cell r="I754" t="str">
            <v>จ.นครศรีธรรมราช</v>
          </cell>
          <cell r="J754" t="str">
            <v>06</v>
          </cell>
          <cell r="K754" t="str">
            <v xml:space="preserve"> อ.เชียรใหญ่</v>
          </cell>
          <cell r="L754" t="str">
            <v>07</v>
          </cell>
          <cell r="M754" t="str">
            <v xml:space="preserve"> 'ต.ท้องลำเจียก'</v>
          </cell>
          <cell r="N754" t="str">
            <v>01</v>
          </cell>
          <cell r="O754" t="str">
            <v xml:space="preserve"> หมู่ 1</v>
          </cell>
          <cell r="P754" t="str">
            <v>01</v>
          </cell>
          <cell r="Q754" t="str">
            <v>เปิดดำเนินการ</v>
          </cell>
          <cell r="R754" t="str">
            <v xml:space="preserve">ม.1 </v>
          </cell>
          <cell r="V754" t="str">
            <v>21</v>
          </cell>
          <cell r="W754" t="str">
            <v>2.1 ทุติยภูมิระดับต้น</v>
          </cell>
          <cell r="AH754" t="str">
            <v>11327</v>
          </cell>
        </row>
        <row r="755">
          <cell r="A755" t="str">
            <v>001133600</v>
          </cell>
          <cell r="B755" t="str">
            <v>โรงพยาบาลขนอม</v>
          </cell>
          <cell r="C755" t="str">
            <v>21002</v>
          </cell>
          <cell r="D755" t="str">
            <v>กระทรวงสาธารณสุข สำนักงานปลัดกระทรวงสาธารณสุข</v>
          </cell>
          <cell r="E755" t="str">
            <v>07</v>
          </cell>
          <cell r="F755" t="str">
            <v>โรงพยาบาลชุมชน</v>
          </cell>
          <cell r="G755" t="str">
            <v>30</v>
          </cell>
          <cell r="H755" t="str">
            <v>80</v>
          </cell>
          <cell r="I755" t="str">
            <v>จ.นครศรีธรรมราช</v>
          </cell>
          <cell r="J755" t="str">
            <v>15</v>
          </cell>
          <cell r="K755" t="str">
            <v xml:space="preserve"> อ.ขนอม</v>
          </cell>
          <cell r="L755" t="str">
            <v>01</v>
          </cell>
          <cell r="M755" t="str">
            <v xml:space="preserve"> 'ต.ขนอม'</v>
          </cell>
          <cell r="N755" t="str">
            <v>03</v>
          </cell>
          <cell r="O755" t="str">
            <v xml:space="preserve"> หมู่ 3</v>
          </cell>
          <cell r="P755" t="str">
            <v>01</v>
          </cell>
          <cell r="Q755" t="str">
            <v>เปิดดำเนินการ</v>
          </cell>
          <cell r="V755" t="str">
            <v>21</v>
          </cell>
          <cell r="W755" t="str">
            <v>2.1 ทุติยภูมิระดับต้น</v>
          </cell>
          <cell r="AH755" t="str">
            <v>11336</v>
          </cell>
        </row>
        <row r="756">
          <cell r="A756" t="str">
            <v>001132800</v>
          </cell>
          <cell r="B756" t="str">
            <v>โรงพยาบาลชะอวด</v>
          </cell>
          <cell r="C756" t="str">
            <v>21002</v>
          </cell>
          <cell r="D756" t="str">
            <v>กระทรวงสาธารณสุข สำนักงานปลัดกระทรวงสาธารณสุข</v>
          </cell>
          <cell r="E756" t="str">
            <v>07</v>
          </cell>
          <cell r="F756" t="str">
            <v>โรงพยาบาลชุมชน</v>
          </cell>
          <cell r="G756" t="str">
            <v>30</v>
          </cell>
          <cell r="H756" t="str">
            <v>80</v>
          </cell>
          <cell r="I756" t="str">
            <v>จ.นครศรีธรรมราช</v>
          </cell>
          <cell r="J756" t="str">
            <v>07</v>
          </cell>
          <cell r="K756" t="str">
            <v xml:space="preserve"> อ.ชะอวด</v>
          </cell>
          <cell r="L756" t="str">
            <v>01</v>
          </cell>
          <cell r="M756" t="str">
            <v xml:space="preserve"> 'ต.ชะอวด'</v>
          </cell>
          <cell r="N756" t="str">
            <v>08</v>
          </cell>
          <cell r="O756" t="str">
            <v xml:space="preserve"> หมู่ 8</v>
          </cell>
          <cell r="P756" t="str">
            <v>01</v>
          </cell>
          <cell r="Q756" t="str">
            <v>เปิดดำเนินการ</v>
          </cell>
          <cell r="R756" t="str">
            <v xml:space="preserve">23 </v>
          </cell>
          <cell r="V756" t="str">
            <v>21</v>
          </cell>
          <cell r="W756" t="str">
            <v>2.1 ทุติยภูมิระดับต้น</v>
          </cell>
          <cell r="AH756" t="str">
            <v>11328</v>
          </cell>
        </row>
        <row r="757">
          <cell r="A757" t="str">
            <v>001133200</v>
          </cell>
          <cell r="B757" t="str">
            <v>โรงพยาบาลทุ่งใหญ่</v>
          </cell>
          <cell r="C757" t="str">
            <v>21002</v>
          </cell>
          <cell r="D757" t="str">
            <v>กระทรวงสาธารณสุข สำนักงานปลัดกระทรวงสาธารณสุข</v>
          </cell>
          <cell r="E757" t="str">
            <v>07</v>
          </cell>
          <cell r="F757" t="str">
            <v>โรงพยาบาลชุมชน</v>
          </cell>
          <cell r="G757" t="str">
            <v>60</v>
          </cell>
          <cell r="H757" t="str">
            <v>80</v>
          </cell>
          <cell r="I757" t="str">
            <v>จ.นครศรีธรรมราช</v>
          </cell>
          <cell r="J757" t="str">
            <v>11</v>
          </cell>
          <cell r="K757" t="str">
            <v xml:space="preserve"> อ.ทุ่งใหญ่</v>
          </cell>
          <cell r="L757" t="str">
            <v>01</v>
          </cell>
          <cell r="M757" t="str">
            <v xml:space="preserve"> 'ต.ท่ายาง'</v>
          </cell>
          <cell r="N757" t="str">
            <v>02</v>
          </cell>
          <cell r="O757" t="str">
            <v xml:space="preserve"> หมู่ 2</v>
          </cell>
          <cell r="P757" t="str">
            <v>01</v>
          </cell>
          <cell r="Q757" t="str">
            <v>เปิดดำเนินการ</v>
          </cell>
          <cell r="R757" t="str">
            <v xml:space="preserve">599 </v>
          </cell>
          <cell r="V757" t="str">
            <v>21</v>
          </cell>
          <cell r="W757" t="str">
            <v>2.1 ทุติยภูมิระดับต้น</v>
          </cell>
          <cell r="AH757" t="str">
            <v>11332</v>
          </cell>
        </row>
        <row r="758">
          <cell r="A758" t="str">
            <v>001133700</v>
          </cell>
          <cell r="B758" t="str">
            <v>โรงพยาบาลหัวไทร</v>
          </cell>
          <cell r="C758" t="str">
            <v>21002</v>
          </cell>
          <cell r="D758" t="str">
            <v>กระทรวงสาธารณสุข สำนักงานปลัดกระทรวงสาธารณสุข</v>
          </cell>
          <cell r="E758" t="str">
            <v>07</v>
          </cell>
          <cell r="F758" t="str">
            <v>โรงพยาบาลชุมชน</v>
          </cell>
          <cell r="G758" t="str">
            <v>30</v>
          </cell>
          <cell r="H758" t="str">
            <v>80</v>
          </cell>
          <cell r="I758" t="str">
            <v>จ.นครศรีธรรมราช</v>
          </cell>
          <cell r="J758" t="str">
            <v>16</v>
          </cell>
          <cell r="K758" t="str">
            <v xml:space="preserve"> อ.หัวไทร</v>
          </cell>
          <cell r="L758" t="str">
            <v>01</v>
          </cell>
          <cell r="M758" t="str">
            <v xml:space="preserve"> 'ต.หัวไทร'</v>
          </cell>
          <cell r="N758" t="str">
            <v>04</v>
          </cell>
          <cell r="O758" t="str">
            <v xml:space="preserve"> หมู่ 4</v>
          </cell>
          <cell r="P758" t="str">
            <v>01</v>
          </cell>
          <cell r="Q758" t="str">
            <v>เปิดดำเนินการ</v>
          </cell>
          <cell r="R758" t="str">
            <v xml:space="preserve">16 </v>
          </cell>
          <cell r="V758" t="str">
            <v>21</v>
          </cell>
          <cell r="W758" t="str">
            <v>2.1 ทุติยภูมิระดับต้น</v>
          </cell>
          <cell r="AH758" t="str">
            <v>11337</v>
          </cell>
        </row>
        <row r="759">
          <cell r="A759" t="str">
            <v>001134900</v>
          </cell>
          <cell r="B759" t="str">
            <v>โรงพยาบาลตะกั่วทุ่ง</v>
          </cell>
          <cell r="C759" t="str">
            <v>21002</v>
          </cell>
          <cell r="D759" t="str">
            <v>กระทรวงสาธารณสุข สำนักงานปลัดกระทรวงสาธารณสุข</v>
          </cell>
          <cell r="E759" t="str">
            <v>07</v>
          </cell>
          <cell r="F759" t="str">
            <v>โรงพยาบาลชุมชน</v>
          </cell>
          <cell r="G759" t="str">
            <v>30</v>
          </cell>
          <cell r="H759" t="str">
            <v>82</v>
          </cell>
          <cell r="I759" t="str">
            <v>จ.พังงา</v>
          </cell>
          <cell r="J759" t="str">
            <v>04</v>
          </cell>
          <cell r="K759" t="str">
            <v xml:space="preserve"> อ.ตะกั่วทุ่ง</v>
          </cell>
          <cell r="L759" t="str">
            <v>06</v>
          </cell>
          <cell r="M759" t="str">
            <v xml:space="preserve"> 'ต.โคกกลอย'</v>
          </cell>
          <cell r="N759" t="str">
            <v>02</v>
          </cell>
          <cell r="O759" t="str">
            <v xml:space="preserve"> หมู่ 2</v>
          </cell>
          <cell r="P759" t="str">
            <v>01</v>
          </cell>
          <cell r="Q759" t="str">
            <v>เปิดดำเนินการ</v>
          </cell>
          <cell r="R759" t="str">
            <v xml:space="preserve">69/2 </v>
          </cell>
          <cell r="S759" t="str">
            <v>82130</v>
          </cell>
          <cell r="T759" t="str">
            <v>076581395</v>
          </cell>
          <cell r="U759" t="str">
            <v>076581395</v>
          </cell>
          <cell r="V759" t="str">
            <v>21</v>
          </cell>
          <cell r="W759" t="str">
            <v>2.1 ทุติยภูมิระดับต้น</v>
          </cell>
          <cell r="AH759" t="str">
            <v>11349</v>
          </cell>
        </row>
        <row r="760">
          <cell r="A760" t="str">
            <v>001133000</v>
          </cell>
          <cell r="B760" t="str">
            <v>โรงพยาบาลทุ่งสง</v>
          </cell>
          <cell r="C760" t="str">
            <v>21002</v>
          </cell>
          <cell r="D760" t="str">
            <v>กระทรวงสาธารณสุข สำนักงานปลัดกระทรวงสาธารณสุข</v>
          </cell>
          <cell r="E760" t="str">
            <v>07</v>
          </cell>
          <cell r="F760" t="str">
            <v>โรงพยาบาลชุมชน</v>
          </cell>
          <cell r="G760" t="str">
            <v>150</v>
          </cell>
          <cell r="H760" t="str">
            <v>80</v>
          </cell>
          <cell r="I760" t="str">
            <v>จ.นครศรีธรรมราช</v>
          </cell>
          <cell r="J760" t="str">
            <v>09</v>
          </cell>
          <cell r="K760" t="str">
            <v xml:space="preserve"> อ.ทุ่งสง</v>
          </cell>
          <cell r="L760" t="str">
            <v>01</v>
          </cell>
          <cell r="M760" t="str">
            <v xml:space="preserve"> 'ต.ปากแพรก'</v>
          </cell>
          <cell r="N760" t="str">
            <v>00</v>
          </cell>
          <cell r="O760" t="str">
            <v xml:space="preserve"> หมู่ 0</v>
          </cell>
          <cell r="P760" t="str">
            <v>01</v>
          </cell>
          <cell r="Q760" t="str">
            <v>เปิดดำเนินการ</v>
          </cell>
          <cell r="R760" t="str">
            <v xml:space="preserve">277 ถ.ชัยชุมพล </v>
          </cell>
          <cell r="V760" t="str">
            <v>23</v>
          </cell>
          <cell r="W760" t="str">
            <v>2.3 ทุติยภูมิระดับสูง</v>
          </cell>
          <cell r="AH760" t="str">
            <v>11330</v>
          </cell>
        </row>
        <row r="761">
          <cell r="A761" t="str">
            <v>001133100</v>
          </cell>
          <cell r="B761" t="str">
            <v>โรงพยาบาลนาบอน</v>
          </cell>
          <cell r="C761" t="str">
            <v>21002</v>
          </cell>
          <cell r="D761" t="str">
            <v>กระทรวงสาธารณสุข สำนักงานปลัดกระทรวงสาธารณสุข</v>
          </cell>
          <cell r="E761" t="str">
            <v>07</v>
          </cell>
          <cell r="F761" t="str">
            <v>โรงพยาบาลชุมชน</v>
          </cell>
          <cell r="G761" t="str">
            <v>30</v>
          </cell>
          <cell r="H761" t="str">
            <v>80</v>
          </cell>
          <cell r="I761" t="str">
            <v>จ.นครศรีธรรมราช</v>
          </cell>
          <cell r="J761" t="str">
            <v>10</v>
          </cell>
          <cell r="K761" t="str">
            <v xml:space="preserve"> อ.นาบอน</v>
          </cell>
          <cell r="L761" t="str">
            <v>01</v>
          </cell>
          <cell r="M761" t="str">
            <v xml:space="preserve"> 'ต.นาบอน'</v>
          </cell>
          <cell r="N761" t="str">
            <v>02</v>
          </cell>
          <cell r="O761" t="str">
            <v xml:space="preserve"> หมู่ 2</v>
          </cell>
          <cell r="P761" t="str">
            <v>01</v>
          </cell>
          <cell r="Q761" t="str">
            <v>เปิดดำเนินการ</v>
          </cell>
          <cell r="R761" t="str">
            <v xml:space="preserve">244 </v>
          </cell>
          <cell r="V761" t="str">
            <v>21</v>
          </cell>
          <cell r="W761" t="str">
            <v>2.1 ทุติยภูมิระดับต้น</v>
          </cell>
          <cell r="AH761" t="str">
            <v>11331</v>
          </cell>
        </row>
        <row r="762">
          <cell r="A762" t="str">
            <v>001133800</v>
          </cell>
          <cell r="B762" t="str">
            <v>โรงพยาบาลบางขัน</v>
          </cell>
          <cell r="C762" t="str">
            <v>21002</v>
          </cell>
          <cell r="D762" t="str">
            <v>กระทรวงสาธารณสุข สำนักงานปลัดกระทรวงสาธารณสุข</v>
          </cell>
          <cell r="E762" t="str">
            <v>07</v>
          </cell>
          <cell r="F762" t="str">
            <v>โรงพยาบาลชุมชน</v>
          </cell>
          <cell r="G762" t="str">
            <v>30</v>
          </cell>
          <cell r="H762" t="str">
            <v>80</v>
          </cell>
          <cell r="I762" t="str">
            <v>จ.นครศรีธรรมราช</v>
          </cell>
          <cell r="J762" t="str">
            <v>17</v>
          </cell>
          <cell r="K762" t="str">
            <v xml:space="preserve"> อ.บางขัน</v>
          </cell>
          <cell r="L762" t="str">
            <v>02</v>
          </cell>
          <cell r="M762" t="str">
            <v xml:space="preserve"> 'ต.บ้านลำนาว'</v>
          </cell>
          <cell r="N762" t="str">
            <v>01</v>
          </cell>
          <cell r="O762" t="str">
            <v xml:space="preserve"> หมู่ 1</v>
          </cell>
          <cell r="P762" t="str">
            <v>01</v>
          </cell>
          <cell r="Q762" t="str">
            <v>เปิดดำเนินการ</v>
          </cell>
          <cell r="R762" t="str">
            <v>3 ม.1 ต.บ้านลำนาว</v>
          </cell>
          <cell r="V762" t="str">
            <v>21</v>
          </cell>
          <cell r="W762" t="str">
            <v>2.1 ทุติยภูมิระดับต้น</v>
          </cell>
          <cell r="AH762" t="str">
            <v>11338</v>
          </cell>
        </row>
        <row r="763">
          <cell r="A763" t="str">
            <v>001136400</v>
          </cell>
          <cell r="B763" t="str">
            <v>โรงพยาบาลพนม</v>
          </cell>
          <cell r="C763" t="str">
            <v>21002</v>
          </cell>
          <cell r="D763" t="str">
            <v>กระทรวงสาธารณสุข สำนักงานปลัดกระทรวงสาธารณสุข</v>
          </cell>
          <cell r="E763" t="str">
            <v>07</v>
          </cell>
          <cell r="F763" t="str">
            <v>โรงพยาบาลชุมชน</v>
          </cell>
          <cell r="G763" t="str">
            <v>30</v>
          </cell>
          <cell r="H763" t="str">
            <v>84</v>
          </cell>
          <cell r="I763" t="str">
            <v>จ.สุราษฎร์ธานี</v>
          </cell>
          <cell r="J763" t="str">
            <v>10</v>
          </cell>
          <cell r="K763" t="str">
            <v xml:space="preserve"> อ.พนม</v>
          </cell>
          <cell r="L763" t="str">
            <v>05</v>
          </cell>
          <cell r="M763" t="str">
            <v xml:space="preserve"> 'ต.พังกาญจน์'</v>
          </cell>
          <cell r="N763" t="str">
            <v>03</v>
          </cell>
          <cell r="O763" t="str">
            <v xml:space="preserve"> หมู่ 3</v>
          </cell>
          <cell r="P763" t="str">
            <v>01</v>
          </cell>
          <cell r="Q763" t="str">
            <v>เปิดดำเนินการ</v>
          </cell>
          <cell r="R763" t="str">
            <v xml:space="preserve">60 </v>
          </cell>
          <cell r="S763" t="str">
            <v>84250</v>
          </cell>
          <cell r="T763" t="str">
            <v>077399125</v>
          </cell>
          <cell r="U763" t="str">
            <v>077399084</v>
          </cell>
          <cell r="V763" t="str">
            <v>21</v>
          </cell>
          <cell r="W763" t="str">
            <v>2.1 ทุติยภูมิระดับต้น</v>
          </cell>
          <cell r="X763" t="str">
            <v>S</v>
          </cell>
          <cell r="Y763" t="str">
            <v xml:space="preserve">บริการ  </v>
          </cell>
          <cell r="AH763" t="str">
            <v>11364</v>
          </cell>
        </row>
        <row r="764">
          <cell r="A764" t="str">
            <v>001134300</v>
          </cell>
          <cell r="B764" t="str">
            <v>โรงพยาบาลอ่าวลึก</v>
          </cell>
          <cell r="C764" t="str">
            <v>21002</v>
          </cell>
          <cell r="D764" t="str">
            <v>กระทรวงสาธารณสุข สำนักงานปลัดกระทรวงสาธารณสุข</v>
          </cell>
          <cell r="E764" t="str">
            <v>07</v>
          </cell>
          <cell r="F764" t="str">
            <v>โรงพยาบาลชุมชน</v>
          </cell>
          <cell r="G764" t="str">
            <v>60</v>
          </cell>
          <cell r="H764" t="str">
            <v>81</v>
          </cell>
          <cell r="I764" t="str">
            <v>จ.กระบี่</v>
          </cell>
          <cell r="J764" t="str">
            <v>05</v>
          </cell>
          <cell r="K764" t="str">
            <v xml:space="preserve"> อ.อ่าวลึก</v>
          </cell>
          <cell r="L764" t="str">
            <v>01</v>
          </cell>
          <cell r="M764" t="str">
            <v xml:space="preserve"> 'ต.อ่าวลึกใต้'</v>
          </cell>
          <cell r="N764" t="str">
            <v>07</v>
          </cell>
          <cell r="O764" t="str">
            <v xml:space="preserve"> หมู่ 7</v>
          </cell>
          <cell r="P764" t="str">
            <v>01</v>
          </cell>
          <cell r="Q764" t="str">
            <v>เปิดดำเนินการ</v>
          </cell>
          <cell r="R764" t="str">
            <v>3/1</v>
          </cell>
          <cell r="S764" t="str">
            <v>81110</v>
          </cell>
          <cell r="T764" t="str">
            <v>075619105</v>
          </cell>
          <cell r="V764" t="str">
            <v>21</v>
          </cell>
          <cell r="W764" t="str">
            <v>2.1 ทุติยภูมิระดับต้น</v>
          </cell>
          <cell r="AH764" t="str">
            <v>11343</v>
          </cell>
        </row>
        <row r="765">
          <cell r="A765" t="str">
            <v>001130900</v>
          </cell>
          <cell r="B765" t="str">
            <v>โรงพยาบาลหนองหญ้าปล้อง</v>
          </cell>
          <cell r="C765" t="str">
            <v>21002</v>
          </cell>
          <cell r="D765" t="str">
            <v>กระทรวงสาธารณสุข สำนักงานปลัดกระทรวงสาธารณสุข</v>
          </cell>
          <cell r="E765" t="str">
            <v>07</v>
          </cell>
          <cell r="F765" t="str">
            <v>โรงพยาบาลชุมชน</v>
          </cell>
          <cell r="G765" t="str">
            <v>30</v>
          </cell>
          <cell r="H765" t="str">
            <v>76</v>
          </cell>
          <cell r="I765" t="str">
            <v>จ.เพชรบุรี</v>
          </cell>
          <cell r="J765" t="str">
            <v>03</v>
          </cell>
          <cell r="K765" t="str">
            <v xml:space="preserve"> อ.หนองหญ้าปล้อง</v>
          </cell>
          <cell r="L765" t="str">
            <v>01</v>
          </cell>
          <cell r="M765" t="str">
            <v xml:space="preserve"> 'ต.หนองหญ้าปล้อง'</v>
          </cell>
          <cell r="N765" t="str">
            <v>11</v>
          </cell>
          <cell r="O765" t="str">
            <v xml:space="preserve"> หมู่ 11</v>
          </cell>
          <cell r="P765" t="str">
            <v>01</v>
          </cell>
          <cell r="Q765" t="str">
            <v>เปิดดำเนินการ</v>
          </cell>
          <cell r="R765" t="str">
            <v>192</v>
          </cell>
          <cell r="S765" t="str">
            <v>76160</v>
          </cell>
          <cell r="T765" t="str">
            <v>032494353</v>
          </cell>
          <cell r="U765" t="str">
            <v>032494353</v>
          </cell>
          <cell r="V765" t="str">
            <v>21</v>
          </cell>
          <cell r="W765" t="str">
            <v>2.1 ทุติยภูมิระดับต้น</v>
          </cell>
          <cell r="X765" t="str">
            <v>S</v>
          </cell>
          <cell r="Y765" t="str">
            <v xml:space="preserve">บริการ  </v>
          </cell>
          <cell r="Z765" t="str">
            <v>01</v>
          </cell>
          <cell r="AA765" t="str">
            <v>ตั้งใหม่</v>
          </cell>
          <cell r="AH765" t="str">
            <v>11309</v>
          </cell>
        </row>
        <row r="766">
          <cell r="A766" t="str">
            <v>001131600</v>
          </cell>
          <cell r="B766" t="str">
            <v>โรงพยาบาลทับสะแก</v>
          </cell>
          <cell r="C766" t="str">
            <v>21002</v>
          </cell>
          <cell r="D766" t="str">
            <v>กระทรวงสาธารณสุข สำนักงานปลัดกระทรวงสาธารณสุข</v>
          </cell>
          <cell r="E766" t="str">
            <v>07</v>
          </cell>
          <cell r="F766" t="str">
            <v>โรงพยาบาลชุมชน</v>
          </cell>
          <cell r="G766" t="str">
            <v>60</v>
          </cell>
          <cell r="H766" t="str">
            <v>77</v>
          </cell>
          <cell r="I766" t="str">
            <v>จ.ประจวบคีรีขันธ์</v>
          </cell>
          <cell r="J766" t="str">
            <v>03</v>
          </cell>
          <cell r="K766" t="str">
            <v xml:space="preserve"> อ.ทับสะแก</v>
          </cell>
          <cell r="L766" t="str">
            <v>03</v>
          </cell>
          <cell r="M766" t="str">
            <v xml:space="preserve"> 'ต.นาหูกวาง'</v>
          </cell>
          <cell r="N766" t="str">
            <v>06</v>
          </cell>
          <cell r="O766" t="str">
            <v xml:space="preserve"> หมู่ 6</v>
          </cell>
          <cell r="P766" t="str">
            <v>01</v>
          </cell>
          <cell r="Q766" t="str">
            <v>เปิดดำเนินการ</v>
          </cell>
          <cell r="R766" t="str">
            <v xml:space="preserve">111  ถ.เพชรเกษม </v>
          </cell>
          <cell r="V766" t="str">
            <v>21</v>
          </cell>
          <cell r="W766" t="str">
            <v>2.1 ทุติยภูมิระดับต้น</v>
          </cell>
          <cell r="AH766" t="str">
            <v>11316</v>
          </cell>
        </row>
        <row r="767">
          <cell r="A767" t="str">
            <v>001131800</v>
          </cell>
          <cell r="B767" t="str">
            <v>โรงพยาบาลบางสะพานน้อย</v>
          </cell>
          <cell r="C767" t="str">
            <v>21002</v>
          </cell>
          <cell r="D767" t="str">
            <v>กระทรวงสาธารณสุข สำนักงานปลัดกระทรวงสาธารณสุข</v>
          </cell>
          <cell r="E767" t="str">
            <v>07</v>
          </cell>
          <cell r="F767" t="str">
            <v>โรงพยาบาลชุมชน</v>
          </cell>
          <cell r="G767" t="str">
            <v>30</v>
          </cell>
          <cell r="H767" t="str">
            <v>77</v>
          </cell>
          <cell r="I767" t="str">
            <v>จ.ประจวบคีรีขันธ์</v>
          </cell>
          <cell r="J767" t="str">
            <v>05</v>
          </cell>
          <cell r="K767" t="str">
            <v xml:space="preserve"> อ.บางสะพานน้อย</v>
          </cell>
          <cell r="L767" t="str">
            <v>01</v>
          </cell>
          <cell r="M767" t="str">
            <v xml:space="preserve"> 'ต.ปากแพรก'</v>
          </cell>
          <cell r="N767" t="str">
            <v>04</v>
          </cell>
          <cell r="O767" t="str">
            <v xml:space="preserve"> หมู่ 4</v>
          </cell>
          <cell r="P767" t="str">
            <v>01</v>
          </cell>
          <cell r="Q767" t="str">
            <v>เปิดดำเนินการ</v>
          </cell>
          <cell r="R767" t="str">
            <v xml:space="preserve">60/2 </v>
          </cell>
          <cell r="V767" t="str">
            <v>21</v>
          </cell>
          <cell r="W767" t="str">
            <v>2.1 ทุติยภูมิระดับต้น</v>
          </cell>
          <cell r="AH767" t="str">
            <v>11318</v>
          </cell>
        </row>
        <row r="768">
          <cell r="A768" t="str">
            <v>001131200</v>
          </cell>
          <cell r="B768" t="str">
            <v>โรงพยาบาลบ้านลาด</v>
          </cell>
          <cell r="C768" t="str">
            <v>21002</v>
          </cell>
          <cell r="D768" t="str">
            <v>กระทรวงสาธารณสุข สำนักงานปลัดกระทรวงสาธารณสุข</v>
          </cell>
          <cell r="E768" t="str">
            <v>07</v>
          </cell>
          <cell r="F768" t="str">
            <v>โรงพยาบาลชุมชน</v>
          </cell>
          <cell r="G768" t="str">
            <v>30</v>
          </cell>
          <cell r="H768" t="str">
            <v>76</v>
          </cell>
          <cell r="I768" t="str">
            <v>จ.เพชรบุรี</v>
          </cell>
          <cell r="J768" t="str">
            <v>06</v>
          </cell>
          <cell r="K768" t="str">
            <v xml:space="preserve"> อ.บ้านลาด</v>
          </cell>
          <cell r="L768" t="str">
            <v>16</v>
          </cell>
          <cell r="M768" t="str">
            <v xml:space="preserve"> 'ต.ท่าช้าง'</v>
          </cell>
          <cell r="N768" t="str">
            <v>08</v>
          </cell>
          <cell r="O768" t="str">
            <v xml:space="preserve"> หมู่ 8</v>
          </cell>
          <cell r="P768" t="str">
            <v>01</v>
          </cell>
          <cell r="Q768" t="str">
            <v>เปิดดำเนินการ</v>
          </cell>
          <cell r="R768" t="str">
            <v xml:space="preserve">131 </v>
          </cell>
          <cell r="S768" t="str">
            <v>76150</v>
          </cell>
          <cell r="T768" t="str">
            <v>032491051</v>
          </cell>
          <cell r="U768" t="str">
            <v>032491242</v>
          </cell>
          <cell r="V768" t="str">
            <v>21</v>
          </cell>
          <cell r="W768" t="str">
            <v>2.1 ทุติยภูมิระดับต้น</v>
          </cell>
          <cell r="X768" t="str">
            <v>S</v>
          </cell>
          <cell r="Y768" t="str">
            <v xml:space="preserve">บริการ  </v>
          </cell>
          <cell r="AH768" t="str">
            <v>11312</v>
          </cell>
        </row>
        <row r="769">
          <cell r="A769" t="str">
            <v>001131300</v>
          </cell>
          <cell r="B769" t="str">
            <v>โรงพยาบาลบ้านแหลม</v>
          </cell>
          <cell r="C769" t="str">
            <v>21002</v>
          </cell>
          <cell r="D769" t="str">
            <v>กระทรวงสาธารณสุข สำนักงานปลัดกระทรวงสาธารณสุข</v>
          </cell>
          <cell r="E769" t="str">
            <v>07</v>
          </cell>
          <cell r="F769" t="str">
            <v>โรงพยาบาลชุมชน</v>
          </cell>
          <cell r="G769" t="str">
            <v>30</v>
          </cell>
          <cell r="H769" t="str">
            <v>76</v>
          </cell>
          <cell r="I769" t="str">
            <v>จ.เพชรบุรี</v>
          </cell>
          <cell r="J769" t="str">
            <v>07</v>
          </cell>
          <cell r="K769" t="str">
            <v xml:space="preserve"> อ.บ้านแหลม</v>
          </cell>
          <cell r="L769" t="str">
            <v>01</v>
          </cell>
          <cell r="M769" t="str">
            <v xml:space="preserve"> 'ต.บ้านแหลม'</v>
          </cell>
          <cell r="N769" t="str">
            <v>03</v>
          </cell>
          <cell r="O769" t="str">
            <v xml:space="preserve"> หมู่ 3</v>
          </cell>
          <cell r="P769" t="str">
            <v>01</v>
          </cell>
          <cell r="Q769" t="str">
            <v>เปิดดำเนินการ</v>
          </cell>
          <cell r="R769" t="str">
            <v xml:space="preserve">238 </v>
          </cell>
          <cell r="S769" t="str">
            <v>76110</v>
          </cell>
          <cell r="T769" t="str">
            <v>032481144</v>
          </cell>
          <cell r="U769" t="str">
            <v>032481144</v>
          </cell>
          <cell r="V769" t="str">
            <v>21</v>
          </cell>
          <cell r="W769" t="str">
            <v>2.1 ทุติยภูมิระดับต้น</v>
          </cell>
          <cell r="X769" t="str">
            <v>S</v>
          </cell>
          <cell r="Y769" t="str">
            <v xml:space="preserve">บริการ  </v>
          </cell>
          <cell r="AH769" t="str">
            <v>11313</v>
          </cell>
        </row>
        <row r="770">
          <cell r="A770" t="str">
            <v>001131100</v>
          </cell>
          <cell r="B770" t="str">
            <v>โรงพยาบาลท่ายาง</v>
          </cell>
          <cell r="C770" t="str">
            <v>21002</v>
          </cell>
          <cell r="D770" t="str">
            <v>กระทรวงสาธารณสุข สำนักงานปลัดกระทรวงสาธารณสุข</v>
          </cell>
          <cell r="E770" t="str">
            <v>07</v>
          </cell>
          <cell r="F770" t="str">
            <v>โรงพยาบาลชุมชน</v>
          </cell>
          <cell r="G770" t="str">
            <v>60</v>
          </cell>
          <cell r="H770" t="str">
            <v>76</v>
          </cell>
          <cell r="I770" t="str">
            <v>จ.เพชรบุรี</v>
          </cell>
          <cell r="J770" t="str">
            <v>05</v>
          </cell>
          <cell r="K770" t="str">
            <v xml:space="preserve"> อ.ท่ายาง</v>
          </cell>
          <cell r="L770" t="str">
            <v>01</v>
          </cell>
          <cell r="M770" t="str">
            <v xml:space="preserve"> 'ต.ท่ายาง'</v>
          </cell>
          <cell r="N770" t="str">
            <v>01</v>
          </cell>
          <cell r="O770" t="str">
            <v xml:space="preserve"> หมู่ 1</v>
          </cell>
          <cell r="P770" t="str">
            <v>01</v>
          </cell>
          <cell r="Q770" t="str">
            <v>เปิดดำเนินการ</v>
          </cell>
          <cell r="R770" t="str">
            <v xml:space="preserve">259/6 </v>
          </cell>
          <cell r="S770" t="str">
            <v>76130</v>
          </cell>
          <cell r="T770" t="str">
            <v>032461100</v>
          </cell>
          <cell r="U770" t="str">
            <v>032461100</v>
          </cell>
          <cell r="V770" t="str">
            <v>21</v>
          </cell>
          <cell r="W770" t="str">
            <v>2.1 ทุติยภูมิระดับต้น</v>
          </cell>
          <cell r="X770" t="str">
            <v>S</v>
          </cell>
          <cell r="Y770" t="str">
            <v xml:space="preserve">บริการ  </v>
          </cell>
          <cell r="AH770" t="str">
            <v>11311</v>
          </cell>
        </row>
        <row r="771">
          <cell r="A771" t="str">
            <v>001131400</v>
          </cell>
          <cell r="B771" t="str">
            <v>โรงพยาบาลแก่งกระจาน</v>
          </cell>
          <cell r="C771" t="str">
            <v>21002</v>
          </cell>
          <cell r="D771" t="str">
            <v>กระทรวงสาธารณสุข สำนักงานปลัดกระทรวงสาธารณสุข</v>
          </cell>
          <cell r="E771" t="str">
            <v>07</v>
          </cell>
          <cell r="F771" t="str">
            <v>โรงพยาบาลชุมชน</v>
          </cell>
          <cell r="G771" t="str">
            <v>30</v>
          </cell>
          <cell r="H771" t="str">
            <v>76</v>
          </cell>
          <cell r="I771" t="str">
            <v>จ.เพชรบุรี</v>
          </cell>
          <cell r="J771" t="str">
            <v>08</v>
          </cell>
          <cell r="K771" t="str">
            <v xml:space="preserve"> อ.แก่งกระจาน</v>
          </cell>
          <cell r="L771" t="str">
            <v>03</v>
          </cell>
          <cell r="M771" t="str">
            <v xml:space="preserve"> 'ต.วังจันทร์'</v>
          </cell>
          <cell r="N771" t="str">
            <v>05</v>
          </cell>
          <cell r="O771" t="str">
            <v xml:space="preserve"> หมู่ 5</v>
          </cell>
          <cell r="P771" t="str">
            <v>01</v>
          </cell>
          <cell r="Q771" t="str">
            <v>เปิดดำเนินการ</v>
          </cell>
          <cell r="R771" t="str">
            <v xml:space="preserve">6  ถ.เขื่อนเพชร </v>
          </cell>
          <cell r="S771" t="str">
            <v>76170</v>
          </cell>
          <cell r="T771" t="str">
            <v>03245925</v>
          </cell>
          <cell r="U771" t="str">
            <v>032459091</v>
          </cell>
          <cell r="V771" t="str">
            <v>21</v>
          </cell>
          <cell r="W771" t="str">
            <v>2.1 ทุติยภูมิระดับต้น</v>
          </cell>
          <cell r="X771" t="str">
            <v>S</v>
          </cell>
          <cell r="Y771" t="str">
            <v xml:space="preserve">บริการ  </v>
          </cell>
          <cell r="Z771" t="str">
            <v>01</v>
          </cell>
          <cell r="AA771" t="str">
            <v>ตั้งใหม่</v>
          </cell>
          <cell r="AH771" t="str">
            <v>11314</v>
          </cell>
        </row>
        <row r="772">
          <cell r="A772" t="str">
            <v>001133900</v>
          </cell>
          <cell r="B772" t="str">
            <v>โรงพยาบาลถ้ำพรรณรา</v>
          </cell>
          <cell r="C772" t="str">
            <v>21002</v>
          </cell>
          <cell r="D772" t="str">
            <v>กระทรวงสาธารณสุข สำนักงานปลัดกระทรวงสาธารณสุข</v>
          </cell>
          <cell r="E772" t="str">
            <v>07</v>
          </cell>
          <cell r="F772" t="str">
            <v>โรงพยาบาลชุมชน</v>
          </cell>
          <cell r="G772" t="str">
            <v>10</v>
          </cell>
          <cell r="H772" t="str">
            <v>80</v>
          </cell>
          <cell r="I772" t="str">
            <v>จ.นครศรีธรรมราช</v>
          </cell>
          <cell r="J772" t="str">
            <v>18</v>
          </cell>
          <cell r="K772" t="str">
            <v xml:space="preserve"> อ.ถ้ำพรรณรา</v>
          </cell>
          <cell r="L772" t="str">
            <v>01</v>
          </cell>
          <cell r="M772" t="str">
            <v xml:space="preserve"> 'ต.ถ้ำพรรณรา'</v>
          </cell>
          <cell r="N772" t="str">
            <v>02</v>
          </cell>
          <cell r="O772" t="str">
            <v xml:space="preserve"> หมู่ 2</v>
          </cell>
          <cell r="P772" t="str">
            <v>01</v>
          </cell>
          <cell r="Q772" t="str">
            <v>เปิดดำเนินการ</v>
          </cell>
          <cell r="R772" t="str">
            <v>ม.2 ต.ถ้ำพรรณรา</v>
          </cell>
          <cell r="V772" t="str">
            <v>21</v>
          </cell>
          <cell r="W772" t="str">
            <v>2.1 ทุติยภูมิระดับต้น</v>
          </cell>
          <cell r="AH772" t="str">
            <v>11339</v>
          </cell>
        </row>
        <row r="773">
          <cell r="A773" t="str">
            <v>001132400</v>
          </cell>
          <cell r="B773" t="str">
            <v>โรงพยาบาลลานสะกา</v>
          </cell>
          <cell r="C773" t="str">
            <v>21002</v>
          </cell>
          <cell r="D773" t="str">
            <v>กระทรวงสาธารณสุข สำนักงานปลัดกระทรวงสาธารณสุข</v>
          </cell>
          <cell r="E773" t="str">
            <v>07</v>
          </cell>
          <cell r="F773" t="str">
            <v>โรงพยาบาลชุมชน</v>
          </cell>
          <cell r="G773" t="str">
            <v>30</v>
          </cell>
          <cell r="H773" t="str">
            <v>80</v>
          </cell>
          <cell r="I773" t="str">
            <v>จ.นครศรีธรรมราช</v>
          </cell>
          <cell r="J773" t="str">
            <v>03</v>
          </cell>
          <cell r="K773" t="str">
            <v xml:space="preserve"> อ.ลานสกา</v>
          </cell>
          <cell r="L773" t="str">
            <v>01</v>
          </cell>
          <cell r="M773" t="str">
            <v xml:space="preserve"> 'ต.เขาแก้ว'</v>
          </cell>
          <cell r="N773" t="str">
            <v>01</v>
          </cell>
          <cell r="O773" t="str">
            <v xml:space="preserve"> หมู่ 1</v>
          </cell>
          <cell r="P773" t="str">
            <v>01</v>
          </cell>
          <cell r="Q773" t="str">
            <v>เปิดดำเนินการ</v>
          </cell>
          <cell r="R773" t="str">
            <v xml:space="preserve">ม.1 </v>
          </cell>
          <cell r="V773" t="str">
            <v>21</v>
          </cell>
          <cell r="W773" t="str">
            <v>2.1 ทุติยภูมิระดับต้น</v>
          </cell>
          <cell r="AH773" t="str">
            <v>11324</v>
          </cell>
        </row>
        <row r="774">
          <cell r="A774" t="str">
            <v>001135800</v>
          </cell>
          <cell r="B774" t="str">
            <v>โรงพยาบาลดอนสัก</v>
          </cell>
          <cell r="C774" t="str">
            <v>21002</v>
          </cell>
          <cell r="D774" t="str">
            <v>กระทรวงสาธารณสุข สำนักงานปลัดกระทรวงสาธารณสุข</v>
          </cell>
          <cell r="E774" t="str">
            <v>07</v>
          </cell>
          <cell r="F774" t="str">
            <v>โรงพยาบาลชุมชน</v>
          </cell>
          <cell r="G774" t="str">
            <v>30</v>
          </cell>
          <cell r="H774" t="str">
            <v>84</v>
          </cell>
          <cell r="I774" t="str">
            <v>จ.สุราษฎร์ธานี</v>
          </cell>
          <cell r="J774" t="str">
            <v>03</v>
          </cell>
          <cell r="K774" t="str">
            <v xml:space="preserve"> อ.ดอนสัก</v>
          </cell>
          <cell r="L774" t="str">
            <v>01</v>
          </cell>
          <cell r="M774" t="str">
            <v xml:space="preserve"> 'ต.ดอนสัก'</v>
          </cell>
          <cell r="N774" t="str">
            <v>05</v>
          </cell>
          <cell r="O774" t="str">
            <v xml:space="preserve"> หมู่ 5</v>
          </cell>
          <cell r="P774" t="str">
            <v>01</v>
          </cell>
          <cell r="Q774" t="str">
            <v>เปิดดำเนินการ</v>
          </cell>
          <cell r="R774" t="str">
            <v xml:space="preserve">13/2 </v>
          </cell>
          <cell r="S774" t="str">
            <v>84220</v>
          </cell>
          <cell r="T774" t="str">
            <v>077371400</v>
          </cell>
          <cell r="U774" t="str">
            <v>077371179</v>
          </cell>
          <cell r="V774" t="str">
            <v>21</v>
          </cell>
          <cell r="W774" t="str">
            <v>2.1 ทุติยภูมิระดับต้น</v>
          </cell>
          <cell r="X774" t="str">
            <v>S</v>
          </cell>
          <cell r="Y774" t="str">
            <v xml:space="preserve">บริการ  </v>
          </cell>
          <cell r="AH774" t="str">
            <v>11358</v>
          </cell>
        </row>
        <row r="775">
          <cell r="A775" t="str">
            <v>001135900</v>
          </cell>
          <cell r="B775" t="str">
            <v>โรงพยาบาลเกาะพงัน</v>
          </cell>
          <cell r="C775" t="str">
            <v>21002</v>
          </cell>
          <cell r="D775" t="str">
            <v>กระทรวงสาธารณสุข สำนักงานปลัดกระทรวงสาธารณสุข</v>
          </cell>
          <cell r="E775" t="str">
            <v>07</v>
          </cell>
          <cell r="F775" t="str">
            <v>โรงพยาบาลชุมชน</v>
          </cell>
          <cell r="G775" t="str">
            <v>30</v>
          </cell>
          <cell r="H775" t="str">
            <v>84</v>
          </cell>
          <cell r="I775" t="str">
            <v>จ.สุราษฎร์ธานี</v>
          </cell>
          <cell r="J775" t="str">
            <v>05</v>
          </cell>
          <cell r="K775" t="str">
            <v xml:space="preserve"> อ.เกาะพะงัน</v>
          </cell>
          <cell r="L775" t="str">
            <v>01</v>
          </cell>
          <cell r="M775" t="str">
            <v xml:space="preserve"> 'ต.เกาะพะงัน'</v>
          </cell>
          <cell r="N775" t="str">
            <v>04</v>
          </cell>
          <cell r="O775" t="str">
            <v xml:space="preserve"> หมู่ 4</v>
          </cell>
          <cell r="P775" t="str">
            <v>01</v>
          </cell>
          <cell r="Q775" t="str">
            <v>เปิดดำเนินการ</v>
          </cell>
          <cell r="R775" t="str">
            <v xml:space="preserve">6 </v>
          </cell>
          <cell r="S775" t="str">
            <v>84280</v>
          </cell>
          <cell r="T775" t="str">
            <v>077238315</v>
          </cell>
          <cell r="U775" t="str">
            <v>077238316</v>
          </cell>
          <cell r="V775" t="str">
            <v>21</v>
          </cell>
          <cell r="W775" t="str">
            <v>2.1 ทุติยภูมิระดับต้น</v>
          </cell>
          <cell r="X775" t="str">
            <v>S</v>
          </cell>
          <cell r="Y775" t="str">
            <v xml:space="preserve">บริการ  </v>
          </cell>
          <cell r="AH775" t="str">
            <v>11359</v>
          </cell>
        </row>
        <row r="776">
          <cell r="A776" t="str">
            <v>001134000</v>
          </cell>
          <cell r="B776" t="str">
            <v>โรงพยาบาลเขาพนม</v>
          </cell>
          <cell r="C776" t="str">
            <v>21002</v>
          </cell>
          <cell r="D776" t="str">
            <v>กระทรวงสาธารณสุข สำนักงานปลัดกระทรวงสาธารณสุข</v>
          </cell>
          <cell r="E776" t="str">
            <v>07</v>
          </cell>
          <cell r="F776" t="str">
            <v>โรงพยาบาลชุมชน</v>
          </cell>
          <cell r="G776" t="str">
            <v>45</v>
          </cell>
          <cell r="H776" t="str">
            <v>81</v>
          </cell>
          <cell r="I776" t="str">
            <v>จ.กระบี่</v>
          </cell>
          <cell r="J776" t="str">
            <v>02</v>
          </cell>
          <cell r="K776" t="str">
            <v xml:space="preserve"> อ.เขาพนม</v>
          </cell>
          <cell r="L776" t="str">
            <v>01</v>
          </cell>
          <cell r="M776" t="str">
            <v xml:space="preserve"> 'ต.เขาพนม'</v>
          </cell>
          <cell r="N776" t="str">
            <v>09</v>
          </cell>
          <cell r="O776" t="str">
            <v xml:space="preserve"> หมู่ 9</v>
          </cell>
          <cell r="P776" t="str">
            <v>01</v>
          </cell>
          <cell r="Q776" t="str">
            <v>เปิดดำเนินการ</v>
          </cell>
          <cell r="S776" t="str">
            <v>81140</v>
          </cell>
          <cell r="T776" t="str">
            <v>075689031</v>
          </cell>
          <cell r="U776" t="str">
            <v>075689511</v>
          </cell>
          <cell r="V776" t="str">
            <v>21</v>
          </cell>
          <cell r="W776" t="str">
            <v>2.1 ทุติยภูมิระดับต้น</v>
          </cell>
          <cell r="AH776" t="str">
            <v>11340</v>
          </cell>
        </row>
        <row r="777">
          <cell r="A777" t="str">
            <v>001134100</v>
          </cell>
          <cell r="B777" t="str">
            <v>โรงพยาบาลเกาะลันตา</v>
          </cell>
          <cell r="C777" t="str">
            <v>21002</v>
          </cell>
          <cell r="D777" t="str">
            <v>กระทรวงสาธารณสุข สำนักงานปลัดกระทรวงสาธารณสุข</v>
          </cell>
          <cell r="E777" t="str">
            <v>07</v>
          </cell>
          <cell r="F777" t="str">
            <v>โรงพยาบาลชุมชน</v>
          </cell>
          <cell r="G777" t="str">
            <v>10</v>
          </cell>
          <cell r="H777" t="str">
            <v>81</v>
          </cell>
          <cell r="I777" t="str">
            <v>จ.กระบี่</v>
          </cell>
          <cell r="J777" t="str">
            <v>03</v>
          </cell>
          <cell r="K777" t="str">
            <v xml:space="preserve"> อ.เกาะลันตา</v>
          </cell>
          <cell r="L777" t="str">
            <v>01</v>
          </cell>
          <cell r="M777" t="str">
            <v xml:space="preserve"> 'ต.เกาะลันตาใหญ่'</v>
          </cell>
          <cell r="N777" t="str">
            <v>01</v>
          </cell>
          <cell r="O777" t="str">
            <v xml:space="preserve"> หมู่ 1</v>
          </cell>
          <cell r="P777" t="str">
            <v>01</v>
          </cell>
          <cell r="Q777" t="str">
            <v>เปิดดำเนินการ</v>
          </cell>
          <cell r="R777" t="str">
            <v>118/1</v>
          </cell>
          <cell r="S777" t="str">
            <v>81150</v>
          </cell>
          <cell r="T777" t="str">
            <v>075697017</v>
          </cell>
          <cell r="V777" t="str">
            <v>21</v>
          </cell>
          <cell r="W777" t="str">
            <v>2.1 ทุติยภูมิระดับต้น</v>
          </cell>
          <cell r="AH777" t="str">
            <v>11341</v>
          </cell>
        </row>
        <row r="778">
          <cell r="A778" t="str">
            <v>001134400</v>
          </cell>
          <cell r="B778" t="str">
            <v>โรงพยาบาลปลายพระยา</v>
          </cell>
          <cell r="C778" t="str">
            <v>21002</v>
          </cell>
          <cell r="D778" t="str">
            <v>กระทรวงสาธารณสุข สำนักงานปลัดกระทรวงสาธารณสุข</v>
          </cell>
          <cell r="E778" t="str">
            <v>07</v>
          </cell>
          <cell r="F778" t="str">
            <v>โรงพยาบาลชุมชน</v>
          </cell>
          <cell r="G778" t="str">
            <v>30</v>
          </cell>
          <cell r="H778" t="str">
            <v>81</v>
          </cell>
          <cell r="I778" t="str">
            <v>จ.กระบี่</v>
          </cell>
          <cell r="J778" t="str">
            <v>06</v>
          </cell>
          <cell r="K778" t="str">
            <v xml:space="preserve"> อ.ปลายพระยา</v>
          </cell>
          <cell r="L778" t="str">
            <v>01</v>
          </cell>
          <cell r="M778" t="str">
            <v xml:space="preserve"> 'ต.ปลายพระยา'</v>
          </cell>
          <cell r="N778" t="str">
            <v>05</v>
          </cell>
          <cell r="O778" t="str">
            <v xml:space="preserve"> หมู่ 5</v>
          </cell>
          <cell r="P778" t="str">
            <v>01</v>
          </cell>
          <cell r="Q778" t="str">
            <v>เปิดดำเนินการ</v>
          </cell>
          <cell r="S778" t="str">
            <v>81160</v>
          </cell>
          <cell r="T778" t="str">
            <v>075687454</v>
          </cell>
          <cell r="U778" t="str">
            <v>075687125</v>
          </cell>
          <cell r="V778" t="str">
            <v>21</v>
          </cell>
          <cell r="W778" t="str">
            <v>2.1 ทุติยภูมิระดับต้น</v>
          </cell>
          <cell r="AH778" t="str">
            <v>11344</v>
          </cell>
        </row>
        <row r="779">
          <cell r="A779" t="str">
            <v>001134500</v>
          </cell>
          <cell r="B779" t="str">
            <v>โรงพยาบาลลำทับ</v>
          </cell>
          <cell r="C779" t="str">
            <v>21002</v>
          </cell>
          <cell r="D779" t="str">
            <v>กระทรวงสาธารณสุข สำนักงานปลัดกระทรวงสาธารณสุข</v>
          </cell>
          <cell r="E779" t="str">
            <v>07</v>
          </cell>
          <cell r="F779" t="str">
            <v>โรงพยาบาลชุมชน</v>
          </cell>
          <cell r="G779" t="str">
            <v>30</v>
          </cell>
          <cell r="H779" t="str">
            <v>81</v>
          </cell>
          <cell r="I779" t="str">
            <v>จ.กระบี่</v>
          </cell>
          <cell r="J779" t="str">
            <v>07</v>
          </cell>
          <cell r="K779" t="str">
            <v xml:space="preserve"> อ.ลำทับ</v>
          </cell>
          <cell r="L779" t="str">
            <v>01</v>
          </cell>
          <cell r="M779" t="str">
            <v xml:space="preserve"> 'ต.ลำทับ'</v>
          </cell>
          <cell r="N779" t="str">
            <v>05</v>
          </cell>
          <cell r="O779" t="str">
            <v xml:space="preserve"> หมู่ 5</v>
          </cell>
          <cell r="P779" t="str">
            <v>01</v>
          </cell>
          <cell r="Q779" t="str">
            <v>เปิดดำเนินการ</v>
          </cell>
          <cell r="R779" t="str">
            <v>94</v>
          </cell>
          <cell r="S779" t="str">
            <v>81120</v>
          </cell>
          <cell r="T779" t="str">
            <v>075643255</v>
          </cell>
          <cell r="V779" t="str">
            <v>21</v>
          </cell>
          <cell r="W779" t="str">
            <v>2.1 ทุติยภูมิระดับต้น</v>
          </cell>
          <cell r="AH779" t="str">
            <v>11345</v>
          </cell>
        </row>
        <row r="780">
          <cell r="A780" t="str">
            <v>001134600</v>
          </cell>
          <cell r="B780" t="str">
            <v>โรงพยาบาลเหนือคลอง</v>
          </cell>
          <cell r="C780" t="str">
            <v>21002</v>
          </cell>
          <cell r="D780" t="str">
            <v>กระทรวงสาธารณสุข สำนักงานปลัดกระทรวงสาธารณสุข</v>
          </cell>
          <cell r="E780" t="str">
            <v>07</v>
          </cell>
          <cell r="F780" t="str">
            <v>โรงพยาบาลชุมชน</v>
          </cell>
          <cell r="G780" t="str">
            <v>30</v>
          </cell>
          <cell r="H780" t="str">
            <v>81</v>
          </cell>
          <cell r="I780" t="str">
            <v>จ.กระบี่</v>
          </cell>
          <cell r="J780" t="str">
            <v>08</v>
          </cell>
          <cell r="K780" t="str">
            <v xml:space="preserve"> อ.เหนือคลอง</v>
          </cell>
          <cell r="L780" t="str">
            <v>01</v>
          </cell>
          <cell r="M780" t="str">
            <v xml:space="preserve"> 'ต.เหนือคลอง'</v>
          </cell>
          <cell r="N780" t="str">
            <v>01</v>
          </cell>
          <cell r="O780" t="str">
            <v xml:space="preserve"> หมู่ 1</v>
          </cell>
          <cell r="P780" t="str">
            <v>01</v>
          </cell>
          <cell r="Q780" t="str">
            <v>เปิดดำเนินการ</v>
          </cell>
          <cell r="S780" t="str">
            <v>81130</v>
          </cell>
          <cell r="T780" t="str">
            <v>075636596</v>
          </cell>
          <cell r="V780" t="str">
            <v>21</v>
          </cell>
          <cell r="W780" t="str">
            <v>2.1 ทุติยภูมิระดับต้น</v>
          </cell>
          <cell r="AH780" t="str">
            <v>11346</v>
          </cell>
        </row>
        <row r="781">
          <cell r="A781" t="str">
            <v>001134200</v>
          </cell>
          <cell r="B781" t="str">
            <v>โรงพยาบาลคลองท่อม</v>
          </cell>
          <cell r="C781" t="str">
            <v>21002</v>
          </cell>
          <cell r="D781" t="str">
            <v>กระทรวงสาธารณสุข สำนักงานปลัดกระทรวงสาธารณสุข</v>
          </cell>
          <cell r="E781" t="str">
            <v>07</v>
          </cell>
          <cell r="F781" t="str">
            <v>โรงพยาบาลชุมชน</v>
          </cell>
          <cell r="G781" t="str">
            <v>30</v>
          </cell>
          <cell r="H781" t="str">
            <v>81</v>
          </cell>
          <cell r="I781" t="str">
            <v>จ.กระบี่</v>
          </cell>
          <cell r="J781" t="str">
            <v>04</v>
          </cell>
          <cell r="K781" t="str">
            <v xml:space="preserve"> อ.คลองท่อม</v>
          </cell>
          <cell r="L781" t="str">
            <v>01</v>
          </cell>
          <cell r="M781" t="str">
            <v xml:space="preserve"> 'ต.คลองท่อมใต้'</v>
          </cell>
          <cell r="N781" t="str">
            <v>09</v>
          </cell>
          <cell r="O781" t="str">
            <v xml:space="preserve"> หมู่ 9</v>
          </cell>
          <cell r="P781" t="str">
            <v>01</v>
          </cell>
          <cell r="Q781" t="str">
            <v>เปิดดำเนินการ</v>
          </cell>
          <cell r="R781" t="str">
            <v>79</v>
          </cell>
          <cell r="S781" t="str">
            <v>81120</v>
          </cell>
          <cell r="T781" t="str">
            <v>075640320</v>
          </cell>
          <cell r="V781" t="str">
            <v>21</v>
          </cell>
          <cell r="W781" t="str">
            <v>2.1 ทุติยภูมิระดับต้น</v>
          </cell>
          <cell r="AH781" t="str">
            <v>11342</v>
          </cell>
        </row>
        <row r="782">
          <cell r="A782" t="str">
            <v>001135200</v>
          </cell>
          <cell r="B782" t="str">
            <v>โรงพยาบาลคุระบุรีชัยพัฒน์</v>
          </cell>
          <cell r="C782" t="str">
            <v>21002</v>
          </cell>
          <cell r="D782" t="str">
            <v>กระทรวงสาธารณสุข สำนักงานปลัดกระทรวงสาธารณสุข</v>
          </cell>
          <cell r="E782" t="str">
            <v>07</v>
          </cell>
          <cell r="F782" t="str">
            <v>โรงพยาบาลชุมชน</v>
          </cell>
          <cell r="G782" t="str">
            <v>30</v>
          </cell>
          <cell r="H782" t="str">
            <v>82</v>
          </cell>
          <cell r="I782" t="str">
            <v>จ.พังงา</v>
          </cell>
          <cell r="J782" t="str">
            <v>06</v>
          </cell>
          <cell r="K782" t="str">
            <v xml:space="preserve"> อ.คุระบุรี</v>
          </cell>
          <cell r="L782" t="str">
            <v>01</v>
          </cell>
          <cell r="M782" t="str">
            <v xml:space="preserve"> 'ต.คุระ'</v>
          </cell>
          <cell r="N782" t="str">
            <v>01</v>
          </cell>
          <cell r="O782" t="str">
            <v xml:space="preserve"> หมู่ 1</v>
          </cell>
          <cell r="P782" t="str">
            <v>01</v>
          </cell>
          <cell r="Q782" t="str">
            <v>เปิดดำเนินการ</v>
          </cell>
          <cell r="R782" t="str">
            <v xml:space="preserve">374  ถ.เพชรเกษม </v>
          </cell>
          <cell r="S782" t="str">
            <v>82150</v>
          </cell>
          <cell r="T782" t="str">
            <v>076461079</v>
          </cell>
          <cell r="U782" t="str">
            <v>076491379</v>
          </cell>
          <cell r="V782" t="str">
            <v>21</v>
          </cell>
          <cell r="W782" t="str">
            <v>2.1 ทุติยภูมิระดับต้น</v>
          </cell>
          <cell r="AH782" t="str">
            <v>11352</v>
          </cell>
        </row>
        <row r="783">
          <cell r="A783" t="str">
            <v>001135300</v>
          </cell>
          <cell r="B783" t="str">
            <v>โรงพยาบาลทับปุด</v>
          </cell>
          <cell r="C783" t="str">
            <v>21002</v>
          </cell>
          <cell r="D783" t="str">
            <v>กระทรวงสาธารณสุข สำนักงานปลัดกระทรวงสาธารณสุข</v>
          </cell>
          <cell r="E783" t="str">
            <v>07</v>
          </cell>
          <cell r="F783" t="str">
            <v>โรงพยาบาลชุมชน</v>
          </cell>
          <cell r="G783" t="str">
            <v>30</v>
          </cell>
          <cell r="H783" t="str">
            <v>82</v>
          </cell>
          <cell r="I783" t="str">
            <v>จ.พังงา</v>
          </cell>
          <cell r="J783" t="str">
            <v>07</v>
          </cell>
          <cell r="K783" t="str">
            <v xml:space="preserve"> อ.ทับปุด</v>
          </cell>
          <cell r="L783" t="str">
            <v>01</v>
          </cell>
          <cell r="M783" t="str">
            <v xml:space="preserve"> 'ต.ทับปุด'</v>
          </cell>
          <cell r="N783" t="str">
            <v>01</v>
          </cell>
          <cell r="O783" t="str">
            <v xml:space="preserve"> หมู่ 1</v>
          </cell>
          <cell r="P783" t="str">
            <v>01</v>
          </cell>
          <cell r="Q783" t="str">
            <v>เปิดดำเนินการ</v>
          </cell>
          <cell r="R783" t="str">
            <v xml:space="preserve">125  ถ.พังงา-ทับปุดสายใหม่ </v>
          </cell>
          <cell r="S783" t="str">
            <v>82180</v>
          </cell>
          <cell r="T783" t="str">
            <v>076599019</v>
          </cell>
          <cell r="U783" t="str">
            <v>076599115</v>
          </cell>
          <cell r="V783" t="str">
            <v>21</v>
          </cell>
          <cell r="W783" t="str">
            <v>2.1 ทุติยภูมิระดับต้น</v>
          </cell>
          <cell r="AH783" t="str">
            <v>11353</v>
          </cell>
        </row>
        <row r="784">
          <cell r="A784" t="str">
            <v>001137300</v>
          </cell>
          <cell r="B784" t="str">
            <v>โรงพยาบาลกระบุรี</v>
          </cell>
          <cell r="C784" t="str">
            <v>21002</v>
          </cell>
          <cell r="D784" t="str">
            <v>กระทรวงสาธารณสุข สำนักงานปลัดกระทรวงสาธารณสุข</v>
          </cell>
          <cell r="E784" t="str">
            <v>07</v>
          </cell>
          <cell r="F784" t="str">
            <v>โรงพยาบาลชุมชน</v>
          </cell>
          <cell r="G784" t="str">
            <v>30</v>
          </cell>
          <cell r="H784" t="str">
            <v>85</v>
          </cell>
          <cell r="I784" t="str">
            <v>จ.ระนอง</v>
          </cell>
          <cell r="J784" t="str">
            <v>04</v>
          </cell>
          <cell r="K784" t="str">
            <v xml:space="preserve"> อ.กระบุรี</v>
          </cell>
          <cell r="L784" t="str">
            <v>01</v>
          </cell>
          <cell r="M784" t="str">
            <v xml:space="preserve"> 'ต.น้ำจืด'</v>
          </cell>
          <cell r="N784" t="str">
            <v>03</v>
          </cell>
          <cell r="O784" t="str">
            <v xml:space="preserve"> หมู่ 3</v>
          </cell>
          <cell r="P784" t="str">
            <v>01</v>
          </cell>
          <cell r="Q784" t="str">
            <v>เปิดดำเนินการ</v>
          </cell>
          <cell r="R784" t="str">
            <v xml:space="preserve">168 </v>
          </cell>
          <cell r="S784" t="str">
            <v>85110</v>
          </cell>
          <cell r="T784" t="str">
            <v>077891036</v>
          </cell>
          <cell r="V784" t="str">
            <v>21</v>
          </cell>
          <cell r="W784" t="str">
            <v>2.1 ทุติยภูมิระดับต้น</v>
          </cell>
          <cell r="X784" t="str">
            <v>S</v>
          </cell>
          <cell r="Y784" t="str">
            <v xml:space="preserve">บริการ  </v>
          </cell>
          <cell r="AH784" t="str">
            <v>11373</v>
          </cell>
        </row>
        <row r="785">
          <cell r="A785" t="str">
            <v>001136300</v>
          </cell>
          <cell r="B785" t="str">
            <v>โรงพยาบาลบ้านตาขุน</v>
          </cell>
          <cell r="C785" t="str">
            <v>21002</v>
          </cell>
          <cell r="D785" t="str">
            <v>กระทรวงสาธารณสุข สำนักงานปลัดกระทรวงสาธารณสุข</v>
          </cell>
          <cell r="E785" t="str">
            <v>07</v>
          </cell>
          <cell r="F785" t="str">
            <v>โรงพยาบาลชุมชน</v>
          </cell>
          <cell r="G785" t="str">
            <v>10</v>
          </cell>
          <cell r="H785" t="str">
            <v>84</v>
          </cell>
          <cell r="I785" t="str">
            <v>จ.สุราษฎร์ธานี</v>
          </cell>
          <cell r="J785" t="str">
            <v>09</v>
          </cell>
          <cell r="K785" t="str">
            <v xml:space="preserve"> อ.บ้านตาขุน</v>
          </cell>
          <cell r="L785" t="str">
            <v>01</v>
          </cell>
          <cell r="M785" t="str">
            <v xml:space="preserve"> 'ต.เขาวง'</v>
          </cell>
          <cell r="N785" t="str">
            <v>03</v>
          </cell>
          <cell r="O785" t="str">
            <v xml:space="preserve"> หมู่ 3</v>
          </cell>
          <cell r="P785" t="str">
            <v>01</v>
          </cell>
          <cell r="Q785" t="str">
            <v>เปิดดำเนินการ</v>
          </cell>
          <cell r="R785" t="str">
            <v xml:space="preserve">74 </v>
          </cell>
          <cell r="S785" t="str">
            <v>84230</v>
          </cell>
          <cell r="T785" t="str">
            <v>077397373</v>
          </cell>
          <cell r="U785" t="str">
            <v>077261046</v>
          </cell>
          <cell r="V785" t="str">
            <v>21</v>
          </cell>
          <cell r="W785" t="str">
            <v>2.1 ทุติยภูมิระดับต้น</v>
          </cell>
          <cell r="X785" t="str">
            <v>S</v>
          </cell>
          <cell r="Y785" t="str">
            <v xml:space="preserve">บริการ  </v>
          </cell>
          <cell r="AH785" t="str">
            <v>11363</v>
          </cell>
        </row>
        <row r="786">
          <cell r="A786" t="str">
            <v>001137800</v>
          </cell>
          <cell r="B786" t="str">
            <v>โรงพยาบาลมาบอำมฤต</v>
          </cell>
          <cell r="C786" t="str">
            <v>21002</v>
          </cell>
          <cell r="D786" t="str">
            <v>กระทรวงสาธารณสุข สำนักงานปลัดกระทรวงสาธารณสุข</v>
          </cell>
          <cell r="E786" t="str">
            <v>07</v>
          </cell>
          <cell r="F786" t="str">
            <v>โรงพยาบาลชุมชน</v>
          </cell>
          <cell r="G786" t="str">
            <v>10</v>
          </cell>
          <cell r="H786" t="str">
            <v>86</v>
          </cell>
          <cell r="I786" t="str">
            <v>จ.ชุมพร</v>
          </cell>
          <cell r="J786" t="str">
            <v>03</v>
          </cell>
          <cell r="K786" t="str">
            <v xml:space="preserve"> อ.ปะทิว</v>
          </cell>
          <cell r="L786" t="str">
            <v>05</v>
          </cell>
          <cell r="M786" t="str">
            <v xml:space="preserve"> 'ต.ดอนยาง'</v>
          </cell>
          <cell r="N786" t="str">
            <v>12</v>
          </cell>
          <cell r="O786" t="str">
            <v xml:space="preserve"> หมู่ 12</v>
          </cell>
          <cell r="P786" t="str">
            <v>01</v>
          </cell>
          <cell r="Q786" t="str">
            <v>เปิดดำเนินการ</v>
          </cell>
          <cell r="V786" t="str">
            <v>21</v>
          </cell>
          <cell r="W786" t="str">
            <v>2.1 ทุติยภูมิระดับต้น</v>
          </cell>
          <cell r="AH786" t="str">
            <v>11378</v>
          </cell>
        </row>
        <row r="787">
          <cell r="A787" t="str">
            <v>001138000</v>
          </cell>
          <cell r="B787" t="str">
            <v>โรงพยาบาลปากน้ำหลังสวน</v>
          </cell>
          <cell r="C787" t="str">
            <v>21002</v>
          </cell>
          <cell r="D787" t="str">
            <v>กระทรวงสาธารณสุข สำนักงานปลัดกระทรวงสาธารณสุข</v>
          </cell>
          <cell r="E787" t="str">
            <v>07</v>
          </cell>
          <cell r="F787" t="str">
            <v>โรงพยาบาลชุมชน</v>
          </cell>
          <cell r="G787" t="str">
            <v>10</v>
          </cell>
          <cell r="H787" t="str">
            <v>86</v>
          </cell>
          <cell r="I787" t="str">
            <v>จ.ชุมพร</v>
          </cell>
          <cell r="J787" t="str">
            <v>04</v>
          </cell>
          <cell r="K787" t="str">
            <v xml:space="preserve"> อ.หลังสวน</v>
          </cell>
          <cell r="L787" t="str">
            <v>09</v>
          </cell>
          <cell r="M787" t="str">
            <v xml:space="preserve"> 'ต.ปากน้ำ'</v>
          </cell>
          <cell r="N787" t="str">
            <v>04</v>
          </cell>
          <cell r="O787" t="str">
            <v xml:space="preserve"> หมู่ 4</v>
          </cell>
          <cell r="P787" t="str">
            <v>01</v>
          </cell>
          <cell r="Q787" t="str">
            <v>เปิดดำเนินการ</v>
          </cell>
          <cell r="V787" t="str">
            <v>21</v>
          </cell>
          <cell r="W787" t="str">
            <v>2.1 ทุติยภูมิระดับต้น</v>
          </cell>
          <cell r="AH787" t="str">
            <v>11380</v>
          </cell>
        </row>
        <row r="788">
          <cell r="A788" t="str">
            <v>001138100</v>
          </cell>
          <cell r="B788" t="str">
            <v>โรงพยาบาลละแม</v>
          </cell>
          <cell r="C788" t="str">
            <v>21002</v>
          </cell>
          <cell r="D788" t="str">
            <v>กระทรวงสาธารณสุข สำนักงานปลัดกระทรวงสาธารณสุข</v>
          </cell>
          <cell r="E788" t="str">
            <v>07</v>
          </cell>
          <cell r="F788" t="str">
            <v>โรงพยาบาลชุมชน</v>
          </cell>
          <cell r="G788" t="str">
            <v>30</v>
          </cell>
          <cell r="H788" t="str">
            <v>86</v>
          </cell>
          <cell r="I788" t="str">
            <v>จ.ชุมพร</v>
          </cell>
          <cell r="J788" t="str">
            <v>05</v>
          </cell>
          <cell r="K788" t="str">
            <v xml:space="preserve"> อ.ละแม</v>
          </cell>
          <cell r="L788" t="str">
            <v>01</v>
          </cell>
          <cell r="M788" t="str">
            <v xml:space="preserve"> 'ต.ละแม'</v>
          </cell>
          <cell r="N788" t="str">
            <v>07</v>
          </cell>
          <cell r="O788" t="str">
            <v xml:space="preserve"> หมู่ 7</v>
          </cell>
          <cell r="P788" t="str">
            <v>01</v>
          </cell>
          <cell r="Q788" t="str">
            <v>เปิดดำเนินการ</v>
          </cell>
          <cell r="V788" t="str">
            <v>21</v>
          </cell>
          <cell r="W788" t="str">
            <v>2.1 ทุติยภูมิระดับต้น</v>
          </cell>
          <cell r="AH788" t="str">
            <v>11381</v>
          </cell>
        </row>
        <row r="789">
          <cell r="A789" t="str">
            <v>001138300</v>
          </cell>
          <cell r="B789" t="str">
            <v>โรงพยาบาลสวี</v>
          </cell>
          <cell r="C789" t="str">
            <v>21002</v>
          </cell>
          <cell r="D789" t="str">
            <v>กระทรวงสาธารณสุข สำนักงานปลัดกระทรวงสาธารณสุข</v>
          </cell>
          <cell r="E789" t="str">
            <v>07</v>
          </cell>
          <cell r="F789" t="str">
            <v>โรงพยาบาลชุมชน</v>
          </cell>
          <cell r="G789" t="str">
            <v>60</v>
          </cell>
          <cell r="H789" t="str">
            <v>86</v>
          </cell>
          <cell r="I789" t="str">
            <v>จ.ชุมพร</v>
          </cell>
          <cell r="J789" t="str">
            <v>07</v>
          </cell>
          <cell r="K789" t="str">
            <v xml:space="preserve"> อ.สวี</v>
          </cell>
          <cell r="L789" t="str">
            <v>01</v>
          </cell>
          <cell r="M789" t="str">
            <v xml:space="preserve"> 'ต.นาโพธิ์'</v>
          </cell>
          <cell r="N789" t="str">
            <v>07</v>
          </cell>
          <cell r="O789" t="str">
            <v xml:space="preserve"> หมู่ 7</v>
          </cell>
          <cell r="P789" t="str">
            <v>01</v>
          </cell>
          <cell r="Q789" t="str">
            <v>เปิดดำเนินการ</v>
          </cell>
          <cell r="R789" t="str">
            <v xml:space="preserve">120 </v>
          </cell>
          <cell r="V789" t="str">
            <v>21</v>
          </cell>
          <cell r="W789" t="str">
            <v>2.1 ทุติยภูมิระดับต้น</v>
          </cell>
          <cell r="AH789" t="str">
            <v>11383</v>
          </cell>
        </row>
        <row r="790">
          <cell r="A790" t="str">
            <v>001136500</v>
          </cell>
          <cell r="B790" t="str">
            <v>โรงพยาบาลท่าฉาง</v>
          </cell>
          <cell r="C790" t="str">
            <v>21002</v>
          </cell>
          <cell r="D790" t="str">
            <v>กระทรวงสาธารณสุข สำนักงานปลัดกระทรวงสาธารณสุข</v>
          </cell>
          <cell r="E790" t="str">
            <v>07</v>
          </cell>
          <cell r="F790" t="str">
            <v>โรงพยาบาลชุมชน</v>
          </cell>
          <cell r="G790" t="str">
            <v>30</v>
          </cell>
          <cell r="H790" t="str">
            <v>84</v>
          </cell>
          <cell r="I790" t="str">
            <v>จ.สุราษฎร์ธานี</v>
          </cell>
          <cell r="J790" t="str">
            <v>11</v>
          </cell>
          <cell r="K790" t="str">
            <v xml:space="preserve"> อ.ท่าฉาง</v>
          </cell>
          <cell r="L790" t="str">
            <v>01</v>
          </cell>
          <cell r="M790" t="str">
            <v xml:space="preserve"> 'ต.ท่าฉาง'</v>
          </cell>
          <cell r="N790" t="str">
            <v>01</v>
          </cell>
          <cell r="O790" t="str">
            <v xml:space="preserve"> หมู่ 1</v>
          </cell>
          <cell r="P790" t="str">
            <v>01</v>
          </cell>
          <cell r="Q790" t="str">
            <v>เปิดดำเนินการ</v>
          </cell>
          <cell r="S790" t="str">
            <v>84150</v>
          </cell>
          <cell r="T790" t="str">
            <v>077389111</v>
          </cell>
          <cell r="U790" t="str">
            <v>077260031</v>
          </cell>
          <cell r="V790" t="str">
            <v>21</v>
          </cell>
          <cell r="W790" t="str">
            <v>2.1 ทุติยภูมิระดับต้น</v>
          </cell>
          <cell r="X790" t="str">
            <v>S</v>
          </cell>
          <cell r="Y790" t="str">
            <v xml:space="preserve">บริการ  </v>
          </cell>
          <cell r="AH790" t="str">
            <v>11365</v>
          </cell>
        </row>
        <row r="791">
          <cell r="A791" t="str">
            <v>001138200</v>
          </cell>
          <cell r="B791" t="str">
            <v>โรงพยาบาลพะโต๊ะ</v>
          </cell>
          <cell r="C791" t="str">
            <v>21002</v>
          </cell>
          <cell r="D791" t="str">
            <v>กระทรวงสาธารณสุข สำนักงานปลัดกระทรวงสาธารณสุข</v>
          </cell>
          <cell r="E791" t="str">
            <v>07</v>
          </cell>
          <cell r="F791" t="str">
            <v>โรงพยาบาลชุมชน</v>
          </cell>
          <cell r="G791" t="str">
            <v>30</v>
          </cell>
          <cell r="H791" t="str">
            <v>86</v>
          </cell>
          <cell r="I791" t="str">
            <v>จ.ชุมพร</v>
          </cell>
          <cell r="J791" t="str">
            <v>06</v>
          </cell>
          <cell r="K791" t="str">
            <v xml:space="preserve"> อ.พะโต๊ะ</v>
          </cell>
          <cell r="L791" t="str">
            <v>01</v>
          </cell>
          <cell r="M791" t="str">
            <v xml:space="preserve"> 'ต.พะโต๊ะ'</v>
          </cell>
          <cell r="N791" t="str">
            <v>08</v>
          </cell>
          <cell r="O791" t="str">
            <v xml:space="preserve"> หมู่ 8</v>
          </cell>
          <cell r="P791" t="str">
            <v>01</v>
          </cell>
          <cell r="Q791" t="str">
            <v>เปิดดำเนินการ</v>
          </cell>
          <cell r="V791" t="str">
            <v>21</v>
          </cell>
          <cell r="W791" t="str">
            <v>2.1 ทุติยภูมิระดับต้น</v>
          </cell>
          <cell r="AH791" t="str">
            <v>11382</v>
          </cell>
        </row>
        <row r="792">
          <cell r="A792" t="str">
            <v>001135400</v>
          </cell>
          <cell r="B792" t="str">
            <v>โรงพยาบาลท้ายเหมืองชัยพัฒน์</v>
          </cell>
          <cell r="C792" t="str">
            <v>21002</v>
          </cell>
          <cell r="D792" t="str">
            <v>กระทรวงสาธารณสุข สำนักงานปลัดกระทรวงสาธารณสุข</v>
          </cell>
          <cell r="E792" t="str">
            <v>07</v>
          </cell>
          <cell r="F792" t="str">
            <v>โรงพยาบาลชุมชน</v>
          </cell>
          <cell r="G792" t="str">
            <v>30</v>
          </cell>
          <cell r="H792" t="str">
            <v>82</v>
          </cell>
          <cell r="I792" t="str">
            <v>จ.พังงา</v>
          </cell>
          <cell r="J792" t="str">
            <v>08</v>
          </cell>
          <cell r="K792" t="str">
            <v xml:space="preserve"> อ.ท้ายเหมือง</v>
          </cell>
          <cell r="L792" t="str">
            <v>01</v>
          </cell>
          <cell r="M792" t="str">
            <v xml:space="preserve"> 'ต.ท้ายเหมือง'</v>
          </cell>
          <cell r="N792" t="str">
            <v>09</v>
          </cell>
          <cell r="O792" t="str">
            <v xml:space="preserve"> หมู่ 9</v>
          </cell>
          <cell r="P792" t="str">
            <v>01</v>
          </cell>
          <cell r="Q792" t="str">
            <v>เปิดดำเนินการ</v>
          </cell>
          <cell r="R792" t="str">
            <v xml:space="preserve">166  ถ.เพชรเกษม </v>
          </cell>
          <cell r="S792" t="str">
            <v>82120</v>
          </cell>
          <cell r="T792" t="str">
            <v>076571505</v>
          </cell>
          <cell r="U792" t="str">
            <v>076572125</v>
          </cell>
          <cell r="V792" t="str">
            <v>21</v>
          </cell>
          <cell r="W792" t="str">
            <v>2.1 ทุติยภูมิระดับต้น</v>
          </cell>
          <cell r="X792" t="str">
            <v>S</v>
          </cell>
          <cell r="Y792" t="str">
            <v xml:space="preserve">บริการ  </v>
          </cell>
          <cell r="Z792" t="str">
            <v>02</v>
          </cell>
          <cell r="AA792" t="str">
            <v>แก้ไขชื่อ</v>
          </cell>
          <cell r="AB792" t="str">
            <v>แก้ชื่อโรงพยาบาลท้ายเหมือง เป็น โรงพยาบาลท้ายเหมืองชัยพัฒน์</v>
          </cell>
          <cell r="AH792" t="str">
            <v>11354</v>
          </cell>
        </row>
        <row r="793">
          <cell r="A793" t="str">
            <v>001140200</v>
          </cell>
          <cell r="B793" t="str">
            <v>โรงพยาบาลควนโดน</v>
          </cell>
          <cell r="C793" t="str">
            <v>21002</v>
          </cell>
          <cell r="D793" t="str">
            <v>กระทรวงสาธารณสุข สำนักงานปลัดกระทรวงสาธารณสุข</v>
          </cell>
          <cell r="E793" t="str">
            <v>07</v>
          </cell>
          <cell r="F793" t="str">
            <v>โรงพยาบาลชุมชน</v>
          </cell>
          <cell r="G793" t="str">
            <v>10</v>
          </cell>
          <cell r="H793" t="str">
            <v>91</v>
          </cell>
          <cell r="I793" t="str">
            <v>จ.สตูล</v>
          </cell>
          <cell r="J793" t="str">
            <v>02</v>
          </cell>
          <cell r="K793" t="str">
            <v xml:space="preserve"> อ.ควนโดน</v>
          </cell>
          <cell r="L793" t="str">
            <v>02</v>
          </cell>
          <cell r="M793" t="str">
            <v xml:space="preserve"> 'ต.ควนสตอ'</v>
          </cell>
          <cell r="N793" t="str">
            <v>06</v>
          </cell>
          <cell r="O793" t="str">
            <v xml:space="preserve"> หมู่ 6</v>
          </cell>
          <cell r="P793" t="str">
            <v>01</v>
          </cell>
          <cell r="Q793" t="str">
            <v>เปิดดำเนินการ</v>
          </cell>
          <cell r="V793" t="str">
            <v>21</v>
          </cell>
          <cell r="W793" t="str">
            <v>2.1 ทุติยภูมิระดับต้น</v>
          </cell>
          <cell r="AH793" t="str">
            <v>11402</v>
          </cell>
        </row>
        <row r="794">
          <cell r="A794" t="str">
            <v>001140300</v>
          </cell>
          <cell r="B794" t="str">
            <v>โรงพยาบาลควนกาหลง</v>
          </cell>
          <cell r="C794" t="str">
            <v>21002</v>
          </cell>
          <cell r="D794" t="str">
            <v>กระทรวงสาธารณสุข สำนักงานปลัดกระทรวงสาธารณสุข</v>
          </cell>
          <cell r="E794" t="str">
            <v>07</v>
          </cell>
          <cell r="F794" t="str">
            <v>โรงพยาบาลชุมชน</v>
          </cell>
          <cell r="G794" t="str">
            <v>30</v>
          </cell>
          <cell r="H794" t="str">
            <v>91</v>
          </cell>
          <cell r="I794" t="str">
            <v>จ.สตูล</v>
          </cell>
          <cell r="J794" t="str">
            <v>03</v>
          </cell>
          <cell r="K794" t="str">
            <v xml:space="preserve"> อ.ควนกาหลง</v>
          </cell>
          <cell r="L794" t="str">
            <v>02</v>
          </cell>
          <cell r="M794" t="str">
            <v xml:space="preserve"> 'ต.ควนกาหลง'</v>
          </cell>
          <cell r="N794" t="str">
            <v>07</v>
          </cell>
          <cell r="O794" t="str">
            <v xml:space="preserve"> หมู่ 7</v>
          </cell>
          <cell r="P794" t="str">
            <v>01</v>
          </cell>
          <cell r="Q794" t="str">
            <v>เปิดดำเนินการ</v>
          </cell>
          <cell r="V794" t="str">
            <v>21</v>
          </cell>
          <cell r="W794" t="str">
            <v>2.1 ทุติยภูมิระดับต้น</v>
          </cell>
          <cell r="AH794" t="str">
            <v>11403</v>
          </cell>
        </row>
        <row r="795">
          <cell r="A795" t="str">
            <v>001140400</v>
          </cell>
          <cell r="B795" t="str">
            <v>โรงพยาบาลท่าแพ</v>
          </cell>
          <cell r="C795" t="str">
            <v>21002</v>
          </cell>
          <cell r="D795" t="str">
            <v>กระทรวงสาธารณสุข สำนักงานปลัดกระทรวงสาธารณสุข</v>
          </cell>
          <cell r="E795" t="str">
            <v>07</v>
          </cell>
          <cell r="F795" t="str">
            <v>โรงพยาบาลชุมชน</v>
          </cell>
          <cell r="G795" t="str">
            <v>10</v>
          </cell>
          <cell r="H795" t="str">
            <v>91</v>
          </cell>
          <cell r="I795" t="str">
            <v>จ.สตูล</v>
          </cell>
          <cell r="J795" t="str">
            <v>04</v>
          </cell>
          <cell r="K795" t="str">
            <v xml:space="preserve"> อ.ท่าแพ</v>
          </cell>
          <cell r="L795" t="str">
            <v>01</v>
          </cell>
          <cell r="M795" t="str">
            <v xml:space="preserve"> 'ต.ท่าแพ'</v>
          </cell>
          <cell r="N795" t="str">
            <v>02</v>
          </cell>
          <cell r="O795" t="str">
            <v xml:space="preserve"> หมู่ 2</v>
          </cell>
          <cell r="P795" t="str">
            <v>01</v>
          </cell>
          <cell r="Q795" t="str">
            <v>เปิดดำเนินการ</v>
          </cell>
          <cell r="V795" t="str">
            <v>21</v>
          </cell>
          <cell r="W795" t="str">
            <v>2.1 ทุติยภูมิระดับต้น</v>
          </cell>
          <cell r="AH795" t="str">
            <v>11404</v>
          </cell>
        </row>
        <row r="796">
          <cell r="A796" t="str">
            <v>001138700</v>
          </cell>
          <cell r="B796" t="str">
            <v>โรงพยาบาลจะนะ</v>
          </cell>
          <cell r="C796" t="str">
            <v>21002</v>
          </cell>
          <cell r="D796" t="str">
            <v>กระทรวงสาธารณสุข สำนักงานปลัดกระทรวงสาธารณสุข</v>
          </cell>
          <cell r="E796" t="str">
            <v>07</v>
          </cell>
          <cell r="F796" t="str">
            <v>โรงพยาบาลชุมชน</v>
          </cell>
          <cell r="G796" t="str">
            <v>60</v>
          </cell>
          <cell r="H796" t="str">
            <v>90</v>
          </cell>
          <cell r="I796" t="str">
            <v>จ.สงขลา</v>
          </cell>
          <cell r="J796" t="str">
            <v>03</v>
          </cell>
          <cell r="K796" t="str">
            <v xml:space="preserve"> อ.จะนะ</v>
          </cell>
          <cell r="L796" t="str">
            <v>01</v>
          </cell>
          <cell r="M796" t="str">
            <v xml:space="preserve"> 'ต.บ้านนา'</v>
          </cell>
          <cell r="N796" t="str">
            <v>02</v>
          </cell>
          <cell r="O796" t="str">
            <v xml:space="preserve"> หมู่ 2</v>
          </cell>
          <cell r="P796" t="str">
            <v>01</v>
          </cell>
          <cell r="Q796" t="str">
            <v>เปิดดำเนินการ</v>
          </cell>
          <cell r="S796" t="str">
            <v>90130</v>
          </cell>
          <cell r="T796" t="str">
            <v>074207067</v>
          </cell>
          <cell r="U796" t="str">
            <v>074207067</v>
          </cell>
          <cell r="V796" t="str">
            <v>22</v>
          </cell>
          <cell r="W796" t="str">
            <v>2.2 ทุติยภูมิระดับกลาง</v>
          </cell>
          <cell r="X796" t="str">
            <v>S</v>
          </cell>
          <cell r="Y796" t="str">
            <v xml:space="preserve">บริการ  </v>
          </cell>
          <cell r="Z796" t="str">
            <v>06</v>
          </cell>
          <cell r="AA796" t="str">
            <v>แก้ไข/เปลี่ยนแปลงจำนวนเตียง</v>
          </cell>
          <cell r="AB796" t="str">
            <v>เพิ่มเตียง จาก 30 เป้น 60 และระดับจาก 2.1 เป็น 2.2 ตามหนังสือ สสจ.แจ้ง ที่ สข0032.002/1236</v>
          </cell>
          <cell r="AH796" t="str">
            <v>11387</v>
          </cell>
        </row>
        <row r="797">
          <cell r="A797" t="str">
            <v>001140600</v>
          </cell>
          <cell r="B797" t="str">
            <v>โรงพยาบาลทุ่งหว้า</v>
          </cell>
          <cell r="C797" t="str">
            <v>21002</v>
          </cell>
          <cell r="D797" t="str">
            <v>กระทรวงสาธารณสุข สำนักงานปลัดกระทรวงสาธารณสุข</v>
          </cell>
          <cell r="E797" t="str">
            <v>07</v>
          </cell>
          <cell r="F797" t="str">
            <v>โรงพยาบาลชุมชน</v>
          </cell>
          <cell r="G797" t="str">
            <v>10</v>
          </cell>
          <cell r="H797" t="str">
            <v>91</v>
          </cell>
          <cell r="I797" t="str">
            <v>จ.สตูล</v>
          </cell>
          <cell r="J797" t="str">
            <v>06</v>
          </cell>
          <cell r="K797" t="str">
            <v xml:space="preserve"> อ.ทุ่งหว้า</v>
          </cell>
          <cell r="L797" t="str">
            <v>01</v>
          </cell>
          <cell r="M797" t="str">
            <v xml:space="preserve"> 'ต.ทุ่งหว้า'</v>
          </cell>
          <cell r="N797" t="str">
            <v>08</v>
          </cell>
          <cell r="O797" t="str">
            <v xml:space="preserve"> หมู่ 8</v>
          </cell>
          <cell r="P797" t="str">
            <v>01</v>
          </cell>
          <cell r="Q797" t="str">
            <v>เปิดดำเนินการ</v>
          </cell>
          <cell r="V797" t="str">
            <v>21</v>
          </cell>
          <cell r="W797" t="str">
            <v>2.1 ทุติยภูมิระดับต้น</v>
          </cell>
          <cell r="AH797" t="str">
            <v>11406</v>
          </cell>
        </row>
        <row r="798">
          <cell r="A798" t="str">
            <v>001136100</v>
          </cell>
          <cell r="B798" t="str">
            <v>โรงพยาบาลท่าชนะ</v>
          </cell>
          <cell r="C798" t="str">
            <v>21002</v>
          </cell>
          <cell r="D798" t="str">
            <v>กระทรวงสาธารณสุข สำนักงานปลัดกระทรวงสาธารณสุข</v>
          </cell>
          <cell r="E798" t="str">
            <v>07</v>
          </cell>
          <cell r="F798" t="str">
            <v>โรงพยาบาลชุมชน</v>
          </cell>
          <cell r="G798" t="str">
            <v>30</v>
          </cell>
          <cell r="H798" t="str">
            <v>84</v>
          </cell>
          <cell r="I798" t="str">
            <v>จ.สุราษฎร์ธานี</v>
          </cell>
          <cell r="J798" t="str">
            <v>07</v>
          </cell>
          <cell r="K798" t="str">
            <v xml:space="preserve"> อ.ท่าชนะ</v>
          </cell>
          <cell r="L798" t="str">
            <v>01</v>
          </cell>
          <cell r="M798" t="str">
            <v xml:space="preserve"> 'ต.ท่าชนะ'</v>
          </cell>
          <cell r="N798" t="str">
            <v>10</v>
          </cell>
          <cell r="O798" t="str">
            <v xml:space="preserve"> หมู่ 10</v>
          </cell>
          <cell r="P798" t="str">
            <v>01</v>
          </cell>
          <cell r="Q798" t="str">
            <v>เปิดดำเนินการ</v>
          </cell>
          <cell r="R798" t="str">
            <v xml:space="preserve">1115 </v>
          </cell>
          <cell r="S798" t="str">
            <v>84170</v>
          </cell>
          <cell r="T798" t="str">
            <v>077381246</v>
          </cell>
          <cell r="U798" t="str">
            <v>077381167</v>
          </cell>
          <cell r="V798" t="str">
            <v>21</v>
          </cell>
          <cell r="W798" t="str">
            <v>2.1 ทุติยภูมิระดับต้น</v>
          </cell>
          <cell r="X798" t="str">
            <v>S</v>
          </cell>
          <cell r="Y798" t="str">
            <v xml:space="preserve">บริการ  </v>
          </cell>
          <cell r="AH798" t="str">
            <v>11361</v>
          </cell>
        </row>
        <row r="799">
          <cell r="A799" t="str">
            <v>001136800</v>
          </cell>
          <cell r="B799" t="str">
            <v>โรงพยาบาลเคียนซา</v>
          </cell>
          <cell r="C799" t="str">
            <v>21002</v>
          </cell>
          <cell r="D799" t="str">
            <v>กระทรวงสาธารณสุข สำนักงานปลัดกระทรวงสาธารณสุข</v>
          </cell>
          <cell r="E799" t="str">
            <v>07</v>
          </cell>
          <cell r="F799" t="str">
            <v>โรงพยาบาลชุมชน</v>
          </cell>
          <cell r="G799" t="str">
            <v>30</v>
          </cell>
          <cell r="H799" t="str">
            <v>84</v>
          </cell>
          <cell r="I799" t="str">
            <v>จ.สุราษฎร์ธานี</v>
          </cell>
          <cell r="J799" t="str">
            <v>14</v>
          </cell>
          <cell r="K799" t="str">
            <v xml:space="preserve"> อ.เคียนซา</v>
          </cell>
          <cell r="L799" t="str">
            <v>01</v>
          </cell>
          <cell r="M799" t="str">
            <v xml:space="preserve"> 'ต.เคียนซา'</v>
          </cell>
          <cell r="N799" t="str">
            <v>02</v>
          </cell>
          <cell r="O799" t="str">
            <v xml:space="preserve"> หมู่ 2</v>
          </cell>
          <cell r="P799" t="str">
            <v>01</v>
          </cell>
          <cell r="Q799" t="str">
            <v>เปิดดำเนินการ</v>
          </cell>
          <cell r="R799" t="str">
            <v xml:space="preserve">195 </v>
          </cell>
          <cell r="S799" t="str">
            <v>84260</v>
          </cell>
          <cell r="T799" t="str">
            <v>077387189</v>
          </cell>
          <cell r="U799" t="str">
            <v>077387190</v>
          </cell>
          <cell r="V799" t="str">
            <v>21</v>
          </cell>
          <cell r="W799" t="str">
            <v>2.1 ทุติยภูมิระดับต้น</v>
          </cell>
          <cell r="X799" t="str">
            <v>S</v>
          </cell>
          <cell r="Y799" t="str">
            <v xml:space="preserve">บริการ  </v>
          </cell>
          <cell r="AH799" t="str">
            <v>11368</v>
          </cell>
        </row>
        <row r="800">
          <cell r="A800" t="str">
            <v>001136200</v>
          </cell>
          <cell r="B800" t="str">
            <v>โรงพยาบาลคีรีรัฐนิคม</v>
          </cell>
          <cell r="C800" t="str">
            <v>21002</v>
          </cell>
          <cell r="D800" t="str">
            <v>กระทรวงสาธารณสุข สำนักงานปลัดกระทรวงสาธารณสุข</v>
          </cell>
          <cell r="E800" t="str">
            <v>07</v>
          </cell>
          <cell r="F800" t="str">
            <v>โรงพยาบาลชุมชน</v>
          </cell>
          <cell r="G800" t="str">
            <v>30</v>
          </cell>
          <cell r="H800" t="str">
            <v>84</v>
          </cell>
          <cell r="I800" t="str">
            <v>จ.สุราษฎร์ธานี</v>
          </cell>
          <cell r="J800" t="str">
            <v>08</v>
          </cell>
          <cell r="K800" t="str">
            <v xml:space="preserve"> อ.คีรีรัฐนิคม</v>
          </cell>
          <cell r="L800" t="str">
            <v>08</v>
          </cell>
          <cell r="M800" t="str">
            <v xml:space="preserve"> 'ต.ย่านยาว'</v>
          </cell>
          <cell r="N800" t="str">
            <v>07</v>
          </cell>
          <cell r="O800" t="str">
            <v xml:space="preserve"> หมู่ 7</v>
          </cell>
          <cell r="P800" t="str">
            <v>01</v>
          </cell>
          <cell r="Q800" t="str">
            <v>เปิดดำเนินการ</v>
          </cell>
          <cell r="R800" t="str">
            <v xml:space="preserve">41 </v>
          </cell>
          <cell r="S800" t="str">
            <v>84180</v>
          </cell>
          <cell r="T800" t="str">
            <v>077391117</v>
          </cell>
          <cell r="U800" t="str">
            <v>077391117</v>
          </cell>
          <cell r="V800" t="str">
            <v>21</v>
          </cell>
          <cell r="W800" t="str">
            <v>2.1 ทุติยภูมิระดับต้น</v>
          </cell>
          <cell r="X800" t="str">
            <v>S</v>
          </cell>
          <cell r="Y800" t="str">
            <v xml:space="preserve">บริการ  </v>
          </cell>
          <cell r="AH800" t="str">
            <v>11362</v>
          </cell>
        </row>
        <row r="801">
          <cell r="A801" t="str">
            <v>001132300</v>
          </cell>
          <cell r="B801" t="str">
            <v>โรงพยาบาลละอุ่น</v>
          </cell>
          <cell r="C801" t="str">
            <v>21002</v>
          </cell>
          <cell r="D801" t="str">
            <v>กระทรวงสาธารณสุข สำนักงานปลัดกระทรวงสาธารณสุข</v>
          </cell>
          <cell r="E801" t="str">
            <v>07</v>
          </cell>
          <cell r="F801" t="str">
            <v>โรงพยาบาลชุมชน</v>
          </cell>
          <cell r="G801" t="str">
            <v>10</v>
          </cell>
          <cell r="H801" t="str">
            <v>85</v>
          </cell>
          <cell r="I801" t="str">
            <v>จ.ระนอง</v>
          </cell>
          <cell r="J801" t="str">
            <v>02</v>
          </cell>
          <cell r="K801" t="str">
            <v xml:space="preserve"> อ.ละอุ่น</v>
          </cell>
          <cell r="L801" t="str">
            <v>03</v>
          </cell>
          <cell r="M801" t="str">
            <v xml:space="preserve"> 'ต.บางพระใต้'</v>
          </cell>
          <cell r="N801" t="str">
            <v>03</v>
          </cell>
          <cell r="O801" t="str">
            <v xml:space="preserve"> หมู่ 3</v>
          </cell>
          <cell r="P801" t="str">
            <v>01</v>
          </cell>
          <cell r="Q801" t="str">
            <v>เปิดดำเนินการ</v>
          </cell>
          <cell r="R801" t="str">
            <v xml:space="preserve">11 </v>
          </cell>
          <cell r="S801" t="str">
            <v>85130</v>
          </cell>
          <cell r="T801" t="str">
            <v>077899315</v>
          </cell>
          <cell r="U801" t="str">
            <v>077899101</v>
          </cell>
          <cell r="V801" t="str">
            <v>21</v>
          </cell>
          <cell r="W801" t="str">
            <v>2.1 ทุติยภูมิระดับต้น</v>
          </cell>
          <cell r="X801" t="str">
            <v>S</v>
          </cell>
          <cell r="Y801" t="str">
            <v xml:space="preserve">บริการ  </v>
          </cell>
          <cell r="AH801" t="str">
            <v>11323</v>
          </cell>
        </row>
        <row r="802">
          <cell r="A802" t="str">
            <v>001136600</v>
          </cell>
          <cell r="B802" t="str">
            <v>โรงพยาบาลบ้านนาสาร</v>
          </cell>
          <cell r="C802" t="str">
            <v>21002</v>
          </cell>
          <cell r="D802" t="str">
            <v>กระทรวงสาธารณสุข สำนักงานปลัดกระทรวงสาธารณสุข</v>
          </cell>
          <cell r="E802" t="str">
            <v>07</v>
          </cell>
          <cell r="F802" t="str">
            <v>โรงพยาบาลชุมชน</v>
          </cell>
          <cell r="G802" t="str">
            <v>60</v>
          </cell>
          <cell r="H802" t="str">
            <v>84</v>
          </cell>
          <cell r="I802" t="str">
            <v>จ.สุราษฎร์ธานี</v>
          </cell>
          <cell r="J802" t="str">
            <v>12</v>
          </cell>
          <cell r="K802" t="str">
            <v xml:space="preserve"> อ.บ้านนาสาร</v>
          </cell>
          <cell r="L802" t="str">
            <v>01</v>
          </cell>
          <cell r="M802" t="str">
            <v xml:space="preserve"> 'ต.นาสาร'</v>
          </cell>
          <cell r="N802" t="str">
            <v>00</v>
          </cell>
          <cell r="O802" t="str">
            <v xml:space="preserve"> หมู่ 0</v>
          </cell>
          <cell r="P802" t="str">
            <v>01</v>
          </cell>
          <cell r="Q802" t="str">
            <v>เปิดดำเนินการ</v>
          </cell>
          <cell r="R802" t="str">
            <v xml:space="preserve">83/4 ถ.คลองหา </v>
          </cell>
          <cell r="S802" t="str">
            <v>84120</v>
          </cell>
          <cell r="T802" t="str">
            <v>077341415</v>
          </cell>
          <cell r="U802" t="str">
            <v>077341057</v>
          </cell>
          <cell r="V802" t="str">
            <v>22</v>
          </cell>
          <cell r="W802" t="str">
            <v>2.2 ทุติยภูมิระดับกลาง</v>
          </cell>
          <cell r="X802" t="str">
            <v>S</v>
          </cell>
          <cell r="Y802" t="str">
            <v xml:space="preserve">บริการ  </v>
          </cell>
          <cell r="AH802" t="str">
            <v>11366</v>
          </cell>
        </row>
        <row r="803">
          <cell r="A803" t="str">
            <v>001138500</v>
          </cell>
          <cell r="B803" t="str">
            <v>โรงพยาบาลทุ่งตะโก</v>
          </cell>
          <cell r="C803" t="str">
            <v>21002</v>
          </cell>
          <cell r="D803" t="str">
            <v>กระทรวงสาธารณสุข สำนักงานปลัดกระทรวงสาธารณสุข</v>
          </cell>
          <cell r="E803" t="str">
            <v>07</v>
          </cell>
          <cell r="F803" t="str">
            <v>โรงพยาบาลชุมชน</v>
          </cell>
          <cell r="G803" t="str">
            <v>10</v>
          </cell>
          <cell r="H803" t="str">
            <v>86</v>
          </cell>
          <cell r="I803" t="str">
            <v>จ.ชุมพร</v>
          </cell>
          <cell r="J803" t="str">
            <v>08</v>
          </cell>
          <cell r="K803" t="str">
            <v xml:space="preserve"> อ.ทุ่งตะโก</v>
          </cell>
          <cell r="L803" t="str">
            <v>02</v>
          </cell>
          <cell r="M803" t="str">
            <v xml:space="preserve"> 'ต.ทุ่งตะไคร'</v>
          </cell>
          <cell r="N803" t="str">
            <v>01</v>
          </cell>
          <cell r="O803" t="str">
            <v xml:space="preserve"> หมู่ 1</v>
          </cell>
          <cell r="P803" t="str">
            <v>01</v>
          </cell>
          <cell r="Q803" t="str">
            <v>เปิดดำเนินการ</v>
          </cell>
          <cell r="V803" t="str">
            <v>22</v>
          </cell>
          <cell r="W803" t="str">
            <v>2.2 ทุติยภูมิระดับกลาง</v>
          </cell>
          <cell r="AH803" t="str">
            <v>11385</v>
          </cell>
        </row>
        <row r="804">
          <cell r="A804" t="str">
            <v>001140500</v>
          </cell>
          <cell r="B804" t="str">
            <v>โรงพยาบาลละงู</v>
          </cell>
          <cell r="C804" t="str">
            <v>21002</v>
          </cell>
          <cell r="D804" t="str">
            <v>กระทรวงสาธารณสุข สำนักงานปลัดกระทรวงสาธารณสุข</v>
          </cell>
          <cell r="E804" t="str">
            <v>07</v>
          </cell>
          <cell r="F804" t="str">
            <v>โรงพยาบาลชุมชน</v>
          </cell>
          <cell r="G804" t="str">
            <v>30</v>
          </cell>
          <cell r="H804" t="str">
            <v>91</v>
          </cell>
          <cell r="I804" t="str">
            <v>จ.สตูล</v>
          </cell>
          <cell r="J804" t="str">
            <v>05</v>
          </cell>
          <cell r="K804" t="str">
            <v xml:space="preserve"> อ.ละงู</v>
          </cell>
          <cell r="L804" t="str">
            <v>01</v>
          </cell>
          <cell r="M804" t="str">
            <v xml:space="preserve"> 'ต.กำแพง'</v>
          </cell>
          <cell r="N804" t="str">
            <v>06</v>
          </cell>
          <cell r="O804" t="str">
            <v xml:space="preserve"> หมู่ 6</v>
          </cell>
          <cell r="P804" t="str">
            <v>01</v>
          </cell>
          <cell r="Q804" t="str">
            <v>เปิดดำเนินการ</v>
          </cell>
          <cell r="V804" t="str">
            <v>22</v>
          </cell>
          <cell r="W804" t="str">
            <v>2.2 ทุติยภูมิระดับกลาง</v>
          </cell>
          <cell r="AH804" t="str">
            <v>11405</v>
          </cell>
        </row>
        <row r="805">
          <cell r="A805" t="str">
            <v>001137700</v>
          </cell>
          <cell r="B805" t="str">
            <v>โรงพยาบาลปะทิว</v>
          </cell>
          <cell r="C805" t="str">
            <v>21002</v>
          </cell>
          <cell r="D805" t="str">
            <v>กระทรวงสาธารณสุข สำนักงานปลัดกระทรวงสาธารณสุข</v>
          </cell>
          <cell r="E805" t="str">
            <v>07</v>
          </cell>
          <cell r="F805" t="str">
            <v>โรงพยาบาลชุมชน</v>
          </cell>
          <cell r="G805" t="str">
            <v>60</v>
          </cell>
          <cell r="H805" t="str">
            <v>86</v>
          </cell>
          <cell r="I805" t="str">
            <v>จ.ชุมพร</v>
          </cell>
          <cell r="J805" t="str">
            <v>03</v>
          </cell>
          <cell r="K805" t="str">
            <v xml:space="preserve"> อ.ปะทิว</v>
          </cell>
          <cell r="L805" t="str">
            <v>01</v>
          </cell>
          <cell r="M805" t="str">
            <v xml:space="preserve"> 'ต.บางสน'</v>
          </cell>
          <cell r="N805" t="str">
            <v>07</v>
          </cell>
          <cell r="O805" t="str">
            <v xml:space="preserve"> หมู่ 7</v>
          </cell>
          <cell r="P805" t="str">
            <v>01</v>
          </cell>
          <cell r="Q805" t="str">
            <v>เปิดดำเนินการ</v>
          </cell>
          <cell r="V805" t="str">
            <v>21</v>
          </cell>
          <cell r="W805" t="str">
            <v>2.1 ทุติยภูมิระดับต้น</v>
          </cell>
          <cell r="AH805" t="str">
            <v>11377</v>
          </cell>
        </row>
        <row r="806">
          <cell r="A806" t="str">
            <v>001136900</v>
          </cell>
          <cell r="B806" t="str">
            <v>โรงพยาบาลพระแสง</v>
          </cell>
          <cell r="C806" t="str">
            <v>21002</v>
          </cell>
          <cell r="D806" t="str">
            <v>กระทรวงสาธารณสุข สำนักงานปลัดกระทรวงสาธารณสุข</v>
          </cell>
          <cell r="E806" t="str">
            <v>07</v>
          </cell>
          <cell r="F806" t="str">
            <v>โรงพยาบาลชุมชน</v>
          </cell>
          <cell r="G806" t="str">
            <v>30</v>
          </cell>
          <cell r="H806" t="str">
            <v>84</v>
          </cell>
          <cell r="I806" t="str">
            <v>จ.สุราษฎร์ธานี</v>
          </cell>
          <cell r="J806" t="str">
            <v>16</v>
          </cell>
          <cell r="K806" t="str">
            <v xml:space="preserve"> อ.พระแสง</v>
          </cell>
          <cell r="L806" t="str">
            <v>01</v>
          </cell>
          <cell r="M806" t="str">
            <v xml:space="preserve"> 'ต.อิปัน'</v>
          </cell>
          <cell r="N806" t="str">
            <v>01</v>
          </cell>
          <cell r="O806" t="str">
            <v xml:space="preserve"> หมู่ 1</v>
          </cell>
          <cell r="P806" t="str">
            <v>01</v>
          </cell>
          <cell r="Q806" t="str">
            <v>เปิดดำเนินการ</v>
          </cell>
          <cell r="R806" t="str">
            <v xml:space="preserve">42 </v>
          </cell>
          <cell r="S806" t="str">
            <v>84120</v>
          </cell>
          <cell r="T806" t="str">
            <v>077369098</v>
          </cell>
          <cell r="U806" t="str">
            <v>077369052</v>
          </cell>
          <cell r="V806" t="str">
            <v>21</v>
          </cell>
          <cell r="W806" t="str">
            <v>2.1 ทุติยภูมิระดับต้น</v>
          </cell>
          <cell r="X806" t="str">
            <v>S</v>
          </cell>
          <cell r="Y806" t="str">
            <v xml:space="preserve">บริการ  </v>
          </cell>
          <cell r="AH806" t="str">
            <v>11369</v>
          </cell>
        </row>
        <row r="807">
          <cell r="A807" t="str">
            <v>001137000</v>
          </cell>
          <cell r="B807" t="str">
            <v>โรงพยาบาลพุนพิน</v>
          </cell>
          <cell r="C807" t="str">
            <v>21002</v>
          </cell>
          <cell r="D807" t="str">
            <v>กระทรวงสาธารณสุข สำนักงานปลัดกระทรวงสาธารณสุข</v>
          </cell>
          <cell r="E807" t="str">
            <v>07</v>
          </cell>
          <cell r="F807" t="str">
            <v>โรงพยาบาลชุมชน</v>
          </cell>
          <cell r="G807" t="str">
            <v>60</v>
          </cell>
          <cell r="H807" t="str">
            <v>84</v>
          </cell>
          <cell r="I807" t="str">
            <v>จ.สุราษฎร์ธานี</v>
          </cell>
          <cell r="J807" t="str">
            <v>17</v>
          </cell>
          <cell r="K807" t="str">
            <v xml:space="preserve"> อ.พุนพิน</v>
          </cell>
          <cell r="L807" t="str">
            <v>01</v>
          </cell>
          <cell r="M807" t="str">
            <v xml:space="preserve"> 'ต.ท่าข้าม'</v>
          </cell>
          <cell r="N807" t="str">
            <v>03</v>
          </cell>
          <cell r="O807" t="str">
            <v xml:space="preserve"> หมู่ 3</v>
          </cell>
          <cell r="P807" t="str">
            <v>01</v>
          </cell>
          <cell r="Q807" t="str">
            <v>เปิดดำเนินการ</v>
          </cell>
          <cell r="R807" t="str">
            <v xml:space="preserve">166 ถ.ธราธิบดี </v>
          </cell>
          <cell r="S807" t="str">
            <v>84130</v>
          </cell>
          <cell r="T807" t="str">
            <v>077311121</v>
          </cell>
          <cell r="U807" t="str">
            <v>077311385</v>
          </cell>
          <cell r="V807" t="str">
            <v>21</v>
          </cell>
          <cell r="W807" t="str">
            <v>2.1 ทุติยภูมิระดับต้น</v>
          </cell>
          <cell r="X807" t="str">
            <v>S</v>
          </cell>
          <cell r="Y807" t="str">
            <v xml:space="preserve">บริการ  </v>
          </cell>
          <cell r="AH807" t="str">
            <v>11370</v>
          </cell>
        </row>
        <row r="808">
          <cell r="A808" t="str">
            <v>001137100</v>
          </cell>
          <cell r="B808" t="str">
            <v>โรงพยาบาลชัยบุรี</v>
          </cell>
          <cell r="C808" t="str">
            <v>21002</v>
          </cell>
          <cell r="D808" t="str">
            <v>กระทรวงสาธารณสุข สำนักงานปลัดกระทรวงสาธารณสุข</v>
          </cell>
          <cell r="E808" t="str">
            <v>07</v>
          </cell>
          <cell r="F808" t="str">
            <v>โรงพยาบาลชุมชน</v>
          </cell>
          <cell r="G808" t="str">
            <v>31</v>
          </cell>
          <cell r="H808" t="str">
            <v>84</v>
          </cell>
          <cell r="I808" t="str">
            <v>จ.สุราษฎร์ธานี</v>
          </cell>
          <cell r="J808" t="str">
            <v>18</v>
          </cell>
          <cell r="K808" t="str">
            <v xml:space="preserve"> อ.ชัยบุรี</v>
          </cell>
          <cell r="L808" t="str">
            <v>01</v>
          </cell>
          <cell r="M808" t="str">
            <v xml:space="preserve"> 'ต.สองแพรก'</v>
          </cell>
          <cell r="N808" t="str">
            <v>03</v>
          </cell>
          <cell r="O808" t="str">
            <v xml:space="preserve"> หมู่ 3</v>
          </cell>
          <cell r="P808" t="str">
            <v>01</v>
          </cell>
          <cell r="Q808" t="str">
            <v>เปิดดำเนินการ</v>
          </cell>
          <cell r="R808" t="str">
            <v xml:space="preserve">114 ถ.เขาพนม-ชัยบุรี </v>
          </cell>
          <cell r="S808" t="str">
            <v>84120</v>
          </cell>
          <cell r="T808" t="str">
            <v>077367075</v>
          </cell>
          <cell r="U808" t="str">
            <v>077367336</v>
          </cell>
          <cell r="V808" t="str">
            <v>21</v>
          </cell>
          <cell r="W808" t="str">
            <v>2.1 ทุติยภูมิระดับต้น</v>
          </cell>
          <cell r="X808" t="str">
            <v>S</v>
          </cell>
          <cell r="Y808" t="str">
            <v xml:space="preserve">บริการ  </v>
          </cell>
          <cell r="AH808" t="str">
            <v>11371</v>
          </cell>
        </row>
        <row r="809">
          <cell r="A809" t="str">
            <v>001137400</v>
          </cell>
          <cell r="B809" t="str">
            <v>โรงพยาบาลสุขสำราญ</v>
          </cell>
          <cell r="C809" t="str">
            <v>21002</v>
          </cell>
          <cell r="D809" t="str">
            <v>กระทรวงสาธารณสุข สำนักงานปลัดกระทรวงสาธารณสุข</v>
          </cell>
          <cell r="E809" t="str">
            <v>07</v>
          </cell>
          <cell r="F809" t="str">
            <v>โรงพยาบาลชุมชน</v>
          </cell>
          <cell r="G809" t="str">
            <v>10</v>
          </cell>
          <cell r="H809" t="str">
            <v>85</v>
          </cell>
          <cell r="I809" t="str">
            <v>จ.ระนอง</v>
          </cell>
          <cell r="J809" t="str">
            <v>05</v>
          </cell>
          <cell r="K809" t="str">
            <v xml:space="preserve"> อ.สุขสำราญ</v>
          </cell>
          <cell r="L809" t="str">
            <v>02</v>
          </cell>
          <cell r="M809" t="str">
            <v xml:space="preserve"> 'ต.กำพวน'</v>
          </cell>
          <cell r="N809" t="str">
            <v>05</v>
          </cell>
          <cell r="O809" t="str">
            <v xml:space="preserve"> หมู่ 5</v>
          </cell>
          <cell r="P809" t="str">
            <v>01</v>
          </cell>
          <cell r="Q809" t="str">
            <v>เปิดดำเนินการ</v>
          </cell>
          <cell r="R809" t="str">
            <v>57/2</v>
          </cell>
          <cell r="S809" t="str">
            <v>85120</v>
          </cell>
          <cell r="T809" t="str">
            <v>077844143</v>
          </cell>
          <cell r="U809" t="str">
            <v>077844142</v>
          </cell>
          <cell r="V809" t="str">
            <v>22</v>
          </cell>
          <cell r="W809" t="str">
            <v>2.2 ทุติยภูมิระดับกลาง</v>
          </cell>
          <cell r="X809" t="str">
            <v>S</v>
          </cell>
          <cell r="Y809" t="str">
            <v xml:space="preserve">บริการ  </v>
          </cell>
          <cell r="AH809" t="str">
            <v>11374</v>
          </cell>
        </row>
        <row r="810">
          <cell r="A810" t="str">
            <v>001138600</v>
          </cell>
          <cell r="B810" t="str">
            <v>โรงพยาบาลสทิงพระ</v>
          </cell>
          <cell r="C810" t="str">
            <v>21002</v>
          </cell>
          <cell r="D810" t="str">
            <v>กระทรวงสาธารณสุข สำนักงานปลัดกระทรวงสาธารณสุข</v>
          </cell>
          <cell r="E810" t="str">
            <v>07</v>
          </cell>
          <cell r="F810" t="str">
            <v>โรงพยาบาลชุมชน</v>
          </cell>
          <cell r="G810" t="str">
            <v>30</v>
          </cell>
          <cell r="H810" t="str">
            <v>90</v>
          </cell>
          <cell r="I810" t="str">
            <v>จ.สงขลา</v>
          </cell>
          <cell r="J810" t="str">
            <v>02</v>
          </cell>
          <cell r="K810" t="str">
            <v xml:space="preserve"> อ.สทิงพระ</v>
          </cell>
          <cell r="L810" t="str">
            <v>01</v>
          </cell>
          <cell r="M810" t="str">
            <v xml:space="preserve"> 'ต.จะทิ้งพระ'</v>
          </cell>
          <cell r="N810" t="str">
            <v>01</v>
          </cell>
          <cell r="O810" t="str">
            <v xml:space="preserve"> หมู่ 1</v>
          </cell>
          <cell r="P810" t="str">
            <v>01</v>
          </cell>
          <cell r="Q810" t="str">
            <v>เปิดดำเนินการ</v>
          </cell>
          <cell r="R810" t="str">
            <v>96</v>
          </cell>
          <cell r="S810" t="str">
            <v>90190</v>
          </cell>
          <cell r="T810" t="str">
            <v>074397038</v>
          </cell>
          <cell r="U810" t="str">
            <v>074397109</v>
          </cell>
          <cell r="V810" t="str">
            <v>21</v>
          </cell>
          <cell r="W810" t="str">
            <v>2.1 ทุติยภูมิระดับต้น</v>
          </cell>
          <cell r="AH810" t="str">
            <v>11386</v>
          </cell>
        </row>
        <row r="811">
          <cell r="A811" t="str">
            <v>001139000</v>
          </cell>
          <cell r="B811" t="str">
            <v>โรงพยาบาลเทพา</v>
          </cell>
          <cell r="C811" t="str">
            <v>21002</v>
          </cell>
          <cell r="D811" t="str">
            <v>กระทรวงสาธารณสุข สำนักงานปลัดกระทรวงสาธารณสุข</v>
          </cell>
          <cell r="E811" t="str">
            <v>07</v>
          </cell>
          <cell r="F811" t="str">
            <v>โรงพยาบาลชุมชน</v>
          </cell>
          <cell r="G811" t="str">
            <v>60</v>
          </cell>
          <cell r="H811" t="str">
            <v>90</v>
          </cell>
          <cell r="I811" t="str">
            <v>จ.สงขลา</v>
          </cell>
          <cell r="J811" t="str">
            <v>05</v>
          </cell>
          <cell r="K811" t="str">
            <v xml:space="preserve"> อ.เทพา</v>
          </cell>
          <cell r="L811" t="str">
            <v>01</v>
          </cell>
          <cell r="M811" t="str">
            <v xml:space="preserve"> 'ต.เทพา'</v>
          </cell>
          <cell r="N811" t="str">
            <v>05</v>
          </cell>
          <cell r="O811" t="str">
            <v xml:space="preserve"> หมู่ 5</v>
          </cell>
          <cell r="P811" t="str">
            <v>01</v>
          </cell>
          <cell r="Q811" t="str">
            <v>เปิดดำเนินการ</v>
          </cell>
          <cell r="R811" t="str">
            <v xml:space="preserve">207  ถ.เทพา-ลำไพล  </v>
          </cell>
          <cell r="S811" t="str">
            <v>90150</v>
          </cell>
          <cell r="T811" t="str">
            <v>074376359</v>
          </cell>
          <cell r="U811" t="str">
            <v>074376359</v>
          </cell>
          <cell r="V811" t="str">
            <v>22</v>
          </cell>
          <cell r="W811" t="str">
            <v>2.2 ทุติยภูมิระดับกลาง</v>
          </cell>
          <cell r="X811" t="str">
            <v>S</v>
          </cell>
          <cell r="Y811" t="str">
            <v xml:space="preserve">บริการ  </v>
          </cell>
          <cell r="Z811" t="str">
            <v>06</v>
          </cell>
          <cell r="AA811" t="str">
            <v>แก้ไข/เปลี่ยนแปลงจำนวนเตียง</v>
          </cell>
          <cell r="AB811" t="str">
            <v>เพิ่มเตียง จาก 30 เป้น 60 และระดับจาก 2.1 เป็น 2.2 ตามหนังสือ สสจ.แจ้ง ที่ สข0032.002/1236</v>
          </cell>
          <cell r="AH811" t="str">
            <v>11390</v>
          </cell>
        </row>
        <row r="812">
          <cell r="A812" t="str">
            <v>001139200</v>
          </cell>
          <cell r="B812" t="str">
            <v>โรงพยาบาลระโนด</v>
          </cell>
          <cell r="C812" t="str">
            <v>21002</v>
          </cell>
          <cell r="D812" t="str">
            <v>กระทรวงสาธารณสุข สำนักงานปลัดกระทรวงสาธารณสุข</v>
          </cell>
          <cell r="E812" t="str">
            <v>07</v>
          </cell>
          <cell r="F812" t="str">
            <v>โรงพยาบาลชุมชน</v>
          </cell>
          <cell r="G812" t="str">
            <v>60</v>
          </cell>
          <cell r="H812" t="str">
            <v>90</v>
          </cell>
          <cell r="I812" t="str">
            <v>จ.สงขลา</v>
          </cell>
          <cell r="J812" t="str">
            <v>07</v>
          </cell>
          <cell r="K812" t="str">
            <v xml:space="preserve"> อ.ระโนด</v>
          </cell>
          <cell r="L812" t="str">
            <v>01</v>
          </cell>
          <cell r="M812" t="str">
            <v xml:space="preserve"> 'ต.ระโนด'</v>
          </cell>
          <cell r="N812" t="str">
            <v>05</v>
          </cell>
          <cell r="O812" t="str">
            <v xml:space="preserve"> หมู่ 5</v>
          </cell>
          <cell r="P812" t="str">
            <v>01</v>
          </cell>
          <cell r="Q812" t="str">
            <v>เปิดดำเนินการ</v>
          </cell>
          <cell r="R812" t="str">
            <v xml:space="preserve">5/1  ถ.ระโนด-หัวเขาแดง </v>
          </cell>
          <cell r="S812" t="str">
            <v>90140</v>
          </cell>
          <cell r="T812" t="str">
            <v>074392174</v>
          </cell>
          <cell r="U812" t="str">
            <v>074393121</v>
          </cell>
          <cell r="V812" t="str">
            <v>22</v>
          </cell>
          <cell r="W812" t="str">
            <v>2.2 ทุติยภูมิระดับกลาง</v>
          </cell>
          <cell r="X812" t="str">
            <v>S</v>
          </cell>
          <cell r="Y812" t="str">
            <v xml:space="preserve">บริการ  </v>
          </cell>
          <cell r="AH812" t="str">
            <v>11392</v>
          </cell>
        </row>
        <row r="813">
          <cell r="A813" t="str">
            <v>001139300</v>
          </cell>
          <cell r="B813" t="str">
            <v>โรงพยาบาลกระแสสินธุ์</v>
          </cell>
          <cell r="C813" t="str">
            <v>21002</v>
          </cell>
          <cell r="D813" t="str">
            <v>กระทรวงสาธารณสุข สำนักงานปลัดกระทรวงสาธารณสุข</v>
          </cell>
          <cell r="E813" t="str">
            <v>07</v>
          </cell>
          <cell r="F813" t="str">
            <v>โรงพยาบาลชุมชน</v>
          </cell>
          <cell r="G813" t="str">
            <v>30</v>
          </cell>
          <cell r="H813" t="str">
            <v>90</v>
          </cell>
          <cell r="I813" t="str">
            <v>จ.สงขลา</v>
          </cell>
          <cell r="J813" t="str">
            <v>08</v>
          </cell>
          <cell r="K813" t="str">
            <v xml:space="preserve"> อ.กระแสสินธุ์</v>
          </cell>
          <cell r="L813" t="str">
            <v>03</v>
          </cell>
          <cell r="M813" t="str">
            <v xml:space="preserve"> 'ต.เชิงแส'</v>
          </cell>
          <cell r="N813" t="str">
            <v>03</v>
          </cell>
          <cell r="O813" t="str">
            <v xml:space="preserve"> หมู่ 3</v>
          </cell>
          <cell r="P813" t="str">
            <v>01</v>
          </cell>
          <cell r="Q813" t="str">
            <v>เปิดดำเนินการ</v>
          </cell>
          <cell r="S813" t="str">
            <v>90270</v>
          </cell>
          <cell r="T813" t="str">
            <v>074399841</v>
          </cell>
          <cell r="U813" t="str">
            <v>074399843</v>
          </cell>
          <cell r="V813" t="str">
            <v>21</v>
          </cell>
          <cell r="W813" t="str">
            <v>2.1 ทุติยภูมิระดับต้น</v>
          </cell>
          <cell r="X813" t="str">
            <v>S</v>
          </cell>
          <cell r="Y813" t="str">
            <v xml:space="preserve">บริการ  </v>
          </cell>
          <cell r="AH813" t="str">
            <v>11393</v>
          </cell>
        </row>
        <row r="814">
          <cell r="A814" t="str">
            <v>001139400</v>
          </cell>
          <cell r="B814" t="str">
            <v>โรงพยาบาลรัตภูมิ</v>
          </cell>
          <cell r="C814" t="str">
            <v>21002</v>
          </cell>
          <cell r="D814" t="str">
            <v>กระทรวงสาธารณสุข สำนักงานปลัดกระทรวงสาธารณสุข</v>
          </cell>
          <cell r="E814" t="str">
            <v>07</v>
          </cell>
          <cell r="F814" t="str">
            <v>โรงพยาบาลชุมชน</v>
          </cell>
          <cell r="G814" t="str">
            <v>30</v>
          </cell>
          <cell r="H814" t="str">
            <v>90</v>
          </cell>
          <cell r="I814" t="str">
            <v>จ.สงขลา</v>
          </cell>
          <cell r="J814" t="str">
            <v>09</v>
          </cell>
          <cell r="K814" t="str">
            <v xml:space="preserve"> อ.รัตภูมิ</v>
          </cell>
          <cell r="L814" t="str">
            <v>01</v>
          </cell>
          <cell r="M814" t="str">
            <v xml:space="preserve"> 'ต.กำแพงเพชร'</v>
          </cell>
          <cell r="N814" t="str">
            <v>01</v>
          </cell>
          <cell r="O814" t="str">
            <v xml:space="preserve"> หมู่ 1</v>
          </cell>
          <cell r="P814" t="str">
            <v>01</v>
          </cell>
          <cell r="Q814" t="str">
            <v>เปิดดำเนินการ</v>
          </cell>
          <cell r="R814" t="str">
            <v xml:space="preserve">289  ถ.ยนตรการกำธร </v>
          </cell>
          <cell r="S814" t="str">
            <v>90180</v>
          </cell>
          <cell r="T814" t="str">
            <v>07443090</v>
          </cell>
          <cell r="U814" t="str">
            <v>074430390</v>
          </cell>
          <cell r="V814" t="str">
            <v>21</v>
          </cell>
          <cell r="W814" t="str">
            <v>2.1 ทุติยภูมิระดับต้น</v>
          </cell>
          <cell r="X814" t="str">
            <v>S</v>
          </cell>
          <cell r="Y814" t="str">
            <v xml:space="preserve">บริการ  </v>
          </cell>
          <cell r="AH814" t="str">
            <v>11394</v>
          </cell>
        </row>
        <row r="815">
          <cell r="A815" t="str">
            <v>001139100</v>
          </cell>
          <cell r="B815" t="str">
            <v>โรงพยาบาลสะบ้าย้อย</v>
          </cell>
          <cell r="C815" t="str">
            <v>21002</v>
          </cell>
          <cell r="D815" t="str">
            <v>กระทรวงสาธารณสุข สำนักงานปลัดกระทรวงสาธารณสุข</v>
          </cell>
          <cell r="E815" t="str">
            <v>07</v>
          </cell>
          <cell r="F815" t="str">
            <v>โรงพยาบาลชุมชน</v>
          </cell>
          <cell r="G815" t="str">
            <v>60</v>
          </cell>
          <cell r="H815" t="str">
            <v>90</v>
          </cell>
          <cell r="I815" t="str">
            <v>จ.สงขลา</v>
          </cell>
          <cell r="J815" t="str">
            <v>06</v>
          </cell>
          <cell r="K815" t="str">
            <v xml:space="preserve"> อ.สะบ้าย้อย</v>
          </cell>
          <cell r="L815" t="str">
            <v>01</v>
          </cell>
          <cell r="M815" t="str">
            <v xml:space="preserve"> 'ต.สะบ้าย้อย'</v>
          </cell>
          <cell r="N815" t="str">
            <v>01</v>
          </cell>
          <cell r="O815" t="str">
            <v xml:space="preserve"> หมู่ 1</v>
          </cell>
          <cell r="P815" t="str">
            <v>01</v>
          </cell>
          <cell r="Q815" t="str">
            <v>เปิดดำเนินการ</v>
          </cell>
          <cell r="R815" t="str">
            <v xml:space="preserve">2/17 </v>
          </cell>
          <cell r="S815" t="str">
            <v>90210</v>
          </cell>
          <cell r="T815" t="str">
            <v>074377100</v>
          </cell>
          <cell r="U815" t="str">
            <v>074377100</v>
          </cell>
          <cell r="V815" t="str">
            <v>22</v>
          </cell>
          <cell r="W815" t="str">
            <v>2.2 ทุติยภูมิระดับกลาง</v>
          </cell>
          <cell r="X815" t="str">
            <v>S</v>
          </cell>
          <cell r="Y815" t="str">
            <v xml:space="preserve">บริการ  </v>
          </cell>
          <cell r="Z815" t="str">
            <v>06</v>
          </cell>
          <cell r="AA815" t="str">
            <v>แก้ไข/เปลี่ยนแปลงจำนวนเตียง</v>
          </cell>
          <cell r="AB815" t="str">
            <v>เพิ่มเตียง จาก 30 เป้น 60 และระดับจาก 2.1 เป็น 2.2 ตามหนังสือ สสจ.แจ้ง ที่ สข0032.002/1236</v>
          </cell>
          <cell r="AH815" t="str">
            <v>11391</v>
          </cell>
        </row>
        <row r="816">
          <cell r="A816" t="str">
            <v>001140100</v>
          </cell>
          <cell r="B816" t="str">
            <v>โรงพยาบาลคลองหอยโข่ง</v>
          </cell>
          <cell r="C816" t="str">
            <v>21002</v>
          </cell>
          <cell r="D816" t="str">
            <v>กระทรวงสาธารณสุข สำนักงานปลัดกระทรวงสาธารณสุข</v>
          </cell>
          <cell r="E816" t="str">
            <v>07</v>
          </cell>
          <cell r="F816" t="str">
            <v>โรงพยาบาลชุมชน</v>
          </cell>
          <cell r="G816" t="str">
            <v>30</v>
          </cell>
          <cell r="H816" t="str">
            <v>90</v>
          </cell>
          <cell r="I816" t="str">
            <v>จ.สงขลา</v>
          </cell>
          <cell r="J816" t="str">
            <v>16</v>
          </cell>
          <cell r="K816" t="str">
            <v xml:space="preserve"> อ.คลองหอยโข่ง</v>
          </cell>
          <cell r="L816" t="str">
            <v>01</v>
          </cell>
          <cell r="M816" t="str">
            <v xml:space="preserve"> 'ต.คลองหอยโข่ง'</v>
          </cell>
          <cell r="N816" t="str">
            <v>01</v>
          </cell>
          <cell r="O816" t="str">
            <v xml:space="preserve"> หมู่ 1</v>
          </cell>
          <cell r="P816" t="str">
            <v>01</v>
          </cell>
          <cell r="Q816" t="str">
            <v>เปิดดำเนินการ</v>
          </cell>
          <cell r="R816" t="str">
            <v xml:space="preserve">21 </v>
          </cell>
          <cell r="S816" t="str">
            <v>90230</v>
          </cell>
          <cell r="T816" t="str">
            <v>074473488</v>
          </cell>
          <cell r="U816" t="str">
            <v>074473499</v>
          </cell>
          <cell r="V816" t="str">
            <v>21</v>
          </cell>
          <cell r="W816" t="str">
            <v>2.1 ทุติยภูมิระดับต้น</v>
          </cell>
          <cell r="X816" t="str">
            <v>S</v>
          </cell>
          <cell r="Y816" t="str">
            <v xml:space="preserve">บริการ  </v>
          </cell>
          <cell r="AH816" t="str">
            <v>11401</v>
          </cell>
        </row>
        <row r="817">
          <cell r="A817" t="str">
            <v>001141700</v>
          </cell>
          <cell r="B817" t="str">
            <v>โรงพยาบาลควนขนุน</v>
          </cell>
          <cell r="C817" t="str">
            <v>21002</v>
          </cell>
          <cell r="D817" t="str">
            <v>กระทรวงสาธารณสุข สำนักงานปลัดกระทรวงสาธารณสุข</v>
          </cell>
          <cell r="E817" t="str">
            <v>07</v>
          </cell>
          <cell r="F817" t="str">
            <v>โรงพยาบาลชุมชน</v>
          </cell>
          <cell r="G817" t="str">
            <v>90</v>
          </cell>
          <cell r="H817" t="str">
            <v>93</v>
          </cell>
          <cell r="I817" t="str">
            <v>จ.พัทลุง</v>
          </cell>
          <cell r="J817" t="str">
            <v>05</v>
          </cell>
          <cell r="K817" t="str">
            <v xml:space="preserve"> อ.ควนขนุน</v>
          </cell>
          <cell r="L817" t="str">
            <v>01</v>
          </cell>
          <cell r="M817" t="str">
            <v xml:space="preserve"> 'ต.ควนขนุน'</v>
          </cell>
          <cell r="N817" t="str">
            <v>09</v>
          </cell>
          <cell r="O817" t="str">
            <v xml:space="preserve"> หมู่ 9</v>
          </cell>
          <cell r="P817" t="str">
            <v>01</v>
          </cell>
          <cell r="Q817" t="str">
            <v>เปิดดำเนินการ</v>
          </cell>
          <cell r="R817" t="str">
            <v>232</v>
          </cell>
          <cell r="S817" t="str">
            <v>93110</v>
          </cell>
          <cell r="T817" t="str">
            <v>074682071</v>
          </cell>
          <cell r="U817" t="str">
            <v>074681781</v>
          </cell>
          <cell r="V817" t="str">
            <v>21</v>
          </cell>
          <cell r="W817" t="str">
            <v>2.1 ทุติยภูมิระดับต้น</v>
          </cell>
          <cell r="X817" t="str">
            <v>S</v>
          </cell>
          <cell r="Y817" t="str">
            <v xml:space="preserve">บริการ  </v>
          </cell>
          <cell r="AH817" t="str">
            <v>11417</v>
          </cell>
        </row>
        <row r="818">
          <cell r="A818" t="str">
            <v>001141900</v>
          </cell>
          <cell r="B818" t="str">
            <v>โรงพยาบาลศรีบรรพต</v>
          </cell>
          <cell r="C818" t="str">
            <v>21002</v>
          </cell>
          <cell r="D818" t="str">
            <v>กระทรวงสาธารณสุข สำนักงานปลัดกระทรวงสาธารณสุข</v>
          </cell>
          <cell r="E818" t="str">
            <v>07</v>
          </cell>
          <cell r="F818" t="str">
            <v>โรงพยาบาลชุมชน</v>
          </cell>
          <cell r="G818" t="str">
            <v>30</v>
          </cell>
          <cell r="H818" t="str">
            <v>93</v>
          </cell>
          <cell r="I818" t="str">
            <v>จ.พัทลุง</v>
          </cell>
          <cell r="J818" t="str">
            <v>07</v>
          </cell>
          <cell r="K818" t="str">
            <v xml:space="preserve"> อ.ศรีบรรพต</v>
          </cell>
          <cell r="L818" t="str">
            <v>01</v>
          </cell>
          <cell r="M818" t="str">
            <v xml:space="preserve"> 'ต.เขาย่า'</v>
          </cell>
          <cell r="N818" t="str">
            <v>09</v>
          </cell>
          <cell r="O818" t="str">
            <v xml:space="preserve"> หมู่ 9</v>
          </cell>
          <cell r="P818" t="str">
            <v>01</v>
          </cell>
          <cell r="Q818" t="str">
            <v>เปิดดำเนินการ</v>
          </cell>
          <cell r="S818" t="str">
            <v>93190</v>
          </cell>
          <cell r="T818" t="str">
            <v>074689106</v>
          </cell>
          <cell r="U818" t="str">
            <v>074689106</v>
          </cell>
          <cell r="V818" t="str">
            <v>21</v>
          </cell>
          <cell r="W818" t="str">
            <v>2.1 ทุติยภูมิระดับต้น</v>
          </cell>
          <cell r="X818" t="str">
            <v>S</v>
          </cell>
          <cell r="Y818" t="str">
            <v xml:space="preserve">บริการ  </v>
          </cell>
          <cell r="AH818" t="str">
            <v>11419</v>
          </cell>
        </row>
        <row r="819">
          <cell r="A819" t="str">
            <v>001142000</v>
          </cell>
          <cell r="B819" t="str">
            <v>โรงพยาบาลป่าบอน</v>
          </cell>
          <cell r="C819" t="str">
            <v>21002</v>
          </cell>
          <cell r="D819" t="str">
            <v>กระทรวงสาธารณสุข สำนักงานปลัดกระทรวงสาธารณสุข</v>
          </cell>
          <cell r="E819" t="str">
            <v>07</v>
          </cell>
          <cell r="F819" t="str">
            <v>โรงพยาบาลชุมชน</v>
          </cell>
          <cell r="G819" t="str">
            <v>30</v>
          </cell>
          <cell r="H819" t="str">
            <v>93</v>
          </cell>
          <cell r="I819" t="str">
            <v>จ.พัทลุง</v>
          </cell>
          <cell r="J819" t="str">
            <v>08</v>
          </cell>
          <cell r="K819" t="str">
            <v xml:space="preserve"> อ.ป่าบอน</v>
          </cell>
          <cell r="L819" t="str">
            <v>06</v>
          </cell>
          <cell r="M819" t="str">
            <v xml:space="preserve"> 'ต.วังใหม่'</v>
          </cell>
          <cell r="N819" t="str">
            <v>08</v>
          </cell>
          <cell r="O819" t="str">
            <v xml:space="preserve"> หมู่ 8</v>
          </cell>
          <cell r="P819" t="str">
            <v>01</v>
          </cell>
          <cell r="Q819" t="str">
            <v>เปิดดำเนินการ</v>
          </cell>
          <cell r="R819" t="str">
            <v xml:space="preserve">ถ.เพชรเกษม </v>
          </cell>
          <cell r="S819" t="str">
            <v>93170</v>
          </cell>
          <cell r="T819" t="str">
            <v>074625100</v>
          </cell>
          <cell r="U819" t="str">
            <v>074625100</v>
          </cell>
          <cell r="V819" t="str">
            <v>21</v>
          </cell>
          <cell r="W819" t="str">
            <v>2.1 ทุติยภูมิระดับต้น</v>
          </cell>
          <cell r="X819" t="str">
            <v>S</v>
          </cell>
          <cell r="Y819" t="str">
            <v xml:space="preserve">บริการ  </v>
          </cell>
          <cell r="AH819" t="str">
            <v>11420</v>
          </cell>
        </row>
        <row r="820">
          <cell r="A820" t="str">
            <v>001142100</v>
          </cell>
          <cell r="B820" t="str">
            <v>โรงพยาบาลบางแก้ว</v>
          </cell>
          <cell r="C820" t="str">
            <v>21002</v>
          </cell>
          <cell r="D820" t="str">
            <v>กระทรวงสาธารณสุข สำนักงานปลัดกระทรวงสาธารณสุข</v>
          </cell>
          <cell r="E820" t="str">
            <v>07</v>
          </cell>
          <cell r="F820" t="str">
            <v>โรงพยาบาลชุมชน</v>
          </cell>
          <cell r="G820" t="str">
            <v>30</v>
          </cell>
          <cell r="H820" t="str">
            <v>93</v>
          </cell>
          <cell r="I820" t="str">
            <v>จ.พัทลุง</v>
          </cell>
          <cell r="J820" t="str">
            <v>09</v>
          </cell>
          <cell r="K820" t="str">
            <v xml:space="preserve"> อ.บางแก้ว</v>
          </cell>
          <cell r="L820" t="str">
            <v>01</v>
          </cell>
          <cell r="M820" t="str">
            <v xml:space="preserve"> 'ต.ท่ามะเดื่อ'</v>
          </cell>
          <cell r="N820" t="str">
            <v>01</v>
          </cell>
          <cell r="O820" t="str">
            <v xml:space="preserve"> หมู่ 1</v>
          </cell>
          <cell r="P820" t="str">
            <v>01</v>
          </cell>
          <cell r="Q820" t="str">
            <v>เปิดดำเนินการ</v>
          </cell>
          <cell r="R820" t="str">
            <v xml:space="preserve">609 </v>
          </cell>
          <cell r="S820" t="str">
            <v>93140</v>
          </cell>
          <cell r="T820" t="str">
            <v>074697381</v>
          </cell>
          <cell r="U820" t="str">
            <v>074697381</v>
          </cell>
          <cell r="V820" t="str">
            <v>21</v>
          </cell>
          <cell r="W820" t="str">
            <v>2.1 ทุติยภูมิระดับต้น</v>
          </cell>
          <cell r="X820" t="str">
            <v>S</v>
          </cell>
          <cell r="Y820" t="str">
            <v xml:space="preserve">บริการ  </v>
          </cell>
          <cell r="AH820" t="str">
            <v>11421</v>
          </cell>
        </row>
        <row r="821">
          <cell r="A821" t="str">
            <v>001140700</v>
          </cell>
          <cell r="B821" t="str">
            <v>โรงพยาบาลกันตัง</v>
          </cell>
          <cell r="C821" t="str">
            <v>21002</v>
          </cell>
          <cell r="D821" t="str">
            <v>กระทรวงสาธารณสุข สำนักงานปลัดกระทรวงสาธารณสุข</v>
          </cell>
          <cell r="E821" t="str">
            <v>07</v>
          </cell>
          <cell r="F821" t="str">
            <v>โรงพยาบาลชุมชน</v>
          </cell>
          <cell r="G821" t="str">
            <v>60</v>
          </cell>
          <cell r="H821" t="str">
            <v>92</v>
          </cell>
          <cell r="I821" t="str">
            <v>จ.ตรัง</v>
          </cell>
          <cell r="J821" t="str">
            <v>02</v>
          </cell>
          <cell r="K821" t="str">
            <v xml:space="preserve"> อ.กันตัง</v>
          </cell>
          <cell r="L821" t="str">
            <v>04</v>
          </cell>
          <cell r="M821" t="str">
            <v xml:space="preserve"> 'ต.บางเป้า'</v>
          </cell>
          <cell r="N821" t="str">
            <v>02</v>
          </cell>
          <cell r="O821" t="str">
            <v xml:space="preserve"> หมู่ 2</v>
          </cell>
          <cell r="P821" t="str">
            <v>01</v>
          </cell>
          <cell r="Q821" t="str">
            <v>เปิดดำเนินการ</v>
          </cell>
          <cell r="R821" t="str">
            <v xml:space="preserve">17 </v>
          </cell>
          <cell r="S821" t="str">
            <v>92110</v>
          </cell>
          <cell r="V821" t="str">
            <v>21</v>
          </cell>
          <cell r="W821" t="str">
            <v>2.1 ทุติยภูมิระดับต้น</v>
          </cell>
          <cell r="X821" t="str">
            <v>S</v>
          </cell>
          <cell r="Y821" t="str">
            <v xml:space="preserve">บริการ  </v>
          </cell>
          <cell r="AH821" t="str">
            <v>11407</v>
          </cell>
        </row>
        <row r="822">
          <cell r="A822" t="str">
            <v>001142200</v>
          </cell>
          <cell r="B822" t="str">
            <v>โรงพยาบาลป่าพะยอม</v>
          </cell>
          <cell r="C822" t="str">
            <v>21002</v>
          </cell>
          <cell r="D822" t="str">
            <v>กระทรวงสาธารณสุข สำนักงานปลัดกระทรวงสาธารณสุข</v>
          </cell>
          <cell r="E822" t="str">
            <v>07</v>
          </cell>
          <cell r="F822" t="str">
            <v>โรงพยาบาลชุมชน</v>
          </cell>
          <cell r="G822" t="str">
            <v>30</v>
          </cell>
          <cell r="H822" t="str">
            <v>93</v>
          </cell>
          <cell r="I822" t="str">
            <v>จ.พัทลุง</v>
          </cell>
          <cell r="J822" t="str">
            <v>10</v>
          </cell>
          <cell r="K822" t="str">
            <v xml:space="preserve"> อ.ป่าพะยอม</v>
          </cell>
          <cell r="L822" t="str">
            <v>01</v>
          </cell>
          <cell r="M822" t="str">
            <v xml:space="preserve"> 'ต.ป่าพะยอม'</v>
          </cell>
          <cell r="N822" t="str">
            <v>01</v>
          </cell>
          <cell r="O822" t="str">
            <v xml:space="preserve"> หมู่ 1</v>
          </cell>
          <cell r="P822" t="str">
            <v>01</v>
          </cell>
          <cell r="Q822" t="str">
            <v>เปิดดำเนินการ</v>
          </cell>
          <cell r="R822" t="str">
            <v xml:space="preserve">29 ถ.เพชรเกษม </v>
          </cell>
          <cell r="S822" t="str">
            <v>93160</v>
          </cell>
          <cell r="T822" t="str">
            <v>074624163</v>
          </cell>
          <cell r="U822" t="str">
            <v>074624110</v>
          </cell>
          <cell r="V822" t="str">
            <v>21</v>
          </cell>
          <cell r="W822" t="str">
            <v>2.1 ทุติยภูมิระดับต้น</v>
          </cell>
          <cell r="X822" t="str">
            <v>S</v>
          </cell>
          <cell r="Y822" t="str">
            <v xml:space="preserve">บริการ  </v>
          </cell>
          <cell r="AH822" t="str">
            <v>11422</v>
          </cell>
        </row>
        <row r="823">
          <cell r="A823" t="str">
            <v>001142700</v>
          </cell>
          <cell r="B823" t="str">
            <v>โรงพยาบาลทุ่งยางแดง</v>
          </cell>
          <cell r="C823" t="str">
            <v>21002</v>
          </cell>
          <cell r="D823" t="str">
            <v>กระทรวงสาธารณสุข สำนักงานปลัดกระทรวงสาธารณสุข</v>
          </cell>
          <cell r="E823" t="str">
            <v>07</v>
          </cell>
          <cell r="F823" t="str">
            <v>โรงพยาบาลชุมชน</v>
          </cell>
          <cell r="G823" t="str">
            <v>30</v>
          </cell>
          <cell r="H823" t="str">
            <v>94</v>
          </cell>
          <cell r="I823" t="str">
            <v>จ.ปัตตานี</v>
          </cell>
          <cell r="J823" t="str">
            <v>06</v>
          </cell>
          <cell r="K823" t="str">
            <v xml:space="preserve"> อ.ทุ่งยางแดง</v>
          </cell>
          <cell r="L823" t="str">
            <v>01</v>
          </cell>
          <cell r="M823" t="str">
            <v xml:space="preserve"> 'ต.ตะโละแมะนา'</v>
          </cell>
          <cell r="N823" t="str">
            <v>01</v>
          </cell>
          <cell r="O823" t="str">
            <v xml:space="preserve"> หมู่ 1</v>
          </cell>
          <cell r="P823" t="str">
            <v>01</v>
          </cell>
          <cell r="Q823" t="str">
            <v>เปิดดำเนินการ</v>
          </cell>
          <cell r="R823" t="str">
            <v>95</v>
          </cell>
          <cell r="S823" t="str">
            <v>94140</v>
          </cell>
          <cell r="T823" t="str">
            <v>0733489070</v>
          </cell>
          <cell r="U823" t="str">
            <v>073489170</v>
          </cell>
          <cell r="V823" t="str">
            <v>21</v>
          </cell>
          <cell r="W823" t="str">
            <v>2.1 ทุติยภูมิระดับต้น</v>
          </cell>
          <cell r="X823" t="str">
            <v>S</v>
          </cell>
          <cell r="Y823" t="str">
            <v xml:space="preserve">บริการ  </v>
          </cell>
          <cell r="AH823" t="str">
            <v>11427</v>
          </cell>
        </row>
        <row r="824">
          <cell r="A824" t="str">
            <v>001143900</v>
          </cell>
          <cell r="B824" t="str">
            <v>โรงพยาบาลศรีสาคร</v>
          </cell>
          <cell r="C824" t="str">
            <v>21002</v>
          </cell>
          <cell r="D824" t="str">
            <v>กระทรวงสาธารณสุข สำนักงานปลัดกระทรวงสาธารณสุข</v>
          </cell>
          <cell r="E824" t="str">
            <v>07</v>
          </cell>
          <cell r="F824" t="str">
            <v>โรงพยาบาลชุมชน</v>
          </cell>
          <cell r="G824" t="str">
            <v>10</v>
          </cell>
          <cell r="H824" t="str">
            <v>96</v>
          </cell>
          <cell r="I824" t="str">
            <v>จ.นราธิวาส</v>
          </cell>
          <cell r="J824" t="str">
            <v>07</v>
          </cell>
          <cell r="K824" t="str">
            <v xml:space="preserve"> อ.ศรีสาคร</v>
          </cell>
          <cell r="L824" t="str">
            <v>01</v>
          </cell>
          <cell r="M824" t="str">
            <v xml:space="preserve"> 'ต.ซากอ'</v>
          </cell>
          <cell r="N824" t="str">
            <v>02</v>
          </cell>
          <cell r="O824" t="str">
            <v xml:space="preserve"> หมู่ 2</v>
          </cell>
          <cell r="P824" t="str">
            <v>01</v>
          </cell>
          <cell r="Q824" t="str">
            <v>เปิดดำเนินการ</v>
          </cell>
          <cell r="R824" t="str">
            <v>108</v>
          </cell>
          <cell r="S824" t="str">
            <v>96210</v>
          </cell>
          <cell r="V824" t="str">
            <v>21</v>
          </cell>
          <cell r="W824" t="str">
            <v>2.1 ทุติยภูมิระดับต้น</v>
          </cell>
          <cell r="AH824" t="str">
            <v>11439</v>
          </cell>
        </row>
        <row r="825">
          <cell r="A825" t="str">
            <v>001142300</v>
          </cell>
          <cell r="B825" t="str">
            <v>โรงพยาบาลโคกโพธิ์</v>
          </cell>
          <cell r="C825" t="str">
            <v>21002</v>
          </cell>
          <cell r="D825" t="str">
            <v>กระทรวงสาธารณสุข สำนักงานปลัดกระทรวงสาธารณสุข</v>
          </cell>
          <cell r="E825" t="str">
            <v>07</v>
          </cell>
          <cell r="F825" t="str">
            <v>โรงพยาบาลชุมชน</v>
          </cell>
          <cell r="G825" t="str">
            <v>60</v>
          </cell>
          <cell r="H825" t="str">
            <v>94</v>
          </cell>
          <cell r="I825" t="str">
            <v>จ.ปัตตานี</v>
          </cell>
          <cell r="J825" t="str">
            <v>02</v>
          </cell>
          <cell r="K825" t="str">
            <v xml:space="preserve"> อ.โคกโพธิ์</v>
          </cell>
          <cell r="L825" t="str">
            <v>02</v>
          </cell>
          <cell r="M825" t="str">
            <v xml:space="preserve"> 'ต.มะกรูด'</v>
          </cell>
          <cell r="N825" t="str">
            <v>03</v>
          </cell>
          <cell r="O825" t="str">
            <v xml:space="preserve"> หมู่ 3</v>
          </cell>
          <cell r="P825" t="str">
            <v>01</v>
          </cell>
          <cell r="Q825" t="str">
            <v>เปิดดำเนินการ</v>
          </cell>
          <cell r="R825" t="str">
            <v xml:space="preserve">40/2 ถ.เพชรเกษม </v>
          </cell>
          <cell r="S825" t="str">
            <v>94120</v>
          </cell>
          <cell r="T825" t="str">
            <v>073431353</v>
          </cell>
          <cell r="V825" t="str">
            <v>22</v>
          </cell>
          <cell r="W825" t="str">
            <v>2.2 ทุติยภูมิระดับกลาง</v>
          </cell>
          <cell r="X825" t="str">
            <v>S</v>
          </cell>
          <cell r="Y825" t="str">
            <v xml:space="preserve">บริการ  </v>
          </cell>
          <cell r="AH825" t="str">
            <v>11423</v>
          </cell>
        </row>
        <row r="826">
          <cell r="A826" t="str">
            <v>001141100</v>
          </cell>
          <cell r="B826" t="str">
            <v>โรงพยาบาลห้วยยอด</v>
          </cell>
          <cell r="C826" t="str">
            <v>21002</v>
          </cell>
          <cell r="D826" t="str">
            <v>กระทรวงสาธารณสุข สำนักงานปลัดกระทรวงสาธารณสุข</v>
          </cell>
          <cell r="E826" t="str">
            <v>07</v>
          </cell>
          <cell r="F826" t="str">
            <v>โรงพยาบาลชุมชน</v>
          </cell>
          <cell r="G826" t="str">
            <v>90</v>
          </cell>
          <cell r="H826" t="str">
            <v>92</v>
          </cell>
          <cell r="I826" t="str">
            <v>จ.ตรัง</v>
          </cell>
          <cell r="J826" t="str">
            <v>06</v>
          </cell>
          <cell r="K826" t="str">
            <v xml:space="preserve"> อ.ห้วยยอด</v>
          </cell>
          <cell r="L826" t="str">
            <v>08</v>
          </cell>
          <cell r="M826" t="str">
            <v xml:space="preserve"> 'ต.เขาขาว'</v>
          </cell>
          <cell r="N826" t="str">
            <v>02</v>
          </cell>
          <cell r="O826" t="str">
            <v xml:space="preserve"> หมู่ 2</v>
          </cell>
          <cell r="P826" t="str">
            <v>01</v>
          </cell>
          <cell r="Q826" t="str">
            <v>เปิดดำเนินการ</v>
          </cell>
          <cell r="R826" t="str">
            <v>17</v>
          </cell>
          <cell r="S826" t="str">
            <v>92130</v>
          </cell>
          <cell r="V826" t="str">
            <v>22</v>
          </cell>
          <cell r="W826" t="str">
            <v>2.2 ทุติยภูมิระดับกลาง</v>
          </cell>
          <cell r="X826" t="str">
            <v>S</v>
          </cell>
          <cell r="Y826" t="str">
            <v xml:space="preserve">บริการ  </v>
          </cell>
          <cell r="Z826" t="str">
            <v>01</v>
          </cell>
          <cell r="AA826" t="str">
            <v>ตั้งใหม่</v>
          </cell>
          <cell r="AH826" t="str">
            <v>11411</v>
          </cell>
        </row>
        <row r="827">
          <cell r="A827" t="str">
            <v>001144900</v>
          </cell>
          <cell r="B827" t="str">
            <v>โรงพยาบาลสมเด็จพระยุพราชกุฉินารายณ์</v>
          </cell>
          <cell r="C827" t="str">
            <v>21002</v>
          </cell>
          <cell r="D827" t="str">
            <v>กระทรวงสาธารณสุข สำนักงานปลัดกระทรวงสาธารณสุข</v>
          </cell>
          <cell r="E827" t="str">
            <v>07</v>
          </cell>
          <cell r="F827" t="str">
            <v>โรงพยาบาลชุมชน</v>
          </cell>
          <cell r="G827" t="str">
            <v>90</v>
          </cell>
          <cell r="H827" t="str">
            <v>46</v>
          </cell>
          <cell r="I827" t="str">
            <v>จ.กาฬสินธุ์</v>
          </cell>
          <cell r="J827" t="str">
            <v>05</v>
          </cell>
          <cell r="K827" t="str">
            <v xml:space="preserve"> อ.กุฉินารายณ์</v>
          </cell>
          <cell r="L827" t="str">
            <v>01</v>
          </cell>
          <cell r="M827" t="str">
            <v xml:space="preserve"> 'ต.บัวขาว'</v>
          </cell>
          <cell r="N827" t="str">
            <v>13</v>
          </cell>
          <cell r="O827" t="str">
            <v xml:space="preserve"> หมู่ 13</v>
          </cell>
          <cell r="P827" t="str">
            <v>01</v>
          </cell>
          <cell r="Q827" t="str">
            <v>เปิดดำเนินการ</v>
          </cell>
          <cell r="R827" t="str">
            <v>19</v>
          </cell>
          <cell r="V827" t="str">
            <v>22</v>
          </cell>
          <cell r="W827" t="str">
            <v>2.2 ทุติยภูมิระดับกลาง</v>
          </cell>
          <cell r="AH827" t="str">
            <v>11449</v>
          </cell>
        </row>
        <row r="828">
          <cell r="A828" t="str">
            <v>001143400</v>
          </cell>
          <cell r="B828" t="str">
            <v>โรงพยาบาลรามัน</v>
          </cell>
          <cell r="C828" t="str">
            <v>21002</v>
          </cell>
          <cell r="D828" t="str">
            <v>กระทรวงสาธารณสุข สำนักงานปลัดกระทรวงสาธารณสุข</v>
          </cell>
          <cell r="E828" t="str">
            <v>07</v>
          </cell>
          <cell r="F828" t="str">
            <v>โรงพยาบาลชุมชน</v>
          </cell>
          <cell r="G828" t="str">
            <v>60</v>
          </cell>
          <cell r="H828" t="str">
            <v>95</v>
          </cell>
          <cell r="I828" t="str">
            <v>จ.ยะลา</v>
          </cell>
          <cell r="J828" t="str">
            <v>06</v>
          </cell>
          <cell r="K828" t="str">
            <v xml:space="preserve"> อ.รามัน</v>
          </cell>
          <cell r="L828" t="str">
            <v>01</v>
          </cell>
          <cell r="M828" t="str">
            <v xml:space="preserve"> 'ต.กายูบอเกาะ'</v>
          </cell>
          <cell r="N828" t="str">
            <v>01</v>
          </cell>
          <cell r="O828" t="str">
            <v xml:space="preserve"> หมู่ 1</v>
          </cell>
          <cell r="P828" t="str">
            <v>01</v>
          </cell>
          <cell r="Q828" t="str">
            <v>เปิดดำเนินการ</v>
          </cell>
          <cell r="R828" t="str">
            <v xml:space="preserve">207  ถ.เมืองรามัน </v>
          </cell>
          <cell r="S828" t="str">
            <v>95140</v>
          </cell>
          <cell r="T828" t="str">
            <v>073295023</v>
          </cell>
          <cell r="U828" t="str">
            <v>073295499</v>
          </cell>
          <cell r="V828" t="str">
            <v>22</v>
          </cell>
          <cell r="W828" t="str">
            <v>2.2 ทุติยภูมิระดับกลาง</v>
          </cell>
          <cell r="X828" t="str">
            <v>S</v>
          </cell>
          <cell r="Y828" t="str">
            <v xml:space="preserve">บริการ  </v>
          </cell>
          <cell r="AH828" t="str">
            <v>11434</v>
          </cell>
        </row>
        <row r="829">
          <cell r="A829" t="str">
            <v>001141500</v>
          </cell>
          <cell r="B829" t="str">
            <v>โรงพยาบาลเขาชัยสน</v>
          </cell>
          <cell r="C829" t="str">
            <v>21002</v>
          </cell>
          <cell r="D829" t="str">
            <v>กระทรวงสาธารณสุข สำนักงานปลัดกระทรวงสาธารณสุข</v>
          </cell>
          <cell r="E829" t="str">
            <v>07</v>
          </cell>
          <cell r="F829" t="str">
            <v>โรงพยาบาลชุมชน</v>
          </cell>
          <cell r="G829" t="str">
            <v>30</v>
          </cell>
          <cell r="H829" t="str">
            <v>93</v>
          </cell>
          <cell r="I829" t="str">
            <v>จ.พัทลุง</v>
          </cell>
          <cell r="J829" t="str">
            <v>03</v>
          </cell>
          <cell r="K829" t="str">
            <v xml:space="preserve"> อ.เขาชัยสน</v>
          </cell>
          <cell r="L829" t="str">
            <v>01</v>
          </cell>
          <cell r="M829" t="str">
            <v xml:space="preserve"> 'ต.เขาชัยสน'</v>
          </cell>
          <cell r="N829" t="str">
            <v>03</v>
          </cell>
          <cell r="O829" t="str">
            <v xml:space="preserve"> หมู่ 3</v>
          </cell>
          <cell r="P829" t="str">
            <v>01</v>
          </cell>
          <cell r="Q829" t="str">
            <v>เปิดดำเนินการ</v>
          </cell>
          <cell r="R829" t="str">
            <v xml:space="preserve">543 </v>
          </cell>
          <cell r="S829" t="str">
            <v>93130</v>
          </cell>
          <cell r="T829" t="str">
            <v>074691031</v>
          </cell>
          <cell r="U829" t="str">
            <v>074691508</v>
          </cell>
          <cell r="V829" t="str">
            <v>21</v>
          </cell>
          <cell r="W829" t="str">
            <v>2.1 ทุติยภูมิระดับต้น</v>
          </cell>
          <cell r="X829" t="str">
            <v>S</v>
          </cell>
          <cell r="Y829" t="str">
            <v xml:space="preserve">บริการ  </v>
          </cell>
          <cell r="AH829" t="str">
            <v>11415</v>
          </cell>
        </row>
        <row r="830">
          <cell r="A830" t="str">
            <v>001141600</v>
          </cell>
          <cell r="B830" t="str">
            <v>โรงพยาบาลตะโหมด</v>
          </cell>
          <cell r="C830" t="str">
            <v>21002</v>
          </cell>
          <cell r="D830" t="str">
            <v>กระทรวงสาธารณสุข สำนักงานปลัดกระทรวงสาธารณสุข</v>
          </cell>
          <cell r="E830" t="str">
            <v>07</v>
          </cell>
          <cell r="F830" t="str">
            <v>โรงพยาบาลชุมชน</v>
          </cell>
          <cell r="G830" t="str">
            <v>30</v>
          </cell>
          <cell r="H830" t="str">
            <v>93</v>
          </cell>
          <cell r="I830" t="str">
            <v>จ.พัทลุง</v>
          </cell>
          <cell r="J830" t="str">
            <v>04</v>
          </cell>
          <cell r="K830" t="str">
            <v xml:space="preserve"> อ.ตะโหมด</v>
          </cell>
          <cell r="L830" t="str">
            <v>01</v>
          </cell>
          <cell r="M830" t="str">
            <v xml:space="preserve"> 'ต.แม่ขรี'</v>
          </cell>
          <cell r="N830" t="str">
            <v>01</v>
          </cell>
          <cell r="O830" t="str">
            <v xml:space="preserve"> หมู่ 1</v>
          </cell>
          <cell r="P830" t="str">
            <v>01</v>
          </cell>
          <cell r="Q830" t="str">
            <v>เปิดดำเนินการ</v>
          </cell>
          <cell r="R830" t="str">
            <v xml:space="preserve">29 ม.1 ถ.เพชรเกษม  </v>
          </cell>
          <cell r="S830" t="str">
            <v>93160</v>
          </cell>
          <cell r="T830" t="str">
            <v>074695140</v>
          </cell>
          <cell r="U830" t="str">
            <v>074633114</v>
          </cell>
          <cell r="V830" t="str">
            <v>21</v>
          </cell>
          <cell r="W830" t="str">
            <v>2.1 ทุติยภูมิระดับต้น</v>
          </cell>
          <cell r="X830" t="str">
            <v>S</v>
          </cell>
          <cell r="Y830" t="str">
            <v xml:space="preserve">บริการ  </v>
          </cell>
          <cell r="AH830" t="str">
            <v>11416</v>
          </cell>
        </row>
        <row r="831">
          <cell r="A831" t="str">
            <v>001141800</v>
          </cell>
          <cell r="B831" t="str">
            <v>โรงพยาบาลปากพะยูน</v>
          </cell>
          <cell r="C831" t="str">
            <v>21002</v>
          </cell>
          <cell r="D831" t="str">
            <v>กระทรวงสาธารณสุข สำนักงานปลัดกระทรวงสาธารณสุข</v>
          </cell>
          <cell r="E831" t="str">
            <v>07</v>
          </cell>
          <cell r="F831" t="str">
            <v>โรงพยาบาลชุมชน</v>
          </cell>
          <cell r="G831" t="str">
            <v>30</v>
          </cell>
          <cell r="H831" t="str">
            <v>93</v>
          </cell>
          <cell r="I831" t="str">
            <v>จ.พัทลุง</v>
          </cell>
          <cell r="J831" t="str">
            <v>06</v>
          </cell>
          <cell r="K831" t="str">
            <v xml:space="preserve"> อ.ปากพะยูน</v>
          </cell>
          <cell r="L831" t="str">
            <v>01</v>
          </cell>
          <cell r="M831" t="str">
            <v xml:space="preserve"> 'ต.ปากพะยูน'</v>
          </cell>
          <cell r="N831" t="str">
            <v>01</v>
          </cell>
          <cell r="O831" t="str">
            <v xml:space="preserve"> หมู่ 1</v>
          </cell>
          <cell r="P831" t="str">
            <v>01</v>
          </cell>
          <cell r="Q831" t="str">
            <v>เปิดดำเนินการ</v>
          </cell>
          <cell r="S831" t="str">
            <v>93120</v>
          </cell>
          <cell r="T831" t="str">
            <v>074699023</v>
          </cell>
          <cell r="U831" t="str">
            <v>074699023</v>
          </cell>
          <cell r="V831" t="str">
            <v>21</v>
          </cell>
          <cell r="W831" t="str">
            <v>2.1 ทุติยภูมิระดับต้น</v>
          </cell>
          <cell r="X831" t="str">
            <v>S</v>
          </cell>
          <cell r="Y831" t="str">
            <v xml:space="preserve">บริการ  </v>
          </cell>
          <cell r="AH831" t="str">
            <v>11418</v>
          </cell>
        </row>
        <row r="832">
          <cell r="A832" t="str">
            <v>001141400</v>
          </cell>
          <cell r="B832" t="str">
            <v>โรงพยาบาลกงหรา</v>
          </cell>
          <cell r="C832" t="str">
            <v>21002</v>
          </cell>
          <cell r="D832" t="str">
            <v>กระทรวงสาธารณสุข สำนักงานปลัดกระทรวงสาธารณสุข</v>
          </cell>
          <cell r="E832" t="str">
            <v>07</v>
          </cell>
          <cell r="F832" t="str">
            <v>โรงพยาบาลชุมชน</v>
          </cell>
          <cell r="G832" t="str">
            <v>30</v>
          </cell>
          <cell r="H832" t="str">
            <v>93</v>
          </cell>
          <cell r="I832" t="str">
            <v>จ.พัทลุง</v>
          </cell>
          <cell r="J832" t="str">
            <v>02</v>
          </cell>
          <cell r="K832" t="str">
            <v xml:space="preserve"> อ.กงหรา</v>
          </cell>
          <cell r="L832" t="str">
            <v>04</v>
          </cell>
          <cell r="M832" t="str">
            <v xml:space="preserve"> 'ต.คลองทรายขาว'</v>
          </cell>
          <cell r="N832" t="str">
            <v>01</v>
          </cell>
          <cell r="O832" t="str">
            <v xml:space="preserve"> หมู่ 1</v>
          </cell>
          <cell r="P832" t="str">
            <v>01</v>
          </cell>
          <cell r="Q832" t="str">
            <v>เปิดดำเนินการ</v>
          </cell>
          <cell r="R832" t="str">
            <v xml:space="preserve">164 </v>
          </cell>
          <cell r="S832" t="str">
            <v>93180</v>
          </cell>
          <cell r="T832" t="str">
            <v>074687076</v>
          </cell>
          <cell r="U832" t="str">
            <v>074687077</v>
          </cell>
          <cell r="V832" t="str">
            <v>21</v>
          </cell>
          <cell r="W832" t="str">
            <v>2.1 ทุติยภูมิระดับต้น</v>
          </cell>
          <cell r="X832" t="str">
            <v>S</v>
          </cell>
          <cell r="Y832" t="str">
            <v xml:space="preserve">บริการ  </v>
          </cell>
          <cell r="AH832" t="str">
            <v>11414</v>
          </cell>
        </row>
        <row r="833">
          <cell r="A833" t="str">
            <v>001140800</v>
          </cell>
          <cell r="B833" t="str">
            <v>โรงพยาบาลย่านตาขาว</v>
          </cell>
          <cell r="C833" t="str">
            <v>21002</v>
          </cell>
          <cell r="D833" t="str">
            <v>กระทรวงสาธารณสุข สำนักงานปลัดกระทรวงสาธารณสุข</v>
          </cell>
          <cell r="E833" t="str">
            <v>07</v>
          </cell>
          <cell r="F833" t="str">
            <v>โรงพยาบาลชุมชน</v>
          </cell>
          <cell r="G833" t="str">
            <v>60</v>
          </cell>
          <cell r="H833" t="str">
            <v>92</v>
          </cell>
          <cell r="I833" t="str">
            <v>จ.ตรัง</v>
          </cell>
          <cell r="J833" t="str">
            <v>03</v>
          </cell>
          <cell r="K833" t="str">
            <v xml:space="preserve"> อ.ย่านตาขาว</v>
          </cell>
          <cell r="L833" t="str">
            <v>01</v>
          </cell>
          <cell r="M833" t="str">
            <v xml:space="preserve"> 'ต.ย่านตาขาว'</v>
          </cell>
          <cell r="N833" t="str">
            <v>06</v>
          </cell>
          <cell r="O833" t="str">
            <v xml:space="preserve"> หมู่ 6</v>
          </cell>
          <cell r="P833" t="str">
            <v>01</v>
          </cell>
          <cell r="Q833" t="str">
            <v>เปิดดำเนินการ</v>
          </cell>
          <cell r="R833" t="str">
            <v>39</v>
          </cell>
          <cell r="S833" t="str">
            <v>92140</v>
          </cell>
          <cell r="V833" t="str">
            <v>21</v>
          </cell>
          <cell r="W833" t="str">
            <v>2.1 ทุติยภูมิระดับต้น</v>
          </cell>
          <cell r="X833" t="str">
            <v>S</v>
          </cell>
          <cell r="Y833" t="str">
            <v xml:space="preserve">บริการ  </v>
          </cell>
          <cell r="AH833" t="str">
            <v>11408</v>
          </cell>
        </row>
        <row r="834">
          <cell r="A834" t="str">
            <v>001140900</v>
          </cell>
          <cell r="B834" t="str">
            <v>โรงพยาบาลปะเหลียน</v>
          </cell>
          <cell r="C834" t="str">
            <v>21002</v>
          </cell>
          <cell r="D834" t="str">
            <v>กระทรวงสาธารณสุข สำนักงานปลัดกระทรวงสาธารณสุข</v>
          </cell>
          <cell r="E834" t="str">
            <v>07</v>
          </cell>
          <cell r="F834" t="str">
            <v>โรงพยาบาลชุมชน</v>
          </cell>
          <cell r="G834" t="str">
            <v>30</v>
          </cell>
          <cell r="H834" t="str">
            <v>92</v>
          </cell>
          <cell r="I834" t="str">
            <v>จ.ตรัง</v>
          </cell>
          <cell r="J834" t="str">
            <v>04</v>
          </cell>
          <cell r="K834" t="str">
            <v xml:space="preserve"> อ.ปะเหลียน</v>
          </cell>
          <cell r="L834" t="str">
            <v>01</v>
          </cell>
          <cell r="M834" t="str">
            <v xml:space="preserve"> 'ต.ท่าข้าม'</v>
          </cell>
          <cell r="N834" t="str">
            <v>01</v>
          </cell>
          <cell r="O834" t="str">
            <v xml:space="preserve"> หมู่ 1</v>
          </cell>
          <cell r="P834" t="str">
            <v>01</v>
          </cell>
          <cell r="Q834" t="str">
            <v>เปิดดำเนินการ</v>
          </cell>
          <cell r="R834" t="str">
            <v xml:space="preserve">293 </v>
          </cell>
          <cell r="S834" t="str">
            <v>92120</v>
          </cell>
          <cell r="V834" t="str">
            <v>21</v>
          </cell>
          <cell r="W834" t="str">
            <v>2.1 ทุติยภูมิระดับต้น</v>
          </cell>
          <cell r="X834" t="str">
            <v>S</v>
          </cell>
          <cell r="Y834" t="str">
            <v xml:space="preserve">บริการ  </v>
          </cell>
          <cell r="AH834" t="str">
            <v>11409</v>
          </cell>
        </row>
        <row r="835">
          <cell r="A835" t="str">
            <v>001141300</v>
          </cell>
          <cell r="B835" t="str">
            <v>โรงพยาบาลนาโยง</v>
          </cell>
          <cell r="C835" t="str">
            <v>21002</v>
          </cell>
          <cell r="D835" t="str">
            <v>กระทรวงสาธารณสุข สำนักงานปลัดกระทรวงสาธารณสุข</v>
          </cell>
          <cell r="E835" t="str">
            <v>07</v>
          </cell>
          <cell r="F835" t="str">
            <v>โรงพยาบาลชุมชน</v>
          </cell>
          <cell r="G835" t="str">
            <v>30</v>
          </cell>
          <cell r="H835" t="str">
            <v>92</v>
          </cell>
          <cell r="I835" t="str">
            <v>จ.ตรัง</v>
          </cell>
          <cell r="J835" t="str">
            <v>08</v>
          </cell>
          <cell r="K835" t="str">
            <v xml:space="preserve"> อ.นาโยง</v>
          </cell>
          <cell r="L835" t="str">
            <v>01</v>
          </cell>
          <cell r="M835" t="str">
            <v xml:space="preserve"> 'ต.นาโยงเหนือ'</v>
          </cell>
          <cell r="N835" t="str">
            <v>02</v>
          </cell>
          <cell r="O835" t="str">
            <v xml:space="preserve"> หมู่ 2</v>
          </cell>
          <cell r="P835" t="str">
            <v>01</v>
          </cell>
          <cell r="Q835" t="str">
            <v>เปิดดำเนินการ</v>
          </cell>
          <cell r="R835" t="str">
            <v xml:space="preserve">216 </v>
          </cell>
          <cell r="S835" t="str">
            <v>92170</v>
          </cell>
          <cell r="V835" t="str">
            <v>21</v>
          </cell>
          <cell r="W835" t="str">
            <v>2.1 ทุติยภูมิระดับต้น</v>
          </cell>
          <cell r="X835" t="str">
            <v>S</v>
          </cell>
          <cell r="Y835" t="str">
            <v xml:space="preserve">บริการ  </v>
          </cell>
          <cell r="AH835" t="str">
            <v>11413</v>
          </cell>
        </row>
        <row r="836">
          <cell r="A836" t="str">
            <v>001141200</v>
          </cell>
          <cell r="B836" t="str">
            <v>โรงพยาบาลวังวิเศษ</v>
          </cell>
          <cell r="C836" t="str">
            <v>21002</v>
          </cell>
          <cell r="D836" t="str">
            <v>กระทรวงสาธารณสุข สำนักงานปลัดกระทรวงสาธารณสุข</v>
          </cell>
          <cell r="E836" t="str">
            <v>07</v>
          </cell>
          <cell r="F836" t="str">
            <v>โรงพยาบาลชุมชน</v>
          </cell>
          <cell r="G836" t="str">
            <v>30</v>
          </cell>
          <cell r="H836" t="str">
            <v>92</v>
          </cell>
          <cell r="I836" t="str">
            <v>จ.ตรัง</v>
          </cell>
          <cell r="J836" t="str">
            <v>07</v>
          </cell>
          <cell r="K836" t="str">
            <v xml:space="preserve"> อ.วังวิเศษ</v>
          </cell>
          <cell r="L836" t="str">
            <v>05</v>
          </cell>
          <cell r="M836" t="str">
            <v xml:space="preserve"> 'ต.วังมะปรางเหนือ'</v>
          </cell>
          <cell r="N836" t="str">
            <v>07</v>
          </cell>
          <cell r="O836" t="str">
            <v xml:space="preserve"> หมู่ 7</v>
          </cell>
          <cell r="P836" t="str">
            <v>01</v>
          </cell>
          <cell r="Q836" t="str">
            <v>เปิดดำเนินการ</v>
          </cell>
          <cell r="R836" t="str">
            <v xml:space="preserve">239 </v>
          </cell>
          <cell r="S836" t="str">
            <v>92220</v>
          </cell>
          <cell r="V836" t="str">
            <v>21</v>
          </cell>
          <cell r="W836" t="str">
            <v>2.1 ทุติยภูมิระดับต้น</v>
          </cell>
          <cell r="X836" t="str">
            <v>S</v>
          </cell>
          <cell r="Y836" t="str">
            <v xml:space="preserve">บริการ  </v>
          </cell>
          <cell r="AH836" t="str">
            <v>11412</v>
          </cell>
        </row>
        <row r="837">
          <cell r="A837" t="str">
            <v>001144000</v>
          </cell>
          <cell r="B837" t="str">
            <v>โรงพยาบาลแว้ง</v>
          </cell>
          <cell r="C837" t="str">
            <v>21002</v>
          </cell>
          <cell r="D837" t="str">
            <v>กระทรวงสาธารณสุข สำนักงานปลัดกระทรวงสาธารณสุข</v>
          </cell>
          <cell r="E837" t="str">
            <v>07</v>
          </cell>
          <cell r="F837" t="str">
            <v>โรงพยาบาลชุมชน</v>
          </cell>
          <cell r="G837" t="str">
            <v>30</v>
          </cell>
          <cell r="H837" t="str">
            <v>96</v>
          </cell>
          <cell r="I837" t="str">
            <v>จ.นราธิวาส</v>
          </cell>
          <cell r="J837" t="str">
            <v>08</v>
          </cell>
          <cell r="K837" t="str">
            <v xml:space="preserve"> อ.แว้ง</v>
          </cell>
          <cell r="L837" t="str">
            <v>01</v>
          </cell>
          <cell r="M837" t="str">
            <v xml:space="preserve"> 'ต.แว้ง'</v>
          </cell>
          <cell r="N837" t="str">
            <v>07</v>
          </cell>
          <cell r="O837" t="str">
            <v xml:space="preserve"> หมู่ 7</v>
          </cell>
          <cell r="P837" t="str">
            <v>01</v>
          </cell>
          <cell r="Q837" t="str">
            <v>เปิดดำเนินการ</v>
          </cell>
          <cell r="R837" t="str">
            <v xml:space="preserve">263 </v>
          </cell>
          <cell r="S837" t="str">
            <v>96160</v>
          </cell>
          <cell r="V837" t="str">
            <v>21</v>
          </cell>
          <cell r="W837" t="str">
            <v>2.1 ทุติยภูมิระดับต้น</v>
          </cell>
          <cell r="AH837" t="str">
            <v>11440</v>
          </cell>
        </row>
        <row r="838">
          <cell r="A838" t="str">
            <v>001142800</v>
          </cell>
          <cell r="B838" t="str">
            <v>โรงพยาบาลไม้แก่น</v>
          </cell>
          <cell r="C838" t="str">
            <v>21002</v>
          </cell>
          <cell r="D838" t="str">
            <v>กระทรวงสาธารณสุข สำนักงานปลัดกระทรวงสาธารณสุข</v>
          </cell>
          <cell r="E838" t="str">
            <v>07</v>
          </cell>
          <cell r="F838" t="str">
            <v>โรงพยาบาลชุมชน</v>
          </cell>
          <cell r="G838" t="str">
            <v>30</v>
          </cell>
          <cell r="H838" t="str">
            <v>94</v>
          </cell>
          <cell r="I838" t="str">
            <v>จ.ปัตตานี</v>
          </cell>
          <cell r="J838" t="str">
            <v>08</v>
          </cell>
          <cell r="K838" t="str">
            <v xml:space="preserve"> อ.ไม้แก่น</v>
          </cell>
          <cell r="L838" t="str">
            <v>01</v>
          </cell>
          <cell r="M838" t="str">
            <v xml:space="preserve"> 'ต.ไทรทอง'</v>
          </cell>
          <cell r="N838" t="str">
            <v>04</v>
          </cell>
          <cell r="O838" t="str">
            <v xml:space="preserve"> หมู่ 4</v>
          </cell>
          <cell r="P838" t="str">
            <v>01</v>
          </cell>
          <cell r="Q838" t="str">
            <v>เปิดดำเนินการ</v>
          </cell>
          <cell r="R838" t="str">
            <v xml:space="preserve">108 </v>
          </cell>
          <cell r="S838" t="str">
            <v>94000</v>
          </cell>
          <cell r="T838" t="str">
            <v>073481111</v>
          </cell>
          <cell r="V838" t="str">
            <v>21</v>
          </cell>
          <cell r="W838" t="str">
            <v>2.1 ทุติยภูมิระดับต้น</v>
          </cell>
          <cell r="X838" t="str">
            <v>S</v>
          </cell>
          <cell r="Y838" t="str">
            <v xml:space="preserve">บริการ  </v>
          </cell>
          <cell r="AH838" t="str">
            <v>11428</v>
          </cell>
        </row>
        <row r="839">
          <cell r="A839" t="str">
            <v>001142600</v>
          </cell>
          <cell r="B839" t="str">
            <v>โรงพยาบาลมายอ</v>
          </cell>
          <cell r="C839" t="str">
            <v>21002</v>
          </cell>
          <cell r="D839" t="str">
            <v>กระทรวงสาธารณสุข สำนักงานปลัดกระทรวงสาธารณสุข</v>
          </cell>
          <cell r="E839" t="str">
            <v>07</v>
          </cell>
          <cell r="F839" t="str">
            <v>โรงพยาบาลชุมชน</v>
          </cell>
          <cell r="G839" t="str">
            <v>30</v>
          </cell>
          <cell r="H839" t="str">
            <v>94</v>
          </cell>
          <cell r="I839" t="str">
            <v>จ.ปัตตานี</v>
          </cell>
          <cell r="J839" t="str">
            <v>05</v>
          </cell>
          <cell r="K839" t="str">
            <v xml:space="preserve"> อ.มายอ</v>
          </cell>
          <cell r="L839" t="str">
            <v>01</v>
          </cell>
          <cell r="M839" t="str">
            <v xml:space="preserve"> 'ต.มายอ'</v>
          </cell>
          <cell r="N839" t="str">
            <v>01</v>
          </cell>
          <cell r="O839" t="str">
            <v xml:space="preserve"> หมู่ 1</v>
          </cell>
          <cell r="P839" t="str">
            <v>01</v>
          </cell>
          <cell r="Q839" t="str">
            <v>เปิดดำเนินการ</v>
          </cell>
          <cell r="R839" t="str">
            <v xml:space="preserve">147/2  ถ.มายอ-ปาลัส </v>
          </cell>
          <cell r="S839" t="str">
            <v>94140</v>
          </cell>
          <cell r="T839" t="str">
            <v>073497248</v>
          </cell>
          <cell r="U839" t="str">
            <v>073497249</v>
          </cell>
          <cell r="V839" t="str">
            <v>21</v>
          </cell>
          <cell r="W839" t="str">
            <v>2.1 ทุติยภูมิระดับต้น</v>
          </cell>
          <cell r="X839" t="str">
            <v>S</v>
          </cell>
          <cell r="Y839" t="str">
            <v xml:space="preserve">บริการ  </v>
          </cell>
          <cell r="AH839" t="str">
            <v>11426</v>
          </cell>
        </row>
        <row r="840">
          <cell r="A840" t="str">
            <v>001142900</v>
          </cell>
          <cell r="B840" t="str">
            <v>โรงพยาบาลยะหริ่ง</v>
          </cell>
          <cell r="C840" t="str">
            <v>21002</v>
          </cell>
          <cell r="D840" t="str">
            <v>กระทรวงสาธารณสุข สำนักงานปลัดกระทรวงสาธารณสุข</v>
          </cell>
          <cell r="E840" t="str">
            <v>07</v>
          </cell>
          <cell r="F840" t="str">
            <v>โรงพยาบาลชุมชน</v>
          </cell>
          <cell r="G840" t="str">
            <v>30</v>
          </cell>
          <cell r="H840" t="str">
            <v>94</v>
          </cell>
          <cell r="I840" t="str">
            <v>จ.ปัตตานี</v>
          </cell>
          <cell r="J840" t="str">
            <v>09</v>
          </cell>
          <cell r="K840" t="str">
            <v xml:space="preserve"> อ.ยะหริ่ง</v>
          </cell>
          <cell r="L840" t="str">
            <v>08</v>
          </cell>
          <cell r="M840" t="str">
            <v xml:space="preserve"> 'ต.ยามู'</v>
          </cell>
          <cell r="N840" t="str">
            <v>02</v>
          </cell>
          <cell r="O840" t="str">
            <v xml:space="preserve"> หมู่ 2</v>
          </cell>
          <cell r="P840" t="str">
            <v>01</v>
          </cell>
          <cell r="Q840" t="str">
            <v>เปิดดำเนินการ</v>
          </cell>
          <cell r="R840" t="str">
            <v>183ู</v>
          </cell>
          <cell r="S840" t="str">
            <v>94150</v>
          </cell>
          <cell r="T840" t="str">
            <v>073491316</v>
          </cell>
          <cell r="V840" t="str">
            <v>21</v>
          </cell>
          <cell r="W840" t="str">
            <v>2.1 ทุติยภูมิระดับต้น</v>
          </cell>
          <cell r="X840" t="str">
            <v>S</v>
          </cell>
          <cell r="Y840" t="str">
            <v xml:space="preserve">บริการ  </v>
          </cell>
          <cell r="AH840" t="str">
            <v>11429</v>
          </cell>
        </row>
        <row r="841">
          <cell r="A841" t="str">
            <v>001143100</v>
          </cell>
          <cell r="B841" t="str">
            <v>โรงพยาบาลแม่ลาน</v>
          </cell>
          <cell r="C841" t="str">
            <v>21002</v>
          </cell>
          <cell r="D841" t="str">
            <v>กระทรวงสาธารณสุข สำนักงานปลัดกระทรวงสาธารณสุข</v>
          </cell>
          <cell r="E841" t="str">
            <v>07</v>
          </cell>
          <cell r="F841" t="str">
            <v>โรงพยาบาลชุมชน</v>
          </cell>
          <cell r="G841" t="str">
            <v>10</v>
          </cell>
          <cell r="H841" t="str">
            <v>94</v>
          </cell>
          <cell r="I841" t="str">
            <v>จ.ปัตตานี</v>
          </cell>
          <cell r="J841" t="str">
            <v>12</v>
          </cell>
          <cell r="K841" t="str">
            <v xml:space="preserve"> อ.แม่ลาน</v>
          </cell>
          <cell r="L841" t="str">
            <v>01</v>
          </cell>
          <cell r="M841" t="str">
            <v xml:space="preserve"> 'ต.แม่ลาน'</v>
          </cell>
          <cell r="N841" t="str">
            <v>06</v>
          </cell>
          <cell r="O841" t="str">
            <v xml:space="preserve"> หมู่ 6</v>
          </cell>
          <cell r="P841" t="str">
            <v>01</v>
          </cell>
          <cell r="Q841" t="str">
            <v>เปิดดำเนินการ</v>
          </cell>
          <cell r="R841" t="str">
            <v xml:space="preserve">128  ถ.บ้านนางโจ-ปรีดี </v>
          </cell>
          <cell r="S841" t="str">
            <v>94180</v>
          </cell>
          <cell r="T841" t="str">
            <v>073356171</v>
          </cell>
          <cell r="V841" t="str">
            <v>21</v>
          </cell>
          <cell r="W841" t="str">
            <v>2.1 ทุติยภูมิระดับต้น</v>
          </cell>
          <cell r="X841" t="str">
            <v>S</v>
          </cell>
          <cell r="Y841" t="str">
            <v xml:space="preserve">บริการ  </v>
          </cell>
          <cell r="AH841" t="str">
            <v>11431</v>
          </cell>
        </row>
        <row r="842">
          <cell r="A842" t="str">
            <v>001142400</v>
          </cell>
          <cell r="B842" t="str">
            <v>โรงพยาบาลหนองจิก</v>
          </cell>
          <cell r="C842" t="str">
            <v>21002</v>
          </cell>
          <cell r="D842" t="str">
            <v>กระทรวงสาธารณสุข สำนักงานปลัดกระทรวงสาธารณสุข</v>
          </cell>
          <cell r="E842" t="str">
            <v>07</v>
          </cell>
          <cell r="F842" t="str">
            <v>โรงพยาบาลชุมชน</v>
          </cell>
          <cell r="G842" t="str">
            <v>48</v>
          </cell>
          <cell r="H842" t="str">
            <v>94</v>
          </cell>
          <cell r="I842" t="str">
            <v>จ.ปัตตานี</v>
          </cell>
          <cell r="J842" t="str">
            <v>03</v>
          </cell>
          <cell r="K842" t="str">
            <v xml:space="preserve"> อ.หนองจิก</v>
          </cell>
          <cell r="L842" t="str">
            <v>05</v>
          </cell>
          <cell r="M842" t="str">
            <v xml:space="preserve"> 'ต.ตุยง'</v>
          </cell>
          <cell r="N842" t="str">
            <v>02</v>
          </cell>
          <cell r="O842" t="str">
            <v xml:space="preserve"> หมู่ 2</v>
          </cell>
          <cell r="P842" t="str">
            <v>01</v>
          </cell>
          <cell r="Q842" t="str">
            <v>เปิดดำเนินการ</v>
          </cell>
          <cell r="R842" t="str">
            <v xml:space="preserve">223 ถ.เพชรเกษม </v>
          </cell>
          <cell r="S842" t="str">
            <v>94170</v>
          </cell>
          <cell r="T842" t="str">
            <v>073371174</v>
          </cell>
          <cell r="V842" t="str">
            <v>21</v>
          </cell>
          <cell r="W842" t="str">
            <v>2.1 ทุติยภูมิระดับต้น</v>
          </cell>
          <cell r="X842" t="str">
            <v>S</v>
          </cell>
          <cell r="Y842" t="str">
            <v xml:space="preserve">บริการ  </v>
          </cell>
          <cell r="AH842" t="str">
            <v>11424</v>
          </cell>
        </row>
        <row r="843">
          <cell r="A843" t="str">
            <v>001139600</v>
          </cell>
          <cell r="B843" t="str">
            <v>โรงพยาบาลนาหม่อม</v>
          </cell>
          <cell r="C843" t="str">
            <v>21002</v>
          </cell>
          <cell r="D843" t="str">
            <v>กระทรวงสาธารณสุข สำนักงานปลัดกระทรวงสาธารณสุข</v>
          </cell>
          <cell r="E843" t="str">
            <v>07</v>
          </cell>
          <cell r="F843" t="str">
            <v>โรงพยาบาลชุมชน</v>
          </cell>
          <cell r="G843" t="str">
            <v>30</v>
          </cell>
          <cell r="H843" t="str">
            <v>90</v>
          </cell>
          <cell r="I843" t="str">
            <v>จ.สงขลา</v>
          </cell>
          <cell r="J843" t="str">
            <v>12</v>
          </cell>
          <cell r="K843" t="str">
            <v xml:space="preserve"> อ.นาหม่อม</v>
          </cell>
          <cell r="L843" t="str">
            <v>02</v>
          </cell>
          <cell r="M843" t="str">
            <v xml:space="preserve"> 'ต.พิจิตร'</v>
          </cell>
          <cell r="N843" t="str">
            <v>03</v>
          </cell>
          <cell r="O843" t="str">
            <v xml:space="preserve"> หมู่ 3</v>
          </cell>
          <cell r="P843" t="str">
            <v>01</v>
          </cell>
          <cell r="Q843" t="str">
            <v>เปิดดำเนินการ</v>
          </cell>
          <cell r="S843" t="str">
            <v>90310</v>
          </cell>
          <cell r="T843" t="str">
            <v>074593774</v>
          </cell>
          <cell r="U843" t="str">
            <v>074593774</v>
          </cell>
          <cell r="V843" t="str">
            <v>21</v>
          </cell>
          <cell r="W843" t="str">
            <v>2.1 ทุติยภูมิระดับต้น</v>
          </cell>
          <cell r="X843" t="str">
            <v>S</v>
          </cell>
          <cell r="Y843" t="str">
            <v xml:space="preserve">บริการ  </v>
          </cell>
          <cell r="AH843" t="str">
            <v>11396</v>
          </cell>
        </row>
        <row r="844">
          <cell r="A844" t="str">
            <v>001139700</v>
          </cell>
          <cell r="B844" t="str">
            <v>โรงพยาบาลควนเนียง</v>
          </cell>
          <cell r="C844" t="str">
            <v>21002</v>
          </cell>
          <cell r="D844" t="str">
            <v>กระทรวงสาธารณสุข สำนักงานปลัดกระทรวงสาธารณสุข</v>
          </cell>
          <cell r="E844" t="str">
            <v>07</v>
          </cell>
          <cell r="F844" t="str">
            <v>โรงพยาบาลชุมชน</v>
          </cell>
          <cell r="G844" t="str">
            <v>30</v>
          </cell>
          <cell r="H844" t="str">
            <v>90</v>
          </cell>
          <cell r="I844" t="str">
            <v>จ.สงขลา</v>
          </cell>
          <cell r="J844" t="str">
            <v>13</v>
          </cell>
          <cell r="K844" t="str">
            <v xml:space="preserve"> อ.ควนเนียง</v>
          </cell>
          <cell r="L844" t="str">
            <v>01</v>
          </cell>
          <cell r="M844" t="str">
            <v xml:space="preserve"> 'ต.รัตภูมิ'</v>
          </cell>
          <cell r="N844" t="str">
            <v>10</v>
          </cell>
          <cell r="O844" t="str">
            <v xml:space="preserve"> หมู่ 10</v>
          </cell>
          <cell r="P844" t="str">
            <v>01</v>
          </cell>
          <cell r="Q844" t="str">
            <v>เปิดดำเนินการ</v>
          </cell>
          <cell r="R844" t="str">
            <v xml:space="preserve">1 </v>
          </cell>
          <cell r="S844" t="str">
            <v>90220</v>
          </cell>
          <cell r="T844" t="str">
            <v>074386646</v>
          </cell>
          <cell r="U844" t="str">
            <v>074386646</v>
          </cell>
          <cell r="V844" t="str">
            <v>21</v>
          </cell>
          <cell r="W844" t="str">
            <v>2.1 ทุติยภูมิระดับต้น</v>
          </cell>
          <cell r="X844" t="str">
            <v>S</v>
          </cell>
          <cell r="Y844" t="str">
            <v xml:space="preserve">บริการ  </v>
          </cell>
          <cell r="AH844" t="str">
            <v>11397</v>
          </cell>
        </row>
        <row r="845">
          <cell r="A845" t="str">
            <v>001139800</v>
          </cell>
          <cell r="B845" t="str">
            <v>โรงพยาบาลปาดังเบซาร์</v>
          </cell>
          <cell r="C845" t="str">
            <v>21002</v>
          </cell>
          <cell r="D845" t="str">
            <v>กระทรวงสาธารณสุข สำนักงานปลัดกระทรวงสาธารณสุข</v>
          </cell>
          <cell r="E845" t="str">
            <v>07</v>
          </cell>
          <cell r="F845" t="str">
            <v>โรงพยาบาลชุมชน</v>
          </cell>
          <cell r="G845" t="str">
            <v>30</v>
          </cell>
          <cell r="H845" t="str">
            <v>90</v>
          </cell>
          <cell r="I845" t="str">
            <v>จ.สงขลา</v>
          </cell>
          <cell r="J845" t="str">
            <v>10</v>
          </cell>
          <cell r="K845" t="str">
            <v xml:space="preserve"> อ.สะเดา</v>
          </cell>
          <cell r="L845" t="str">
            <v>07</v>
          </cell>
          <cell r="M845" t="str">
            <v xml:space="preserve"> 'ต.ปาดังเบซาร์'</v>
          </cell>
          <cell r="N845" t="str">
            <v>09</v>
          </cell>
          <cell r="O845" t="str">
            <v xml:space="preserve"> หมู่ 9</v>
          </cell>
          <cell r="P845" t="str">
            <v>01</v>
          </cell>
          <cell r="Q845" t="str">
            <v>เปิดดำเนินการ</v>
          </cell>
          <cell r="R845" t="str">
            <v xml:space="preserve">42 ถ.ปาดังเบซาร์ </v>
          </cell>
          <cell r="S845" t="str">
            <v>90240</v>
          </cell>
          <cell r="T845" t="str">
            <v>074522503</v>
          </cell>
          <cell r="U845" t="str">
            <v>074522503</v>
          </cell>
          <cell r="V845" t="str">
            <v>21</v>
          </cell>
          <cell r="W845" t="str">
            <v>2.1 ทุติยภูมิระดับต้น</v>
          </cell>
          <cell r="X845" t="str">
            <v>S</v>
          </cell>
          <cell r="Y845" t="str">
            <v xml:space="preserve">บริการ  </v>
          </cell>
          <cell r="AH845" t="str">
            <v>11398</v>
          </cell>
        </row>
        <row r="846">
          <cell r="A846" t="str">
            <v>001139900</v>
          </cell>
          <cell r="B846" t="str">
            <v>โรงพยาบาลบางกล่ำ</v>
          </cell>
          <cell r="C846" t="str">
            <v>21002</v>
          </cell>
          <cell r="D846" t="str">
            <v>กระทรวงสาธารณสุข สำนักงานปลัดกระทรวงสาธารณสุข</v>
          </cell>
          <cell r="E846" t="str">
            <v>07</v>
          </cell>
          <cell r="F846" t="str">
            <v>โรงพยาบาลชุมชน</v>
          </cell>
          <cell r="G846" t="str">
            <v>30</v>
          </cell>
          <cell r="H846" t="str">
            <v>90</v>
          </cell>
          <cell r="I846" t="str">
            <v>จ.สงขลา</v>
          </cell>
          <cell r="J846" t="str">
            <v>14</v>
          </cell>
          <cell r="K846" t="str">
            <v xml:space="preserve"> อ.บางกล่ำ</v>
          </cell>
          <cell r="L846" t="str">
            <v>01</v>
          </cell>
          <cell r="M846" t="str">
            <v xml:space="preserve"> 'ต.บางกล่ำ'</v>
          </cell>
          <cell r="N846" t="str">
            <v>01</v>
          </cell>
          <cell r="O846" t="str">
            <v xml:space="preserve"> หมู่ 1</v>
          </cell>
          <cell r="P846" t="str">
            <v>01</v>
          </cell>
          <cell r="Q846" t="str">
            <v>เปิดดำเนินการ</v>
          </cell>
          <cell r="R846" t="str">
            <v xml:space="preserve">117 </v>
          </cell>
          <cell r="S846" t="str">
            <v>90110</v>
          </cell>
          <cell r="T846" t="str">
            <v>074328221</v>
          </cell>
          <cell r="U846" t="str">
            <v>074328221</v>
          </cell>
          <cell r="V846" t="str">
            <v>21</v>
          </cell>
          <cell r="W846" t="str">
            <v>2.1 ทุติยภูมิระดับต้น</v>
          </cell>
          <cell r="X846" t="str">
            <v>S</v>
          </cell>
          <cell r="Y846" t="str">
            <v xml:space="preserve">บริการ  </v>
          </cell>
          <cell r="AH846" t="str">
            <v>11399</v>
          </cell>
        </row>
        <row r="847">
          <cell r="A847" t="str">
            <v>001140000</v>
          </cell>
          <cell r="B847" t="str">
            <v>โรงพยาบาลสิงหนคร</v>
          </cell>
          <cell r="C847" t="str">
            <v>21002</v>
          </cell>
          <cell r="D847" t="str">
            <v>กระทรวงสาธารณสุข สำนักงานปลัดกระทรวงสาธารณสุข</v>
          </cell>
          <cell r="E847" t="str">
            <v>07</v>
          </cell>
          <cell r="F847" t="str">
            <v>โรงพยาบาลชุมชน</v>
          </cell>
          <cell r="G847" t="str">
            <v>30</v>
          </cell>
          <cell r="H847" t="str">
            <v>90</v>
          </cell>
          <cell r="I847" t="str">
            <v>จ.สงขลา</v>
          </cell>
          <cell r="J847" t="str">
            <v>15</v>
          </cell>
          <cell r="K847" t="str">
            <v xml:space="preserve"> อ.สิงหนคร</v>
          </cell>
          <cell r="L847" t="str">
            <v>02</v>
          </cell>
          <cell r="M847" t="str">
            <v xml:space="preserve"> 'ต.สทิงหม้อ'</v>
          </cell>
          <cell r="N847" t="str">
            <v>05</v>
          </cell>
          <cell r="O847" t="str">
            <v xml:space="preserve"> หมู่ 5</v>
          </cell>
          <cell r="P847" t="str">
            <v>01</v>
          </cell>
          <cell r="Q847" t="str">
            <v>เปิดดำเนินการ</v>
          </cell>
          <cell r="R847" t="str">
            <v>80/1</v>
          </cell>
          <cell r="S847" t="str">
            <v>90280</v>
          </cell>
          <cell r="T847" t="str">
            <v>074332902</v>
          </cell>
          <cell r="U847" t="str">
            <v>074332005</v>
          </cell>
          <cell r="V847" t="str">
            <v>21</v>
          </cell>
          <cell r="W847" t="str">
            <v>2.1 ทุติยภูมิระดับต้น</v>
          </cell>
          <cell r="X847" t="str">
            <v>S</v>
          </cell>
          <cell r="Y847" t="str">
            <v xml:space="preserve">บริการ  </v>
          </cell>
          <cell r="AH847" t="str">
            <v>11400</v>
          </cell>
        </row>
        <row r="848">
          <cell r="A848" t="str">
            <v>001144400</v>
          </cell>
          <cell r="B848" t="str">
            <v>โรงพยาบาลสมเด็จพระยุพราชเลิงนกทา</v>
          </cell>
          <cell r="C848" t="str">
            <v>21002</v>
          </cell>
          <cell r="D848" t="str">
            <v>กระทรวงสาธารณสุข สำนักงานปลัดกระทรวงสาธารณสุข</v>
          </cell>
          <cell r="E848" t="str">
            <v>07</v>
          </cell>
          <cell r="F848" t="str">
            <v>โรงพยาบาลชุมชน</v>
          </cell>
          <cell r="G848" t="str">
            <v>60</v>
          </cell>
          <cell r="H848" t="str">
            <v>35</v>
          </cell>
          <cell r="I848" t="str">
            <v>จ.ยโสธร</v>
          </cell>
          <cell r="J848" t="str">
            <v>08</v>
          </cell>
          <cell r="K848" t="str">
            <v xml:space="preserve"> อ.เลิงนกทา</v>
          </cell>
          <cell r="L848" t="str">
            <v>03</v>
          </cell>
          <cell r="M848" t="str">
            <v xml:space="preserve"> 'ต.สวาท'</v>
          </cell>
          <cell r="N848" t="str">
            <v>01</v>
          </cell>
          <cell r="O848" t="str">
            <v xml:space="preserve"> หมู่ 1</v>
          </cell>
          <cell r="P848" t="str">
            <v>01</v>
          </cell>
          <cell r="Q848" t="str">
            <v>เปิดดำเนินการ</v>
          </cell>
          <cell r="V848" t="str">
            <v>22</v>
          </cell>
          <cell r="W848" t="str">
            <v>2.2 ทุติยภูมิระดับกลาง</v>
          </cell>
          <cell r="AH848" t="str">
            <v>11444</v>
          </cell>
        </row>
        <row r="849">
          <cell r="A849" t="str">
            <v>001146000</v>
          </cell>
          <cell r="B849" t="str">
            <v>โรงพยาบาลสมเด็จพระยุพราชสายบุรี</v>
          </cell>
          <cell r="C849" t="str">
            <v>21002</v>
          </cell>
          <cell r="D849" t="str">
            <v>กระทรวงสาธารณสุข สำนักงานปลัดกระทรวงสาธารณสุข</v>
          </cell>
          <cell r="E849" t="str">
            <v>07</v>
          </cell>
          <cell r="F849" t="str">
            <v>โรงพยาบาลชุมชน</v>
          </cell>
          <cell r="G849" t="str">
            <v>60</v>
          </cell>
          <cell r="H849" t="str">
            <v>94</v>
          </cell>
          <cell r="I849" t="str">
            <v>จ.ปัตตานี</v>
          </cell>
          <cell r="J849" t="str">
            <v>07</v>
          </cell>
          <cell r="K849" t="str">
            <v xml:space="preserve"> อ.สายบุรี</v>
          </cell>
          <cell r="L849" t="str">
            <v>01</v>
          </cell>
          <cell r="M849" t="str">
            <v xml:space="preserve"> 'ต.ตะลุบัน'</v>
          </cell>
          <cell r="N849" t="str">
            <v>00</v>
          </cell>
          <cell r="O849" t="str">
            <v xml:space="preserve"> หมู่ 0</v>
          </cell>
          <cell r="P849" t="str">
            <v>01</v>
          </cell>
          <cell r="Q849" t="str">
            <v>เปิดดำเนินการ</v>
          </cell>
          <cell r="R849" t="str">
            <v>162 ถ.ท่าเสด็จ</v>
          </cell>
          <cell r="V849" t="str">
            <v>22</v>
          </cell>
          <cell r="W849" t="str">
            <v>2.2 ทุติยภูมิระดับกลาง</v>
          </cell>
          <cell r="AH849" t="str">
            <v>11460</v>
          </cell>
        </row>
        <row r="850">
          <cell r="A850" t="str">
            <v>001145800</v>
          </cell>
          <cell r="B850" t="str">
            <v>โรงพยาบาลสมเด็จพระยุพราชจอมบึง</v>
          </cell>
          <cell r="C850" t="str">
            <v>21002</v>
          </cell>
          <cell r="D850" t="str">
            <v>กระทรวงสาธารณสุข สำนักงานปลัดกระทรวงสาธารณสุข</v>
          </cell>
          <cell r="E850" t="str">
            <v>07</v>
          </cell>
          <cell r="F850" t="str">
            <v>โรงพยาบาลชุมชน</v>
          </cell>
          <cell r="G850" t="str">
            <v>60</v>
          </cell>
          <cell r="H850" t="str">
            <v>70</v>
          </cell>
          <cell r="I850" t="str">
            <v>จ.ราชบุรี</v>
          </cell>
          <cell r="J850" t="str">
            <v>02</v>
          </cell>
          <cell r="K850" t="str">
            <v xml:space="preserve"> อ.จอมบึง</v>
          </cell>
          <cell r="L850" t="str">
            <v>01</v>
          </cell>
          <cell r="M850" t="str">
            <v xml:space="preserve"> 'ต.จอมบึง'</v>
          </cell>
          <cell r="N850" t="str">
            <v>08</v>
          </cell>
          <cell r="O850" t="str">
            <v xml:space="preserve"> หมู่ 8</v>
          </cell>
          <cell r="P850" t="str">
            <v>01</v>
          </cell>
          <cell r="Q850" t="str">
            <v>เปิดดำเนินการ</v>
          </cell>
          <cell r="R850" t="str">
            <v xml:space="preserve">5 </v>
          </cell>
          <cell r="V850" t="str">
            <v>21</v>
          </cell>
          <cell r="W850" t="str">
            <v>2.1 ทุติยภูมิระดับต้น</v>
          </cell>
          <cell r="AH850" t="str">
            <v>11458</v>
          </cell>
        </row>
        <row r="851">
          <cell r="A851" t="str">
            <v>001381900</v>
          </cell>
          <cell r="B851" t="str">
            <v>โรงพยาบาลหลวงพ่อเปิ่น</v>
          </cell>
          <cell r="C851" t="str">
            <v>21002</v>
          </cell>
          <cell r="D851" t="str">
            <v>กระทรวงสาธารณสุข สำนักงานปลัดกระทรวงสาธารณสุข</v>
          </cell>
          <cell r="E851" t="str">
            <v>07</v>
          </cell>
          <cell r="F851" t="str">
            <v>โรงพยาบาลชุมชน</v>
          </cell>
          <cell r="G851" t="str">
            <v>30</v>
          </cell>
          <cell r="H851" t="str">
            <v>73</v>
          </cell>
          <cell r="I851" t="str">
            <v>จ.นครปฐม</v>
          </cell>
          <cell r="J851" t="str">
            <v>03</v>
          </cell>
          <cell r="K851" t="str">
            <v xml:space="preserve"> อ.นครชัยศรี</v>
          </cell>
          <cell r="L851" t="str">
            <v>21</v>
          </cell>
          <cell r="M851" t="str">
            <v xml:space="preserve"> 'ต.บางแก้วฟ้า'</v>
          </cell>
          <cell r="N851" t="str">
            <v>02</v>
          </cell>
          <cell r="O851" t="str">
            <v xml:space="preserve"> หมู่ 2</v>
          </cell>
          <cell r="P851" t="str">
            <v>01</v>
          </cell>
          <cell r="Q851" t="str">
            <v>เปิดดำเนินการ</v>
          </cell>
          <cell r="V851" t="str">
            <v>21</v>
          </cell>
          <cell r="W851" t="str">
            <v>2.1 ทุติยภูมิระดับต้น</v>
          </cell>
          <cell r="AH851" t="str">
            <v>13819</v>
          </cell>
        </row>
        <row r="852">
          <cell r="A852" t="str">
            <v>001144700</v>
          </cell>
          <cell r="B852" t="str">
            <v>โรงพยาบาลสมเด็จพระยุพราชด่านซ้าย</v>
          </cell>
          <cell r="C852" t="str">
            <v>21002</v>
          </cell>
          <cell r="D852" t="str">
            <v>กระทรวงสาธารณสุข สำนักงานปลัดกระทรวงสาธารณสุข</v>
          </cell>
          <cell r="E852" t="str">
            <v>07</v>
          </cell>
          <cell r="F852" t="str">
            <v>โรงพยาบาลชุมชน</v>
          </cell>
          <cell r="G852" t="str">
            <v>60</v>
          </cell>
          <cell r="H852" t="str">
            <v>42</v>
          </cell>
          <cell r="I852" t="str">
            <v>จ.เลย</v>
          </cell>
          <cell r="J852" t="str">
            <v>05</v>
          </cell>
          <cell r="K852" t="str">
            <v xml:space="preserve"> อ.ด่านซ้าย</v>
          </cell>
          <cell r="L852" t="str">
            <v>01</v>
          </cell>
          <cell r="M852" t="str">
            <v xml:space="preserve"> 'ต.ด่านซ้าย'</v>
          </cell>
          <cell r="N852" t="str">
            <v>03</v>
          </cell>
          <cell r="O852" t="str">
            <v xml:space="preserve"> หมู่ 3</v>
          </cell>
          <cell r="P852" t="str">
            <v>01</v>
          </cell>
          <cell r="Q852" t="str">
            <v>เปิดดำเนินการ</v>
          </cell>
          <cell r="S852" t="str">
            <v>42120</v>
          </cell>
          <cell r="T852" t="str">
            <v>042891314</v>
          </cell>
          <cell r="U852" t="str">
            <v>0428911276</v>
          </cell>
          <cell r="V852" t="str">
            <v>22</v>
          </cell>
          <cell r="W852" t="str">
            <v>2.2 ทุติยภูมิระดับกลาง</v>
          </cell>
          <cell r="X852" t="str">
            <v>S</v>
          </cell>
          <cell r="Y852" t="str">
            <v xml:space="preserve">บริการ  </v>
          </cell>
          <cell r="AH852" t="str">
            <v>11447</v>
          </cell>
        </row>
        <row r="853">
          <cell r="A853" t="str">
            <v>001145900</v>
          </cell>
          <cell r="B853" t="str">
            <v>โรงพยาบาลสมเด็จพระยุพราชเวียงสระ</v>
          </cell>
          <cell r="C853" t="str">
            <v>21002</v>
          </cell>
          <cell r="D853" t="str">
            <v>กระทรวงสาธารณสุข สำนักงานปลัดกระทรวงสาธารณสุข</v>
          </cell>
          <cell r="E853" t="str">
            <v>07</v>
          </cell>
          <cell r="F853" t="str">
            <v>โรงพยาบาลชุมชน</v>
          </cell>
          <cell r="G853" t="str">
            <v>60</v>
          </cell>
          <cell r="H853" t="str">
            <v>84</v>
          </cell>
          <cell r="I853" t="str">
            <v>จ.สุราษฎร์ธานี</v>
          </cell>
          <cell r="J853" t="str">
            <v>15</v>
          </cell>
          <cell r="K853" t="str">
            <v xml:space="preserve"> อ.เวียงสระ</v>
          </cell>
          <cell r="L853" t="str">
            <v>01</v>
          </cell>
          <cell r="M853" t="str">
            <v xml:space="preserve"> 'ต.เวียงสระ'</v>
          </cell>
          <cell r="N853" t="str">
            <v>10</v>
          </cell>
          <cell r="O853" t="str">
            <v xml:space="preserve"> หมู่ 10</v>
          </cell>
          <cell r="P853" t="str">
            <v>01</v>
          </cell>
          <cell r="Q853" t="str">
            <v>เปิดดำเนินการ</v>
          </cell>
          <cell r="R853" t="str">
            <v xml:space="preserve">204/16 </v>
          </cell>
          <cell r="S853" t="str">
            <v>84190</v>
          </cell>
          <cell r="T853" t="str">
            <v>077362013</v>
          </cell>
          <cell r="U853" t="str">
            <v>077361283</v>
          </cell>
          <cell r="V853" t="str">
            <v>22</v>
          </cell>
          <cell r="W853" t="str">
            <v>2.2 ทุติยภูมิระดับกลาง</v>
          </cell>
          <cell r="X853" t="str">
            <v>S</v>
          </cell>
          <cell r="Y853" t="str">
            <v xml:space="preserve">บริการ  </v>
          </cell>
          <cell r="AH853" t="str">
            <v>11459</v>
          </cell>
        </row>
        <row r="854">
          <cell r="A854" t="str">
            <v>001164300</v>
          </cell>
          <cell r="B854" t="str">
            <v>โรงพยาบาลดอยหล่อ</v>
          </cell>
          <cell r="C854" t="str">
            <v>21002</v>
          </cell>
          <cell r="D854" t="str">
            <v>กระทรวงสาธารณสุข สำนักงานปลัดกระทรวงสาธารณสุข</v>
          </cell>
          <cell r="E854" t="str">
            <v>07</v>
          </cell>
          <cell r="F854" t="str">
            <v>โรงพยาบาลชุมชน</v>
          </cell>
          <cell r="G854" t="str">
            <v>30</v>
          </cell>
          <cell r="H854" t="str">
            <v>50</v>
          </cell>
          <cell r="I854" t="str">
            <v>จ.เชียงใหม่</v>
          </cell>
          <cell r="J854" t="str">
            <v>24</v>
          </cell>
          <cell r="K854" t="str">
            <v xml:space="preserve"> อ.ดอยหล่อ</v>
          </cell>
          <cell r="L854" t="str">
            <v>01</v>
          </cell>
          <cell r="M854" t="str">
            <v xml:space="preserve"> 'ต.ดอยหล่อ'</v>
          </cell>
          <cell r="N854" t="str">
            <v>05</v>
          </cell>
          <cell r="O854" t="str">
            <v xml:space="preserve"> หมู่ 5</v>
          </cell>
          <cell r="P854" t="str">
            <v>01</v>
          </cell>
          <cell r="Q854" t="str">
            <v>เปิดดำเนินการ</v>
          </cell>
          <cell r="S854" t="str">
            <v>50160</v>
          </cell>
          <cell r="V854" t="str">
            <v>22</v>
          </cell>
          <cell r="W854" t="str">
            <v>2.2 ทุติยภูมิระดับกลาง</v>
          </cell>
          <cell r="AH854" t="str">
            <v>11643</v>
          </cell>
        </row>
        <row r="855">
          <cell r="A855" t="str">
            <v>001145400</v>
          </cell>
          <cell r="B855" t="str">
            <v>โรงพยาบาลสมเด็จพระยุพราชเชียงของ</v>
          </cell>
          <cell r="C855" t="str">
            <v>21002</v>
          </cell>
          <cell r="D855" t="str">
            <v>กระทรวงสาธารณสุข สำนักงานปลัดกระทรวงสาธารณสุข</v>
          </cell>
          <cell r="E855" t="str">
            <v>07</v>
          </cell>
          <cell r="F855" t="str">
            <v>โรงพยาบาลชุมชน</v>
          </cell>
          <cell r="G855" t="str">
            <v>90</v>
          </cell>
          <cell r="H855" t="str">
            <v>57</v>
          </cell>
          <cell r="I855" t="str">
            <v>จ.เชียงราย</v>
          </cell>
          <cell r="J855" t="str">
            <v>03</v>
          </cell>
          <cell r="K855" t="str">
            <v xml:space="preserve"> อ.เชียงของ</v>
          </cell>
          <cell r="L855" t="str">
            <v>01</v>
          </cell>
          <cell r="M855" t="str">
            <v xml:space="preserve"> 'ต.เวียง'</v>
          </cell>
          <cell r="N855" t="str">
            <v>10</v>
          </cell>
          <cell r="O855" t="str">
            <v xml:space="preserve"> หมู่ 10</v>
          </cell>
          <cell r="P855" t="str">
            <v>01</v>
          </cell>
          <cell r="Q855" t="str">
            <v>เปิดดำเนินการ</v>
          </cell>
          <cell r="R855" t="str">
            <v>351</v>
          </cell>
          <cell r="S855" t="str">
            <v>57140</v>
          </cell>
          <cell r="T855" t="str">
            <v>053-791206</v>
          </cell>
          <cell r="U855" t="str">
            <v>053-791207</v>
          </cell>
          <cell r="V855" t="str">
            <v>21</v>
          </cell>
          <cell r="W855" t="str">
            <v>2.1 ทุติยภูมิระดับต้น</v>
          </cell>
          <cell r="X855" t="str">
            <v>S</v>
          </cell>
          <cell r="Y855" t="str">
            <v xml:space="preserve">บริการ  </v>
          </cell>
          <cell r="AH855" t="str">
            <v>11454</v>
          </cell>
        </row>
        <row r="856">
          <cell r="A856" t="str">
            <v>001146400</v>
          </cell>
          <cell r="B856" t="str">
            <v>โรงพยาบาลกะพ้อ</v>
          </cell>
          <cell r="C856" t="str">
            <v>21002</v>
          </cell>
          <cell r="D856" t="str">
            <v>กระทรวงสาธารณสุข สำนักงานปลัดกระทรวงสาธารณสุข</v>
          </cell>
          <cell r="E856" t="str">
            <v>07</v>
          </cell>
          <cell r="F856" t="str">
            <v>โรงพยาบาลชุมชน</v>
          </cell>
          <cell r="G856" t="str">
            <v>10</v>
          </cell>
          <cell r="H856" t="str">
            <v>94</v>
          </cell>
          <cell r="I856" t="str">
            <v>จ.ปัตตานี</v>
          </cell>
          <cell r="J856" t="str">
            <v>11</v>
          </cell>
          <cell r="K856" t="str">
            <v xml:space="preserve"> อ.กะพ้อ</v>
          </cell>
          <cell r="L856" t="str">
            <v>01</v>
          </cell>
          <cell r="M856" t="str">
            <v xml:space="preserve"> 'ต.กะรุบี'</v>
          </cell>
          <cell r="N856" t="str">
            <v>01</v>
          </cell>
          <cell r="O856" t="str">
            <v xml:space="preserve"> หมู่ 1</v>
          </cell>
          <cell r="P856" t="str">
            <v>01</v>
          </cell>
          <cell r="Q856" t="str">
            <v>เปิดดำเนินการ</v>
          </cell>
          <cell r="S856" t="str">
            <v>94140</v>
          </cell>
          <cell r="T856" t="str">
            <v>073497248</v>
          </cell>
          <cell r="U856" t="str">
            <v>073497249</v>
          </cell>
          <cell r="V856" t="str">
            <v>21</v>
          </cell>
          <cell r="W856" t="str">
            <v>2.1 ทุติยภูมิระดับต้น</v>
          </cell>
          <cell r="X856" t="str">
            <v>S</v>
          </cell>
          <cell r="Y856" t="str">
            <v xml:space="preserve">บริการ  </v>
          </cell>
          <cell r="AH856" t="str">
            <v>11464</v>
          </cell>
        </row>
        <row r="857">
          <cell r="A857" t="str">
            <v>001145600</v>
          </cell>
          <cell r="B857" t="str">
            <v>โรงพยาบาลสมเด็จพระยุพราชตะพานหิน</v>
          </cell>
          <cell r="C857" t="str">
            <v>21002</v>
          </cell>
          <cell r="D857" t="str">
            <v>กระทรวงสาธารณสุข สำนักงานปลัดกระทรวงสาธารณสุข</v>
          </cell>
          <cell r="E857" t="str">
            <v>07</v>
          </cell>
          <cell r="F857" t="str">
            <v>โรงพยาบาลชุมชน</v>
          </cell>
          <cell r="G857" t="str">
            <v>90</v>
          </cell>
          <cell r="H857" t="str">
            <v>66</v>
          </cell>
          <cell r="I857" t="str">
            <v>จ.พิจิตร</v>
          </cell>
          <cell r="J857" t="str">
            <v>04</v>
          </cell>
          <cell r="K857" t="str">
            <v xml:space="preserve"> อ.ตะพานหิน</v>
          </cell>
          <cell r="L857" t="str">
            <v>01</v>
          </cell>
          <cell r="M857" t="str">
            <v xml:space="preserve"> 'ต.ตะพานหิน'</v>
          </cell>
          <cell r="N857" t="str">
            <v>00</v>
          </cell>
          <cell r="O857" t="str">
            <v xml:space="preserve"> หมู่ 0</v>
          </cell>
          <cell r="P857" t="str">
            <v>01</v>
          </cell>
          <cell r="Q857" t="str">
            <v>เปิดดำเนินการ</v>
          </cell>
          <cell r="V857" t="str">
            <v>21</v>
          </cell>
          <cell r="W857" t="str">
            <v>2.1 ทุติยภูมิระดับต้น</v>
          </cell>
          <cell r="AH857" t="str">
            <v>11456</v>
          </cell>
        </row>
        <row r="858">
          <cell r="A858" t="str">
            <v>001145300</v>
          </cell>
          <cell r="B858" t="str">
            <v>โรงพยาบาลสมเด็จพระยุพราชปัว</v>
          </cell>
          <cell r="C858" t="str">
            <v>21002</v>
          </cell>
          <cell r="D858" t="str">
            <v>กระทรวงสาธารณสุข สำนักงานปลัดกระทรวงสาธารณสุข</v>
          </cell>
          <cell r="E858" t="str">
            <v>07</v>
          </cell>
          <cell r="F858" t="str">
            <v>โรงพยาบาลชุมชน</v>
          </cell>
          <cell r="G858" t="str">
            <v>90</v>
          </cell>
          <cell r="H858" t="str">
            <v>55</v>
          </cell>
          <cell r="I858" t="str">
            <v>จ.น่าน</v>
          </cell>
          <cell r="J858" t="str">
            <v>05</v>
          </cell>
          <cell r="K858" t="str">
            <v xml:space="preserve"> อ.ปัว</v>
          </cell>
          <cell r="L858" t="str">
            <v>14</v>
          </cell>
          <cell r="M858" t="str">
            <v xml:space="preserve"> 'ต.วรนคร'</v>
          </cell>
          <cell r="N858" t="str">
            <v>06</v>
          </cell>
          <cell r="O858" t="str">
            <v xml:space="preserve"> หมู่ 6</v>
          </cell>
          <cell r="P858" t="str">
            <v>01</v>
          </cell>
          <cell r="Q858" t="str">
            <v>เปิดดำเนินการ</v>
          </cell>
          <cell r="R858" t="str">
            <v xml:space="preserve"> เลขที่ 70  </v>
          </cell>
          <cell r="S858" t="str">
            <v>55120</v>
          </cell>
          <cell r="T858" t="str">
            <v>054791104</v>
          </cell>
          <cell r="V858" t="str">
            <v>22</v>
          </cell>
          <cell r="W858" t="str">
            <v>2.2 ทุติยภูมิระดับกลาง</v>
          </cell>
          <cell r="AH858" t="str">
            <v>11453</v>
          </cell>
        </row>
        <row r="859">
          <cell r="A859" t="str">
            <v>001144500</v>
          </cell>
          <cell r="B859" t="str">
            <v>โรงพยาบาลสมเด็จพระยุพราชกระนวน</v>
          </cell>
          <cell r="C859" t="str">
            <v>21002</v>
          </cell>
          <cell r="D859" t="str">
            <v>กระทรวงสาธารณสุข สำนักงานปลัดกระทรวงสาธารณสุข</v>
          </cell>
          <cell r="E859" t="str">
            <v>07</v>
          </cell>
          <cell r="F859" t="str">
            <v>โรงพยาบาลชุมชน</v>
          </cell>
          <cell r="G859" t="str">
            <v>90</v>
          </cell>
          <cell r="H859" t="str">
            <v>40</v>
          </cell>
          <cell r="I859" t="str">
            <v>จ.ขอนแก่น</v>
          </cell>
          <cell r="J859" t="str">
            <v>09</v>
          </cell>
          <cell r="K859" t="str">
            <v xml:space="preserve"> อ.กระนวน</v>
          </cell>
          <cell r="L859" t="str">
            <v>01</v>
          </cell>
          <cell r="M859" t="str">
            <v xml:space="preserve"> 'ต.หนองโก'</v>
          </cell>
          <cell r="N859" t="str">
            <v>11</v>
          </cell>
          <cell r="O859" t="str">
            <v xml:space="preserve"> หมู่ 11</v>
          </cell>
          <cell r="P859" t="str">
            <v>01</v>
          </cell>
          <cell r="Q859" t="str">
            <v>เปิดดำเนินการ</v>
          </cell>
          <cell r="R859" t="str">
            <v xml:space="preserve">1 </v>
          </cell>
          <cell r="S859" t="str">
            <v>40170</v>
          </cell>
          <cell r="T859" t="str">
            <v>043251302</v>
          </cell>
          <cell r="V859" t="str">
            <v>22</v>
          </cell>
          <cell r="W859" t="str">
            <v>2.2 ทุติยภูมิระดับกลาง</v>
          </cell>
          <cell r="X859" t="str">
            <v>S</v>
          </cell>
          <cell r="Y859" t="str">
            <v xml:space="preserve">บริการ  </v>
          </cell>
          <cell r="AH859" t="str">
            <v>11445</v>
          </cell>
        </row>
        <row r="860">
          <cell r="A860" t="str">
            <v>002198400</v>
          </cell>
          <cell r="B860" t="str">
            <v>โรงพยาบาล๕๐ พรรษา มหาวชิราลงกรณ์</v>
          </cell>
          <cell r="C860" t="str">
            <v>21002</v>
          </cell>
          <cell r="D860" t="str">
            <v>กระทรวงสาธารณสุข สำนักงานปลัดกระทรวงสาธารณสุข</v>
          </cell>
          <cell r="E860" t="str">
            <v>07</v>
          </cell>
          <cell r="F860" t="str">
            <v>โรงพยาบาลชุมชน</v>
          </cell>
          <cell r="G860" t="str">
            <v>80</v>
          </cell>
          <cell r="H860" t="str">
            <v>34</v>
          </cell>
          <cell r="I860" t="str">
            <v>จ.อุบลราชธานี</v>
          </cell>
          <cell r="J860" t="str">
            <v>01</v>
          </cell>
          <cell r="K860" t="str">
            <v xml:space="preserve"> อ.เมืองอุบลราชธานี</v>
          </cell>
          <cell r="L860" t="str">
            <v>12</v>
          </cell>
          <cell r="M860" t="str">
            <v xml:space="preserve"> 'ต.ไร่น้อย'</v>
          </cell>
          <cell r="N860" t="str">
            <v>00</v>
          </cell>
          <cell r="O860" t="str">
            <v xml:space="preserve"> หมู่ 0</v>
          </cell>
          <cell r="P860" t="str">
            <v>01</v>
          </cell>
          <cell r="Q860" t="str">
            <v>เปิดดำเนินการ</v>
          </cell>
          <cell r="R860" t="str">
            <v xml:space="preserve">300  ถนนอุบล-ตระการ </v>
          </cell>
          <cell r="S860" t="str">
            <v>34000</v>
          </cell>
          <cell r="T860" t="str">
            <v>-</v>
          </cell>
          <cell r="V860" t="str">
            <v>23</v>
          </cell>
          <cell r="W860" t="str">
            <v>2.3 ทุติยภูมิระดับสูง</v>
          </cell>
          <cell r="AH860" t="str">
            <v>21984</v>
          </cell>
        </row>
        <row r="861">
          <cell r="A861" t="str">
            <v>001413200</v>
          </cell>
          <cell r="B861" t="str">
            <v>โรงพยาบาลซำสูง</v>
          </cell>
          <cell r="C861" t="str">
            <v>21002</v>
          </cell>
          <cell r="D861" t="str">
            <v>กระทรวงสาธารณสุข สำนักงานปลัดกระทรวงสาธารณสุข</v>
          </cell>
          <cell r="E861" t="str">
            <v>07</v>
          </cell>
          <cell r="F861" t="str">
            <v>โรงพยาบาลชุมชน</v>
          </cell>
          <cell r="G861" t="str">
            <v>30</v>
          </cell>
          <cell r="H861" t="str">
            <v>40</v>
          </cell>
          <cell r="I861" t="str">
            <v>จ.ขอนแก่น</v>
          </cell>
          <cell r="J861" t="str">
            <v>21</v>
          </cell>
          <cell r="K861" t="str">
            <v xml:space="preserve"> อ.ซำสูง</v>
          </cell>
          <cell r="L861" t="str">
            <v>01</v>
          </cell>
          <cell r="M861" t="str">
            <v xml:space="preserve"> 'ต.กระนวน'</v>
          </cell>
          <cell r="N861" t="str">
            <v>03</v>
          </cell>
          <cell r="O861" t="str">
            <v xml:space="preserve"> หมู่ 3</v>
          </cell>
          <cell r="P861" t="str">
            <v>01</v>
          </cell>
          <cell r="Q861" t="str">
            <v>เปิดดำเนินการ</v>
          </cell>
          <cell r="R861" t="str">
            <v xml:space="preserve">231 </v>
          </cell>
          <cell r="S861" t="str">
            <v>40170</v>
          </cell>
          <cell r="T861" t="str">
            <v>043219192</v>
          </cell>
          <cell r="V861" t="str">
            <v>21</v>
          </cell>
          <cell r="W861" t="str">
            <v>2.1 ทุติยภูมิระดับต้น</v>
          </cell>
          <cell r="X861" t="str">
            <v>S</v>
          </cell>
          <cell r="Y861" t="str">
            <v xml:space="preserve">บริการ  </v>
          </cell>
          <cell r="AH861" t="str">
            <v>14132</v>
          </cell>
        </row>
        <row r="862">
          <cell r="A862" t="str">
            <v>001146100</v>
          </cell>
          <cell r="B862" t="str">
            <v>โรงพยาบาลสมเด็จพระยุพราชยะหา</v>
          </cell>
          <cell r="C862" t="str">
            <v>21002</v>
          </cell>
          <cell r="D862" t="str">
            <v>กระทรวงสาธารณสุข สำนักงานปลัดกระทรวงสาธารณสุข</v>
          </cell>
          <cell r="E862" t="str">
            <v>07</v>
          </cell>
          <cell r="F862" t="str">
            <v>โรงพยาบาลชุมชน</v>
          </cell>
          <cell r="G862" t="str">
            <v>77</v>
          </cell>
          <cell r="H862" t="str">
            <v>95</v>
          </cell>
          <cell r="I862" t="str">
            <v>จ.ยะลา</v>
          </cell>
          <cell r="J862" t="str">
            <v>05</v>
          </cell>
          <cell r="K862" t="str">
            <v xml:space="preserve"> อ.ยะหา</v>
          </cell>
          <cell r="L862" t="str">
            <v>01</v>
          </cell>
          <cell r="M862" t="str">
            <v xml:space="preserve"> 'ต.ยะหา'</v>
          </cell>
          <cell r="N862" t="str">
            <v>06</v>
          </cell>
          <cell r="O862" t="str">
            <v xml:space="preserve"> หมู่ 6</v>
          </cell>
          <cell r="P862" t="str">
            <v>01</v>
          </cell>
          <cell r="Q862" t="str">
            <v>เปิดดำเนินการ</v>
          </cell>
          <cell r="S862" t="str">
            <v>95120</v>
          </cell>
          <cell r="T862" t="str">
            <v>073291023</v>
          </cell>
          <cell r="U862" t="str">
            <v>073224422</v>
          </cell>
          <cell r="V862" t="str">
            <v>22</v>
          </cell>
          <cell r="W862" t="str">
            <v>2.2 ทุติยภูมิระดับกลาง</v>
          </cell>
          <cell r="X862" t="str">
            <v>S</v>
          </cell>
          <cell r="Y862" t="str">
            <v xml:space="preserve">บริการ  </v>
          </cell>
          <cell r="AH862" t="str">
            <v>11461</v>
          </cell>
        </row>
        <row r="863">
          <cell r="A863" t="str">
            <v>001145000</v>
          </cell>
          <cell r="B863" t="str">
            <v>โรงพยาบาลสมเด็จพระยุพราชสว่างแดนดิน</v>
          </cell>
          <cell r="C863" t="str">
            <v>21002</v>
          </cell>
          <cell r="D863" t="str">
            <v>กระทรวงสาธารณสุข สำนักงานปลัดกระทรวงสาธารณสุข</v>
          </cell>
          <cell r="E863" t="str">
            <v>07</v>
          </cell>
          <cell r="F863" t="str">
            <v>โรงพยาบาลชุมชน</v>
          </cell>
          <cell r="G863" t="str">
            <v>102</v>
          </cell>
          <cell r="H863" t="str">
            <v>47</v>
          </cell>
          <cell r="I863" t="str">
            <v>จ.สกลนคร</v>
          </cell>
          <cell r="J863" t="str">
            <v>12</v>
          </cell>
          <cell r="K863" t="str">
            <v xml:space="preserve"> อ.สว่างแดนดิน</v>
          </cell>
          <cell r="L863" t="str">
            <v>01</v>
          </cell>
          <cell r="M863" t="str">
            <v xml:space="preserve"> 'ต.สว่างแดนดิน'</v>
          </cell>
          <cell r="N863" t="str">
            <v>11</v>
          </cell>
          <cell r="O863" t="str">
            <v xml:space="preserve"> หมู่ 11</v>
          </cell>
          <cell r="P863" t="str">
            <v>01</v>
          </cell>
          <cell r="Q863" t="str">
            <v>เปิดดำเนินการ</v>
          </cell>
          <cell r="R863" t="str">
            <v xml:space="preserve">291  ถ.ภูมิภักดี  </v>
          </cell>
          <cell r="S863" t="str">
            <v>47110</v>
          </cell>
          <cell r="T863" t="str">
            <v>042721111</v>
          </cell>
          <cell r="U863" t="str">
            <v>042721636</v>
          </cell>
          <cell r="V863" t="str">
            <v>21</v>
          </cell>
          <cell r="W863" t="str">
            <v>2.1 ทุติยภูมิระดับต้น</v>
          </cell>
          <cell r="X863" t="str">
            <v>S</v>
          </cell>
          <cell r="Y863" t="str">
            <v xml:space="preserve">บริการ  </v>
          </cell>
          <cell r="AH863" t="str">
            <v>11450</v>
          </cell>
        </row>
        <row r="864">
          <cell r="A864" t="str">
            <v>001144300</v>
          </cell>
          <cell r="B864" t="str">
            <v>โรงพยาบาลสมเด็จพระยุพราชเดชอุดม</v>
          </cell>
          <cell r="C864" t="str">
            <v>21002</v>
          </cell>
          <cell r="D864" t="str">
            <v>กระทรวงสาธารณสุข สำนักงานปลัดกระทรวงสาธารณสุข</v>
          </cell>
          <cell r="E864" t="str">
            <v>07</v>
          </cell>
          <cell r="F864" t="str">
            <v>โรงพยาบาลชุมชน</v>
          </cell>
          <cell r="G864" t="str">
            <v>90</v>
          </cell>
          <cell r="H864" t="str">
            <v>34</v>
          </cell>
          <cell r="I864" t="str">
            <v>จ.อุบลราชธานี</v>
          </cell>
          <cell r="J864" t="str">
            <v>07</v>
          </cell>
          <cell r="K864" t="str">
            <v xml:space="preserve"> อ.เดชอุดม</v>
          </cell>
          <cell r="L864" t="str">
            <v>01</v>
          </cell>
          <cell r="M864" t="str">
            <v xml:space="preserve"> 'ต.เมืองเดช'</v>
          </cell>
          <cell r="N864" t="str">
            <v>19</v>
          </cell>
          <cell r="O864" t="str">
            <v xml:space="preserve"> หมู่ 19</v>
          </cell>
          <cell r="P864" t="str">
            <v>01</v>
          </cell>
          <cell r="Q864" t="str">
            <v>เปิดดำเนินการ</v>
          </cell>
          <cell r="V864" t="str">
            <v>23</v>
          </cell>
          <cell r="W864" t="str">
            <v>2.3 ทุติยภูมิระดับสูง</v>
          </cell>
          <cell r="AH864" t="str">
            <v>11443</v>
          </cell>
        </row>
        <row r="865">
          <cell r="A865" t="str">
            <v>001144800</v>
          </cell>
          <cell r="B865" t="str">
            <v>โรงพยาบาลสมเด็จพระยุพราชท่าบ่อ</v>
          </cell>
          <cell r="C865" t="str">
            <v>21002</v>
          </cell>
          <cell r="D865" t="str">
            <v>กระทรวงสาธารณสุข สำนักงานปลัดกระทรวงสาธารณสุข</v>
          </cell>
          <cell r="E865" t="str">
            <v>07</v>
          </cell>
          <cell r="F865" t="str">
            <v>โรงพยาบาลชุมชน</v>
          </cell>
          <cell r="G865" t="str">
            <v>150</v>
          </cell>
          <cell r="H865" t="str">
            <v>43</v>
          </cell>
          <cell r="I865" t="str">
            <v>จ.หนองคาย</v>
          </cell>
          <cell r="J865" t="str">
            <v>02</v>
          </cell>
          <cell r="K865" t="str">
            <v xml:space="preserve"> อ.ท่าบ่อ</v>
          </cell>
          <cell r="L865" t="str">
            <v>01</v>
          </cell>
          <cell r="M865" t="str">
            <v xml:space="preserve"> 'ต.ท่าบ่อ'</v>
          </cell>
          <cell r="N865" t="str">
            <v>13</v>
          </cell>
          <cell r="O865" t="str">
            <v xml:space="preserve"> หมู่ 13</v>
          </cell>
          <cell r="P865" t="str">
            <v>01</v>
          </cell>
          <cell r="Q865" t="str">
            <v>เปิดดำเนินการ</v>
          </cell>
          <cell r="R865" t="str">
            <v xml:space="preserve">161  </v>
          </cell>
          <cell r="S865" t="str">
            <v>43110</v>
          </cell>
          <cell r="T865" t="str">
            <v>042431015</v>
          </cell>
          <cell r="U865" t="str">
            <v>042431287</v>
          </cell>
          <cell r="V865" t="str">
            <v>22</v>
          </cell>
          <cell r="W865" t="str">
            <v>2.2 ทุติยภูมิระดับกลาง</v>
          </cell>
          <cell r="X865" t="str">
            <v>S</v>
          </cell>
          <cell r="Y865" t="str">
            <v xml:space="preserve">บริการ  </v>
          </cell>
          <cell r="AH865" t="str">
            <v>11448</v>
          </cell>
        </row>
        <row r="866">
          <cell r="A866" t="str">
            <v>001166000</v>
          </cell>
          <cell r="B866" t="str">
            <v>โรงพยาบาลจุฬาภรณ์</v>
          </cell>
          <cell r="C866" t="str">
            <v>21002</v>
          </cell>
          <cell r="D866" t="str">
            <v>กระทรวงสาธารณสุข สำนักงานปลัดกระทรวงสาธารณสุข</v>
          </cell>
          <cell r="E866" t="str">
            <v>07</v>
          </cell>
          <cell r="F866" t="str">
            <v>โรงพยาบาลชุมชน</v>
          </cell>
          <cell r="G866" t="str">
            <v>30</v>
          </cell>
          <cell r="H866" t="str">
            <v>80</v>
          </cell>
          <cell r="I866" t="str">
            <v>จ.นครศรีธรรมราช</v>
          </cell>
          <cell r="J866" t="str">
            <v>19</v>
          </cell>
          <cell r="K866" t="str">
            <v xml:space="preserve"> อ.จุฬาภรณ์</v>
          </cell>
          <cell r="L866" t="str">
            <v>06</v>
          </cell>
          <cell r="M866" t="str">
            <v xml:space="preserve"> 'ต.สามตำบล'</v>
          </cell>
          <cell r="N866" t="str">
            <v>04</v>
          </cell>
          <cell r="O866" t="str">
            <v xml:space="preserve"> หมู่ 4</v>
          </cell>
          <cell r="P866" t="str">
            <v>01</v>
          </cell>
          <cell r="Q866" t="str">
            <v>เปิดดำเนินการ</v>
          </cell>
          <cell r="R866" t="str">
            <v xml:space="preserve">111 </v>
          </cell>
          <cell r="V866" t="str">
            <v>21</v>
          </cell>
          <cell r="W866" t="str">
            <v>2.1 ทุติยภูมิระดับต้น</v>
          </cell>
          <cell r="AH866" t="str">
            <v>11660</v>
          </cell>
        </row>
        <row r="867">
          <cell r="A867" t="str">
            <v>001145500</v>
          </cell>
          <cell r="B867" t="str">
            <v>โรงพยาบาลสมเด็จพระยุพราชนครไทย</v>
          </cell>
          <cell r="C867" t="str">
            <v>21002</v>
          </cell>
          <cell r="D867" t="str">
            <v>กระทรวงสาธารณสุข สำนักงานปลัดกระทรวงสาธารณสุข</v>
          </cell>
          <cell r="E867" t="str">
            <v>07</v>
          </cell>
          <cell r="F867" t="str">
            <v>โรงพยาบาลชุมชน</v>
          </cell>
          <cell r="G867" t="str">
            <v>60</v>
          </cell>
          <cell r="H867" t="str">
            <v>65</v>
          </cell>
          <cell r="I867" t="str">
            <v>จ.พิษณุโลก</v>
          </cell>
          <cell r="J867" t="str">
            <v>02</v>
          </cell>
          <cell r="K867" t="str">
            <v xml:space="preserve"> อ.นครไทย</v>
          </cell>
          <cell r="L867" t="str">
            <v>01</v>
          </cell>
          <cell r="M867" t="str">
            <v xml:space="preserve"> 'ต.นครไทย'</v>
          </cell>
          <cell r="N867" t="str">
            <v>07</v>
          </cell>
          <cell r="O867" t="str">
            <v xml:space="preserve"> หมู่ 7</v>
          </cell>
          <cell r="P867" t="str">
            <v>01</v>
          </cell>
          <cell r="Q867" t="str">
            <v>เปิดดำเนินการ</v>
          </cell>
          <cell r="R867" t="str">
            <v xml:space="preserve">111 </v>
          </cell>
          <cell r="V867" t="str">
            <v>21</v>
          </cell>
          <cell r="W867" t="str">
            <v>2.1 ทุติยภูมิระดับต้น</v>
          </cell>
          <cell r="AH867" t="str">
            <v>11455</v>
          </cell>
        </row>
        <row r="868">
          <cell r="A868" t="str">
            <v>001380600</v>
          </cell>
          <cell r="B868" t="str">
            <v>โรงพยาบาลกาบัง</v>
          </cell>
          <cell r="C868" t="str">
            <v>21002</v>
          </cell>
          <cell r="D868" t="str">
            <v>กระทรวงสาธารณสุข สำนักงานปลัดกระทรวงสาธารณสุข</v>
          </cell>
          <cell r="E868" t="str">
            <v>07</v>
          </cell>
          <cell r="F868" t="str">
            <v>โรงพยาบาลชุมชน</v>
          </cell>
          <cell r="G868" t="str">
            <v>30</v>
          </cell>
          <cell r="H868" t="str">
            <v>95</v>
          </cell>
          <cell r="I868" t="str">
            <v>จ.ยะลา</v>
          </cell>
          <cell r="J868" t="str">
            <v>07</v>
          </cell>
          <cell r="K868" t="str">
            <v xml:space="preserve"> อ.กาบัง</v>
          </cell>
          <cell r="L868" t="str">
            <v>01</v>
          </cell>
          <cell r="M868" t="str">
            <v xml:space="preserve"> 'ต.กาบัง'</v>
          </cell>
          <cell r="N868" t="str">
            <v>05</v>
          </cell>
          <cell r="O868" t="str">
            <v xml:space="preserve"> หมู่ 5</v>
          </cell>
          <cell r="P868" t="str">
            <v>01</v>
          </cell>
          <cell r="Q868" t="str">
            <v>เปิดดำเนินการ</v>
          </cell>
          <cell r="S868" t="str">
            <v>95120</v>
          </cell>
          <cell r="V868" t="str">
            <v>21</v>
          </cell>
          <cell r="W868" t="str">
            <v>2.1 ทุติยภูมิระดับต้น</v>
          </cell>
          <cell r="AH868" t="str">
            <v>13806</v>
          </cell>
        </row>
        <row r="869">
          <cell r="A869" t="str">
            <v>001501000</v>
          </cell>
          <cell r="B869" t="str">
            <v>โรงพยาบาลเจาะไอร้อง</v>
          </cell>
          <cell r="C869" t="str">
            <v>21002</v>
          </cell>
          <cell r="D869" t="str">
            <v>กระทรวงสาธารณสุข สำนักงานปลัดกระทรวงสาธารณสุข</v>
          </cell>
          <cell r="E869" t="str">
            <v>07</v>
          </cell>
          <cell r="F869" t="str">
            <v>โรงพยาบาลชุมชน</v>
          </cell>
          <cell r="G869" t="str">
            <v>10</v>
          </cell>
          <cell r="H869" t="str">
            <v>96</v>
          </cell>
          <cell r="I869" t="str">
            <v>จ.นราธิวาส</v>
          </cell>
          <cell r="J869" t="str">
            <v>13</v>
          </cell>
          <cell r="K869" t="str">
            <v xml:space="preserve"> อ.เจาะไอร้อง</v>
          </cell>
          <cell r="L869" t="str">
            <v>01</v>
          </cell>
          <cell r="M869" t="str">
            <v xml:space="preserve"> 'ต.จวบ'</v>
          </cell>
          <cell r="N869" t="str">
            <v>01</v>
          </cell>
          <cell r="O869" t="str">
            <v xml:space="preserve"> หมู่ 1</v>
          </cell>
          <cell r="P869" t="str">
            <v>01</v>
          </cell>
          <cell r="Q869" t="str">
            <v>เปิดดำเนินการ</v>
          </cell>
          <cell r="S869" t="str">
            <v>96130</v>
          </cell>
          <cell r="V869" t="str">
            <v>21</v>
          </cell>
          <cell r="W869" t="str">
            <v>2.1 ทุติยภูมิระดับต้น</v>
          </cell>
          <cell r="AH869" t="str">
            <v>15010</v>
          </cell>
        </row>
        <row r="870">
          <cell r="A870" t="str">
            <v>001381700</v>
          </cell>
          <cell r="B870" t="str">
            <v>โรงพยาบาลเขาฉกรรจ์</v>
          </cell>
          <cell r="C870" t="str">
            <v>21002</v>
          </cell>
          <cell r="D870" t="str">
            <v>กระทรวงสาธารณสุข สำนักงานปลัดกระทรวงสาธารณสุข</v>
          </cell>
          <cell r="E870" t="str">
            <v>07</v>
          </cell>
          <cell r="F870" t="str">
            <v>โรงพยาบาลชุมชน</v>
          </cell>
          <cell r="G870" t="str">
            <v>30</v>
          </cell>
          <cell r="H870" t="str">
            <v>27</v>
          </cell>
          <cell r="I870" t="str">
            <v>จ.สระแก้ว</v>
          </cell>
          <cell r="J870" t="str">
            <v>07</v>
          </cell>
          <cell r="K870" t="str">
            <v xml:space="preserve"> อ.เขาฉกรรจ์</v>
          </cell>
          <cell r="L870" t="str">
            <v>01</v>
          </cell>
          <cell r="M870" t="str">
            <v xml:space="preserve"> 'ต.เขาฉกรรจ์'</v>
          </cell>
          <cell r="N870" t="str">
            <v>06</v>
          </cell>
          <cell r="O870" t="str">
            <v xml:space="preserve"> หมู่ 6</v>
          </cell>
          <cell r="P870" t="str">
            <v>01</v>
          </cell>
          <cell r="Q870" t="str">
            <v>เปิดดำเนินการ</v>
          </cell>
          <cell r="V870" t="str">
            <v>21</v>
          </cell>
          <cell r="W870" t="str">
            <v>2.1 ทุติยภูมิระดับต้น</v>
          </cell>
          <cell r="AH870" t="str">
            <v>13817</v>
          </cell>
        </row>
        <row r="871">
          <cell r="A871" t="str">
            <v>001165400</v>
          </cell>
          <cell r="B871" t="str">
            <v>โรงพยาบาลวิภาวดี</v>
          </cell>
          <cell r="C871" t="str">
            <v>21002</v>
          </cell>
          <cell r="D871" t="str">
            <v>กระทรวงสาธารณสุข สำนักงานปลัดกระทรวงสาธารณสุข</v>
          </cell>
          <cell r="E871" t="str">
            <v>07</v>
          </cell>
          <cell r="F871" t="str">
            <v>โรงพยาบาลชุมชน</v>
          </cell>
          <cell r="G871" t="str">
            <v>30</v>
          </cell>
          <cell r="H871" t="str">
            <v>84</v>
          </cell>
          <cell r="I871" t="str">
            <v>จ.สุราษฎร์ธานี</v>
          </cell>
          <cell r="J871" t="str">
            <v>19</v>
          </cell>
          <cell r="K871" t="str">
            <v xml:space="preserve"> อ.วิภาวดี</v>
          </cell>
          <cell r="L871" t="str">
            <v>02</v>
          </cell>
          <cell r="M871" t="str">
            <v xml:space="preserve"> 'ต.ตะกุกเหนือ'</v>
          </cell>
          <cell r="N871" t="str">
            <v>04</v>
          </cell>
          <cell r="O871" t="str">
            <v xml:space="preserve"> หมู่ 4</v>
          </cell>
          <cell r="P871" t="str">
            <v>01</v>
          </cell>
          <cell r="Q871" t="str">
            <v>เปิดดำเนินการ</v>
          </cell>
          <cell r="S871" t="str">
            <v>84180</v>
          </cell>
          <cell r="T871" t="str">
            <v>077292144</v>
          </cell>
          <cell r="U871" t="str">
            <v>077292135</v>
          </cell>
          <cell r="V871" t="str">
            <v>21</v>
          </cell>
          <cell r="W871" t="str">
            <v>2.1 ทุติยภูมิระดับต้น</v>
          </cell>
          <cell r="X871" t="str">
            <v>S</v>
          </cell>
          <cell r="Y871" t="str">
            <v xml:space="preserve">บริการ  </v>
          </cell>
          <cell r="AH871" t="str">
            <v>11654</v>
          </cell>
        </row>
        <row r="872">
          <cell r="A872" t="str">
            <v>001143300</v>
          </cell>
          <cell r="B872" t="str">
            <v>โรงพยาบาลธารโต</v>
          </cell>
          <cell r="C872" t="str">
            <v>21002</v>
          </cell>
          <cell r="D872" t="str">
            <v>กระทรวงสาธารณสุข สำนักงานปลัดกระทรวงสาธารณสุข</v>
          </cell>
          <cell r="E872" t="str">
            <v>07</v>
          </cell>
          <cell r="F872" t="str">
            <v>โรงพยาบาลชุมชน</v>
          </cell>
          <cell r="G872" t="str">
            <v>30</v>
          </cell>
          <cell r="H872" t="str">
            <v>95</v>
          </cell>
          <cell r="I872" t="str">
            <v>จ.ยะลา</v>
          </cell>
          <cell r="J872" t="str">
            <v>04</v>
          </cell>
          <cell r="K872" t="str">
            <v xml:space="preserve"> อ.ธารโต</v>
          </cell>
          <cell r="L872" t="str">
            <v>01</v>
          </cell>
          <cell r="M872" t="str">
            <v xml:space="preserve"> 'ต.ธารโต'</v>
          </cell>
          <cell r="N872" t="str">
            <v>01</v>
          </cell>
          <cell r="O872" t="str">
            <v xml:space="preserve"> หมู่ 1</v>
          </cell>
          <cell r="P872" t="str">
            <v>01</v>
          </cell>
          <cell r="Q872" t="str">
            <v>เปิดดำเนินการ</v>
          </cell>
          <cell r="R872" t="str">
            <v xml:space="preserve">104 ถ.สุขยางค์ </v>
          </cell>
          <cell r="S872" t="str">
            <v>95150</v>
          </cell>
          <cell r="T872" t="str">
            <v>073297041</v>
          </cell>
          <cell r="U872" t="str">
            <v>073297077</v>
          </cell>
          <cell r="V872" t="str">
            <v>21</v>
          </cell>
          <cell r="W872" t="str">
            <v>2.1 ทุติยภูมิระดับต้น</v>
          </cell>
          <cell r="X872" t="str">
            <v>S</v>
          </cell>
          <cell r="Y872" t="str">
            <v xml:space="preserve">บริการ  </v>
          </cell>
          <cell r="AH872" t="str">
            <v>11433</v>
          </cell>
        </row>
        <row r="873">
          <cell r="A873" t="str">
            <v>001145200</v>
          </cell>
          <cell r="B873" t="str">
            <v>โรงพยาบาลสมเด็จพระยุพราชเด่นชัย</v>
          </cell>
          <cell r="C873" t="str">
            <v>21002</v>
          </cell>
          <cell r="D873" t="str">
            <v>กระทรวงสาธารณสุข สำนักงานปลัดกระทรวงสาธารณสุข</v>
          </cell>
          <cell r="E873" t="str">
            <v>07</v>
          </cell>
          <cell r="F873" t="str">
            <v>โรงพยาบาลชุมชน</v>
          </cell>
          <cell r="G873" t="str">
            <v>30</v>
          </cell>
          <cell r="H873" t="str">
            <v>54</v>
          </cell>
          <cell r="I873" t="str">
            <v>จ.แพร่</v>
          </cell>
          <cell r="J873" t="str">
            <v>05</v>
          </cell>
          <cell r="K873" t="str">
            <v xml:space="preserve"> อ.เด่นชัย</v>
          </cell>
          <cell r="L873" t="str">
            <v>01</v>
          </cell>
          <cell r="M873" t="str">
            <v xml:space="preserve"> 'ต.เด่นชัย'</v>
          </cell>
          <cell r="N873" t="str">
            <v>09</v>
          </cell>
          <cell r="O873" t="str">
            <v xml:space="preserve"> หมู่ 9</v>
          </cell>
          <cell r="P873" t="str">
            <v>01</v>
          </cell>
          <cell r="Q873" t="str">
            <v>เปิดดำเนินการ</v>
          </cell>
          <cell r="R873" t="str">
            <v xml:space="preserve">เลขที  545   </v>
          </cell>
          <cell r="V873" t="str">
            <v>22</v>
          </cell>
          <cell r="W873" t="str">
            <v>2.2 ทุติยภูมิระดับกลาง</v>
          </cell>
          <cell r="AH873" t="str">
            <v>11452</v>
          </cell>
        </row>
        <row r="874">
          <cell r="A874" t="str">
            <v>001413800</v>
          </cell>
          <cell r="B874" t="str">
            <v>โรงพยาบาลท่าโรงช้าง</v>
          </cell>
          <cell r="C874" t="str">
            <v>21002</v>
          </cell>
          <cell r="D874" t="str">
            <v>กระทรวงสาธารณสุข สำนักงานปลัดกระทรวงสาธารณสุข</v>
          </cell>
          <cell r="E874" t="str">
            <v>07</v>
          </cell>
          <cell r="F874" t="str">
            <v>โรงพยาบาลชุมชน</v>
          </cell>
          <cell r="G874" t="str">
            <v>30</v>
          </cell>
          <cell r="H874" t="str">
            <v>84</v>
          </cell>
          <cell r="I874" t="str">
            <v>จ.สุราษฎร์ธานี</v>
          </cell>
          <cell r="J874" t="str">
            <v>17</v>
          </cell>
          <cell r="K874" t="str">
            <v xml:space="preserve"> อ.พุนพิน</v>
          </cell>
          <cell r="L874" t="str">
            <v>06</v>
          </cell>
          <cell r="M874" t="str">
            <v xml:space="preserve"> 'ต.ท่าโรงช้าง'</v>
          </cell>
          <cell r="N874" t="str">
            <v>03</v>
          </cell>
          <cell r="O874" t="str">
            <v xml:space="preserve"> หมู่ 3</v>
          </cell>
          <cell r="P874" t="str">
            <v>01</v>
          </cell>
          <cell r="Q874" t="str">
            <v>เปิดดำเนินการ</v>
          </cell>
          <cell r="R874" t="str">
            <v xml:space="preserve">114 </v>
          </cell>
          <cell r="S874" t="str">
            <v>84130</v>
          </cell>
          <cell r="T874" t="str">
            <v>077357164</v>
          </cell>
          <cell r="U874" t="str">
            <v>077357168</v>
          </cell>
          <cell r="V874" t="str">
            <v>22</v>
          </cell>
          <cell r="W874" t="str">
            <v>2.2 ทุติยภูมิระดับกลาง</v>
          </cell>
          <cell r="X874" t="str">
            <v>S</v>
          </cell>
          <cell r="Y874" t="str">
            <v xml:space="preserve">บริการ  </v>
          </cell>
          <cell r="AH874" t="str">
            <v>14138</v>
          </cell>
        </row>
        <row r="875">
          <cell r="A875" t="str">
            <v>001413600</v>
          </cell>
          <cell r="B875" t="str">
            <v>โรงพยาบาลศุกร์ศิริศรีสวัสดิ์</v>
          </cell>
          <cell r="C875" t="str">
            <v>21002</v>
          </cell>
          <cell r="D875" t="str">
            <v>กระทรวงสาธารณสุข สำนักงานปลัดกระทรวงสาธารณสุข</v>
          </cell>
          <cell r="E875" t="str">
            <v>07</v>
          </cell>
          <cell r="F875" t="str">
            <v>โรงพยาบาลชุมชน</v>
          </cell>
          <cell r="G875" t="str">
            <v>30</v>
          </cell>
          <cell r="H875" t="str">
            <v>71</v>
          </cell>
          <cell r="I875" t="str">
            <v>จ.กาญจนบุรี</v>
          </cell>
          <cell r="J875" t="str">
            <v>04</v>
          </cell>
          <cell r="K875" t="str">
            <v xml:space="preserve"> อ.ศรีสวัสดิ์</v>
          </cell>
          <cell r="L875" t="str">
            <v>02</v>
          </cell>
          <cell r="M875" t="str">
            <v xml:space="preserve"> 'ต.ด่านแม่แฉลบ'</v>
          </cell>
          <cell r="N875" t="str">
            <v>03</v>
          </cell>
          <cell r="O875" t="str">
            <v xml:space="preserve"> หมู่ 3</v>
          </cell>
          <cell r="P875" t="str">
            <v>01</v>
          </cell>
          <cell r="Q875" t="str">
            <v>เปิดดำเนินการ</v>
          </cell>
          <cell r="S875" t="str">
            <v>71250</v>
          </cell>
          <cell r="T875" t="str">
            <v>034597069</v>
          </cell>
          <cell r="U875" t="str">
            <v>034597111</v>
          </cell>
          <cell r="V875" t="str">
            <v>21</v>
          </cell>
          <cell r="W875" t="str">
            <v>2.1 ทุติยภูมิระดับต้น</v>
          </cell>
          <cell r="X875" t="str">
            <v>S</v>
          </cell>
          <cell r="Y875" t="str">
            <v xml:space="preserve">บริการ  </v>
          </cell>
          <cell r="AH875" t="str">
            <v>14136</v>
          </cell>
        </row>
        <row r="876">
          <cell r="A876" t="str">
            <v>001413900</v>
          </cell>
          <cell r="B876" t="str">
            <v>โรงพยาบาลรัษฎา</v>
          </cell>
          <cell r="C876" t="str">
            <v>21002</v>
          </cell>
          <cell r="D876" t="str">
            <v>กระทรวงสาธารณสุข สำนักงานปลัดกระทรวงสาธารณสุข</v>
          </cell>
          <cell r="E876" t="str">
            <v>07</v>
          </cell>
          <cell r="F876" t="str">
            <v>โรงพยาบาลชุมชน</v>
          </cell>
          <cell r="G876" t="str">
            <v>30</v>
          </cell>
          <cell r="H876" t="str">
            <v>92</v>
          </cell>
          <cell r="I876" t="str">
            <v>จ.ตรัง</v>
          </cell>
          <cell r="J876" t="str">
            <v>09</v>
          </cell>
          <cell r="K876" t="str">
            <v xml:space="preserve"> อ.รัษฎา</v>
          </cell>
          <cell r="L876" t="str">
            <v>01</v>
          </cell>
          <cell r="M876" t="str">
            <v xml:space="preserve"> 'ต.ควนเมา'</v>
          </cell>
          <cell r="N876" t="str">
            <v>00</v>
          </cell>
          <cell r="O876" t="str">
            <v xml:space="preserve"> หมู่ 0</v>
          </cell>
          <cell r="P876" t="str">
            <v>01</v>
          </cell>
          <cell r="Q876" t="str">
            <v>เปิดดำเนินการ</v>
          </cell>
          <cell r="R876" t="str">
            <v>184</v>
          </cell>
          <cell r="S876" t="str">
            <v>92160</v>
          </cell>
          <cell r="V876" t="str">
            <v>21</v>
          </cell>
          <cell r="W876" t="str">
            <v>2.1 ทุติยภูมิระดับต้น</v>
          </cell>
          <cell r="X876" t="str">
            <v>S</v>
          </cell>
          <cell r="Y876" t="str">
            <v xml:space="preserve">บริการ  </v>
          </cell>
          <cell r="AH876" t="str">
            <v>14139</v>
          </cell>
        </row>
        <row r="877">
          <cell r="A877" t="str">
            <v>001413500</v>
          </cell>
          <cell r="B877" t="str">
            <v>โรงพยาบาลบึงสามัคคี</v>
          </cell>
          <cell r="C877" t="str">
            <v>21002</v>
          </cell>
          <cell r="D877" t="str">
            <v>กระทรวงสาธารณสุข สำนักงานปลัดกระทรวงสาธารณสุข</v>
          </cell>
          <cell r="E877" t="str">
            <v>07</v>
          </cell>
          <cell r="F877" t="str">
            <v>โรงพยาบาลชุมชน</v>
          </cell>
          <cell r="G877" t="str">
            <v>30</v>
          </cell>
          <cell r="H877" t="str">
            <v>62</v>
          </cell>
          <cell r="I877" t="str">
            <v>จ.กำแพงเพชร</v>
          </cell>
          <cell r="J877" t="str">
            <v>10</v>
          </cell>
          <cell r="K877" t="str">
            <v xml:space="preserve"> อ.บึงสามัคคี</v>
          </cell>
          <cell r="L877" t="str">
            <v>03</v>
          </cell>
          <cell r="M877" t="str">
            <v xml:space="preserve"> 'ต.ระหาน'</v>
          </cell>
          <cell r="N877" t="str">
            <v>07</v>
          </cell>
          <cell r="O877" t="str">
            <v xml:space="preserve"> หมู่ 7</v>
          </cell>
          <cell r="P877" t="str">
            <v>01</v>
          </cell>
          <cell r="Q877" t="str">
            <v>เปิดดำเนินการ</v>
          </cell>
          <cell r="S877" t="str">
            <v>62210</v>
          </cell>
          <cell r="V877" t="str">
            <v>21</v>
          </cell>
          <cell r="W877" t="str">
            <v>2.1 ทุติยภูมิระดับต้น</v>
          </cell>
          <cell r="AH877" t="str">
            <v>14135</v>
          </cell>
        </row>
        <row r="878">
          <cell r="A878" t="str">
            <v>001080100</v>
          </cell>
          <cell r="B878" t="str">
            <v>โรงพยาบาลท่าช้าง</v>
          </cell>
          <cell r="C878" t="str">
            <v>21002</v>
          </cell>
          <cell r="D878" t="str">
            <v>กระทรวงสาธารณสุข สำนักงานปลัดกระทรวงสาธารณสุข</v>
          </cell>
          <cell r="E878" t="str">
            <v>07</v>
          </cell>
          <cell r="F878" t="str">
            <v>โรงพยาบาลชุมชน</v>
          </cell>
          <cell r="G878" t="str">
            <v>30</v>
          </cell>
          <cell r="H878" t="str">
            <v>17</v>
          </cell>
          <cell r="I878" t="str">
            <v>จ.สิงห์บุรี</v>
          </cell>
          <cell r="J878" t="str">
            <v>05</v>
          </cell>
          <cell r="K878" t="str">
            <v xml:space="preserve"> อ.ท่าช้าง</v>
          </cell>
          <cell r="L878" t="str">
            <v>02</v>
          </cell>
          <cell r="M878" t="str">
            <v xml:space="preserve"> 'ต.โพประจักษ์'</v>
          </cell>
          <cell r="N878" t="str">
            <v>04</v>
          </cell>
          <cell r="O878" t="str">
            <v xml:space="preserve"> หมู่ 4</v>
          </cell>
          <cell r="P878" t="str">
            <v>01</v>
          </cell>
          <cell r="Q878" t="str">
            <v>เปิดดำเนินการ</v>
          </cell>
          <cell r="R878" t="str">
            <v xml:space="preserve">76/4 </v>
          </cell>
          <cell r="S878" t="str">
            <v>16140</v>
          </cell>
          <cell r="T878" t="str">
            <v>036-595117</v>
          </cell>
          <cell r="U878" t="str">
            <v>036-595497</v>
          </cell>
          <cell r="V878" t="str">
            <v>22</v>
          </cell>
          <cell r="W878" t="str">
            <v>2.2 ทุติยภูมิระดับกลาง</v>
          </cell>
          <cell r="X878" t="str">
            <v>S</v>
          </cell>
          <cell r="Y878" t="str">
            <v xml:space="preserve">บริการ  </v>
          </cell>
          <cell r="AH878" t="str">
            <v>10801</v>
          </cell>
        </row>
        <row r="879">
          <cell r="A879" t="str">
            <v>001069200</v>
          </cell>
          <cell r="B879" t="str">
            <v>โรงพยาบาลสิงห์บุรี</v>
          </cell>
          <cell r="C879" t="str">
            <v>21002</v>
          </cell>
          <cell r="D879" t="str">
            <v>กระทรวงสาธารณสุข สำนักงานปลัดกระทรวงสาธารณสุข</v>
          </cell>
          <cell r="E879" t="str">
            <v>06</v>
          </cell>
          <cell r="F879" t="str">
            <v>โรงพยาบาลทั่วไป</v>
          </cell>
          <cell r="G879" t="str">
            <v>310</v>
          </cell>
          <cell r="H879" t="str">
            <v>17</v>
          </cell>
          <cell r="I879" t="str">
            <v>จ.สิงห์บุรี</v>
          </cell>
          <cell r="J879" t="str">
            <v>01</v>
          </cell>
          <cell r="K879" t="str">
            <v xml:space="preserve"> อ.เมืองสิงห์บุรี</v>
          </cell>
          <cell r="L879" t="str">
            <v>01</v>
          </cell>
          <cell r="M879" t="str">
            <v xml:space="preserve"> 'ต.บางพุทรา'</v>
          </cell>
          <cell r="N879" t="str">
            <v>00</v>
          </cell>
          <cell r="O879" t="str">
            <v xml:space="preserve"> หมู่ 0</v>
          </cell>
          <cell r="P879" t="str">
            <v>01</v>
          </cell>
          <cell r="Q879" t="str">
            <v>เปิดดำเนินการ</v>
          </cell>
          <cell r="R879" t="str">
            <v>917/3</v>
          </cell>
          <cell r="S879" t="str">
            <v>16000</v>
          </cell>
          <cell r="T879" t="str">
            <v>036-511060</v>
          </cell>
          <cell r="U879" t="str">
            <v>036-522515</v>
          </cell>
          <cell r="V879" t="str">
            <v>23</v>
          </cell>
          <cell r="W879" t="str">
            <v>2.3 ทุติยภูมิระดับสูง</v>
          </cell>
          <cell r="X879" t="str">
            <v>S</v>
          </cell>
          <cell r="Y879" t="str">
            <v xml:space="preserve">บริการ  </v>
          </cell>
          <cell r="AH879" t="str">
            <v>10692</v>
          </cell>
        </row>
        <row r="880">
          <cell r="A880" t="str">
            <v>001069000</v>
          </cell>
          <cell r="B880" t="str">
            <v>โรงพยาบาลพระนารายณ์มหาราช</v>
          </cell>
          <cell r="C880" t="str">
            <v>21002</v>
          </cell>
          <cell r="D880" t="str">
            <v>กระทรวงสาธารณสุข สำนักงานปลัดกระทรวงสาธารณสุข</v>
          </cell>
          <cell r="E880" t="str">
            <v>06</v>
          </cell>
          <cell r="F880" t="str">
            <v>โรงพยาบาลทั่วไป</v>
          </cell>
          <cell r="G880" t="str">
            <v>428</v>
          </cell>
          <cell r="H880" t="str">
            <v>16</v>
          </cell>
          <cell r="I880" t="str">
            <v>จ.ลพบุรี</v>
          </cell>
          <cell r="J880" t="str">
            <v>01</v>
          </cell>
          <cell r="K880" t="str">
            <v xml:space="preserve"> อ.เมืองลพบุรี</v>
          </cell>
          <cell r="L880" t="str">
            <v>06</v>
          </cell>
          <cell r="M880" t="str">
            <v xml:space="preserve"> 'ต.เขาสามยอด'</v>
          </cell>
          <cell r="N880" t="str">
            <v>01</v>
          </cell>
          <cell r="O880" t="str">
            <v xml:space="preserve"> หมู่ 1</v>
          </cell>
          <cell r="P880" t="str">
            <v>01</v>
          </cell>
          <cell r="Q880" t="str">
            <v>เปิดดำเนินการ</v>
          </cell>
          <cell r="R880" t="str">
            <v>260 ชุมชน 4 สันติสุข  ถ.พหลโยธิน เทศบาลเมืองเขาสามยอด</v>
          </cell>
          <cell r="S880" t="str">
            <v>15000</v>
          </cell>
          <cell r="T880" t="str">
            <v>036-621537</v>
          </cell>
          <cell r="U880" t="str">
            <v>036-412018</v>
          </cell>
          <cell r="V880" t="str">
            <v>23</v>
          </cell>
          <cell r="W880" t="str">
            <v>2.3 ทุติยภูมิระดับสูง</v>
          </cell>
          <cell r="X880" t="str">
            <v>S</v>
          </cell>
          <cell r="Y880" t="str">
            <v xml:space="preserve">บริการ  </v>
          </cell>
          <cell r="Z880" t="str">
            <v>02</v>
          </cell>
          <cell r="AA880" t="str">
            <v>แก้ไขชื่อ</v>
          </cell>
          <cell r="AB880" t="str">
            <v>เปลี่ยน จาก รพ.ลพบุรี เป็น รพ.พระนารายณ์มหาราช</v>
          </cell>
          <cell r="AH880" t="str">
            <v>10690</v>
          </cell>
        </row>
        <row r="881">
          <cell r="A881" t="str">
            <v>001079000</v>
          </cell>
          <cell r="B881" t="str">
            <v>โรงพยาบาลโคกสำโรง</v>
          </cell>
          <cell r="C881" t="str">
            <v>21002</v>
          </cell>
          <cell r="D881" t="str">
            <v>กระทรวงสาธารณสุข สำนักงานปลัดกระทรวงสาธารณสุข</v>
          </cell>
          <cell r="E881" t="str">
            <v>07</v>
          </cell>
          <cell r="F881" t="str">
            <v>โรงพยาบาลชุมชน</v>
          </cell>
          <cell r="G881" t="str">
            <v>120</v>
          </cell>
          <cell r="H881" t="str">
            <v>16</v>
          </cell>
          <cell r="I881" t="str">
            <v>จ.ลพบุรี</v>
          </cell>
          <cell r="J881" t="str">
            <v>03</v>
          </cell>
          <cell r="K881" t="str">
            <v xml:space="preserve"> อ.โคกสำโรง</v>
          </cell>
          <cell r="L881" t="str">
            <v>01</v>
          </cell>
          <cell r="M881" t="str">
            <v xml:space="preserve"> 'ต.โคกสำโรง'</v>
          </cell>
          <cell r="N881" t="str">
            <v>05</v>
          </cell>
          <cell r="O881" t="str">
            <v xml:space="preserve"> หมู่ 5</v>
          </cell>
          <cell r="P881" t="str">
            <v>01</v>
          </cell>
          <cell r="Q881" t="str">
            <v>เปิดดำเนินการ</v>
          </cell>
          <cell r="R881" t="str">
            <v>54/15 ถนนสุระนารายณ์</v>
          </cell>
          <cell r="S881" t="str">
            <v>15120</v>
          </cell>
          <cell r="T881" t="str">
            <v>036-624942</v>
          </cell>
          <cell r="U881" t="str">
            <v>036-624950</v>
          </cell>
          <cell r="V881" t="str">
            <v>22</v>
          </cell>
          <cell r="W881" t="str">
            <v>2.2 ทุติยภูมิระดับกลาง</v>
          </cell>
          <cell r="X881" t="str">
            <v>S</v>
          </cell>
          <cell r="Y881" t="str">
            <v xml:space="preserve">บริการ  </v>
          </cell>
          <cell r="AH881" t="str">
            <v>10790</v>
          </cell>
        </row>
        <row r="882">
          <cell r="A882" t="str">
            <v>001079700</v>
          </cell>
          <cell r="B882" t="str">
            <v>โรงพยาบาลหนองม่วง</v>
          </cell>
          <cell r="C882" t="str">
            <v>21002</v>
          </cell>
          <cell r="D882" t="str">
            <v>กระทรวงสาธารณสุข สำนักงานปลัดกระทรวงสาธารณสุข</v>
          </cell>
          <cell r="E882" t="str">
            <v>07</v>
          </cell>
          <cell r="F882" t="str">
            <v>โรงพยาบาลชุมชน</v>
          </cell>
          <cell r="G882" t="str">
            <v>30</v>
          </cell>
          <cell r="H882" t="str">
            <v>16</v>
          </cell>
          <cell r="I882" t="str">
            <v>จ.ลพบุรี</v>
          </cell>
          <cell r="J882" t="str">
            <v>11</v>
          </cell>
          <cell r="K882" t="str">
            <v xml:space="preserve"> อ.หนองม่วง</v>
          </cell>
          <cell r="L882" t="str">
            <v>01</v>
          </cell>
          <cell r="M882" t="str">
            <v xml:space="preserve"> 'ต.หนองม่วง'</v>
          </cell>
          <cell r="N882" t="str">
            <v>07</v>
          </cell>
          <cell r="O882" t="str">
            <v xml:space="preserve"> หมู่ 7</v>
          </cell>
          <cell r="P882" t="str">
            <v>01</v>
          </cell>
          <cell r="Q882" t="str">
            <v>เปิดดำเนินการ</v>
          </cell>
          <cell r="R882" t="str">
            <v>7/24 ถนนพหลโยธิน</v>
          </cell>
          <cell r="S882" t="str">
            <v>15170</v>
          </cell>
          <cell r="T882" t="str">
            <v>036-431585</v>
          </cell>
          <cell r="U882" t="str">
            <v>036-648412</v>
          </cell>
          <cell r="V882" t="str">
            <v>22</v>
          </cell>
          <cell r="W882" t="str">
            <v>2.2 ทุติยภูมิระดับกลาง</v>
          </cell>
          <cell r="X882" t="str">
            <v>S</v>
          </cell>
          <cell r="Y882" t="str">
            <v xml:space="preserve">บริการ  </v>
          </cell>
          <cell r="AH882" t="str">
            <v>10797</v>
          </cell>
        </row>
        <row r="883">
          <cell r="A883" t="str">
            <v>001079300</v>
          </cell>
          <cell r="B883" t="str">
            <v>โรงพยาบาลท่าหลวง</v>
          </cell>
          <cell r="C883" t="str">
            <v>21002</v>
          </cell>
          <cell r="D883" t="str">
            <v>กระทรวงสาธารณสุข สำนักงานปลัดกระทรวงสาธารณสุข</v>
          </cell>
          <cell r="E883" t="str">
            <v>07</v>
          </cell>
          <cell r="F883" t="str">
            <v>โรงพยาบาลชุมชน</v>
          </cell>
          <cell r="G883" t="str">
            <v>35</v>
          </cell>
          <cell r="H883" t="str">
            <v>16</v>
          </cell>
          <cell r="I883" t="str">
            <v>จ.ลพบุรี</v>
          </cell>
          <cell r="J883" t="str">
            <v>07</v>
          </cell>
          <cell r="K883" t="str">
            <v xml:space="preserve"> อ.ท่าหลวง</v>
          </cell>
          <cell r="L883" t="str">
            <v>01</v>
          </cell>
          <cell r="M883" t="str">
            <v xml:space="preserve"> 'ต.ท่าหลวง'</v>
          </cell>
          <cell r="N883" t="str">
            <v>09</v>
          </cell>
          <cell r="O883" t="str">
            <v xml:space="preserve"> หมู่ 9</v>
          </cell>
          <cell r="P883" t="str">
            <v>01</v>
          </cell>
          <cell r="Q883" t="str">
            <v>เปิดดำเนินการ</v>
          </cell>
          <cell r="R883" t="str">
            <v>29 ถนนชัยบาดาล-ด่านขุนทด</v>
          </cell>
          <cell r="S883" t="str">
            <v>15230</v>
          </cell>
          <cell r="T883" t="str">
            <v>036-497105</v>
          </cell>
          <cell r="U883" t="str">
            <v>036-646342</v>
          </cell>
          <cell r="V883" t="str">
            <v>21</v>
          </cell>
          <cell r="W883" t="str">
            <v>2.1 ทุติยภูมิระดับต้น</v>
          </cell>
          <cell r="X883" t="str">
            <v>S</v>
          </cell>
          <cell r="Y883" t="str">
            <v xml:space="preserve">บริการ  </v>
          </cell>
          <cell r="AH883" t="str">
            <v>10793</v>
          </cell>
        </row>
        <row r="884">
          <cell r="A884" t="str">
            <v>002469200</v>
          </cell>
          <cell r="B884" t="str">
            <v>โรงพยาบาลเฉลิมพระเกียรติ</v>
          </cell>
          <cell r="C884" t="str">
            <v>21002</v>
          </cell>
          <cell r="D884" t="str">
            <v>กระทรวงสาธารณสุข สำนักงานปลัดกระทรวงสาธารณสุข</v>
          </cell>
          <cell r="E884" t="str">
            <v>07</v>
          </cell>
          <cell r="F884" t="str">
            <v>โรงพยาบาลชุมชน</v>
          </cell>
          <cell r="G884" t="str">
            <v>30</v>
          </cell>
          <cell r="H884" t="str">
            <v>30</v>
          </cell>
          <cell r="I884" t="str">
            <v>จ.นครราชสีมา</v>
          </cell>
          <cell r="J884" t="str">
            <v>32</v>
          </cell>
          <cell r="K884" t="str">
            <v xml:space="preserve"> อ.เฉลิมพระเกียรติ</v>
          </cell>
          <cell r="L884" t="str">
            <v>02</v>
          </cell>
          <cell r="M884" t="str">
            <v xml:space="preserve"> 'ต.ท่าช้าง'</v>
          </cell>
          <cell r="N884" t="str">
            <v>15</v>
          </cell>
          <cell r="O884" t="str">
            <v xml:space="preserve"> หมู่ 15</v>
          </cell>
          <cell r="P884" t="str">
            <v>01</v>
          </cell>
          <cell r="Q884" t="str">
            <v>เปิดดำเนินการ</v>
          </cell>
          <cell r="R884" t="str">
            <v>เลขที่ 444</v>
          </cell>
          <cell r="S884" t="str">
            <v>30230</v>
          </cell>
          <cell r="T884" t="str">
            <v>081-7900797</v>
          </cell>
          <cell r="V884" t="str">
            <v>21</v>
          </cell>
          <cell r="W884" t="str">
            <v>2.1 ทุติยภูมิระดับต้น</v>
          </cell>
          <cell r="X884" t="str">
            <v>S</v>
          </cell>
          <cell r="Y884" t="str">
            <v xml:space="preserve">บริการ  </v>
          </cell>
          <cell r="AC884" t="str">
            <v>2011-05-11</v>
          </cell>
          <cell r="AE884" t="str">
            <v>2011-06-01</v>
          </cell>
          <cell r="AH884" t="str">
            <v>24692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hfo64.cfo.in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CA471"/>
  <sheetViews>
    <sheetView zoomScale="80" zoomScaleNormal="80" workbookViewId="0">
      <pane xSplit="4" ySplit="4" topLeftCell="BP446" activePane="bottomRight" state="frozen"/>
      <selection pane="topRight" activeCell="D1" sqref="D1"/>
      <selection pane="bottomLeft" activeCell="A5" sqref="A5"/>
      <selection pane="bottomRight" activeCell="BW465" sqref="BW465"/>
    </sheetView>
  </sheetViews>
  <sheetFormatPr defaultRowHeight="21"/>
  <cols>
    <col min="1" max="1" width="9.25" style="2" bestFit="1" customWidth="1"/>
    <col min="2" max="2" width="19.25" style="69" customWidth="1"/>
    <col min="3" max="3" width="14.625" style="14" customWidth="1"/>
    <col min="4" max="4" width="79.625" style="87" bestFit="1" customWidth="1"/>
    <col min="5" max="5" width="14.5" style="2" bestFit="1" customWidth="1"/>
    <col min="6" max="8" width="13.5" style="2" bestFit="1" customWidth="1"/>
    <col min="9" max="9" width="15.5" style="2" bestFit="1" customWidth="1"/>
    <col min="10" max="10" width="12.625" style="2" bestFit="1" customWidth="1"/>
    <col min="11" max="11" width="15" style="2" bestFit="1" customWidth="1"/>
    <col min="12" max="12" width="13.5" style="2" bestFit="1" customWidth="1"/>
    <col min="13" max="13" width="12.625" style="2" bestFit="1" customWidth="1"/>
    <col min="14" max="14" width="13.5" style="2" bestFit="1" customWidth="1"/>
    <col min="15" max="15" width="17.625" style="2" bestFit="1" customWidth="1"/>
    <col min="16" max="16" width="13.125" style="2" bestFit="1" customWidth="1"/>
    <col min="17" max="18" width="13.5" style="2" bestFit="1" customWidth="1"/>
    <col min="19" max="19" width="12.375" style="2" bestFit="1" customWidth="1"/>
    <col min="20" max="20" width="13.25" style="2" bestFit="1" customWidth="1"/>
    <col min="21" max="21" width="13.125" style="2" bestFit="1" customWidth="1"/>
    <col min="22" max="22" width="12.375" style="2" bestFit="1" customWidth="1"/>
    <col min="23" max="23" width="14.5" style="2" bestFit="1" customWidth="1"/>
    <col min="24" max="24" width="18.5" style="2" customWidth="1"/>
    <col min="25" max="25" width="13.125" style="2" bestFit="1" customWidth="1"/>
    <col min="26" max="26" width="13.5" style="2" bestFit="1" customWidth="1"/>
    <col min="27" max="29" width="13.125" style="2" bestFit="1" customWidth="1"/>
    <col min="30" max="30" width="19.5" style="2" customWidth="1"/>
    <col min="31" max="31" width="12.75" style="2" bestFit="1" customWidth="1"/>
    <col min="32" max="32" width="14.5" style="2" bestFit="1" customWidth="1"/>
    <col min="33" max="33" width="13.125" style="2" bestFit="1" customWidth="1"/>
    <col min="34" max="39" width="12.625" style="2" bestFit="1" customWidth="1"/>
    <col min="40" max="40" width="13.5" style="2" bestFit="1" customWidth="1"/>
    <col min="41" max="41" width="13.375" style="2" bestFit="1" customWidth="1"/>
    <col min="42" max="42" width="12.625" style="2" bestFit="1" customWidth="1"/>
    <col min="43" max="43" width="12.75" style="2" bestFit="1" customWidth="1"/>
    <col min="44" max="44" width="13.5" style="2" bestFit="1" customWidth="1"/>
    <col min="45" max="48" width="12.625" style="2" bestFit="1" customWidth="1"/>
    <col min="49" max="49" width="12.375" style="2" bestFit="1" customWidth="1"/>
    <col min="50" max="50" width="12.5" style="2" bestFit="1" customWidth="1"/>
    <col min="51" max="51" width="15" style="2" bestFit="1" customWidth="1"/>
    <col min="52" max="52" width="12.625" style="2" bestFit="1" customWidth="1"/>
    <col min="53" max="53" width="13.125" style="2" bestFit="1" customWidth="1"/>
    <col min="54" max="54" width="13.875" style="2" bestFit="1" customWidth="1"/>
    <col min="55" max="56" width="13.125" style="2" bestFit="1" customWidth="1"/>
    <col min="57" max="57" width="13.875" style="2" bestFit="1" customWidth="1"/>
    <col min="58" max="58" width="13.25" style="2" bestFit="1" customWidth="1"/>
    <col min="59" max="59" width="12.625" style="2" bestFit="1" customWidth="1"/>
    <col min="60" max="60" width="12.375" style="2" bestFit="1" customWidth="1"/>
    <col min="61" max="61" width="12.5" style="2" bestFit="1" customWidth="1"/>
    <col min="62" max="62" width="20" style="2" bestFit="1" customWidth="1"/>
    <col min="63" max="63" width="13.5" style="2" bestFit="1" customWidth="1"/>
    <col min="64" max="65" width="12.625" style="2" bestFit="1" customWidth="1"/>
    <col min="66" max="66" width="13.875" style="2" bestFit="1" customWidth="1"/>
    <col min="67" max="67" width="13.125" style="2" bestFit="1" customWidth="1"/>
    <col min="68" max="68" width="12.625" style="2" bestFit="1" customWidth="1"/>
    <col min="69" max="69" width="23.375" style="2" bestFit="1" customWidth="1"/>
    <col min="70" max="71" width="12.625" style="2" bestFit="1" customWidth="1"/>
    <col min="72" max="73" width="13.125" style="2" bestFit="1" customWidth="1"/>
    <col min="74" max="74" width="13.875" style="2" bestFit="1" customWidth="1"/>
    <col min="75" max="76" width="12.625" style="2" bestFit="1" customWidth="1"/>
    <col min="77" max="77" width="12.375" style="2" bestFit="1" customWidth="1"/>
    <col min="78" max="78" width="16" style="1" bestFit="1" customWidth="1"/>
    <col min="79" max="16384" width="9" style="2"/>
  </cols>
  <sheetData>
    <row r="1" spans="1:79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" t="s">
        <v>1</v>
      </c>
    </row>
    <row r="2" spans="1:79">
      <c r="A2" s="107" t="s">
        <v>2</v>
      </c>
      <c r="B2" s="3"/>
      <c r="C2" s="108" t="s">
        <v>3</v>
      </c>
      <c r="D2" s="109"/>
      <c r="E2" s="110" t="s">
        <v>4</v>
      </c>
      <c r="F2" s="110"/>
      <c r="G2" s="110"/>
      <c r="H2" s="110"/>
      <c r="I2" s="110"/>
      <c r="J2" s="110"/>
      <c r="K2" s="111" t="s">
        <v>5</v>
      </c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2" t="s">
        <v>6</v>
      </c>
      <c r="X2" s="112"/>
      <c r="Y2" s="112"/>
      <c r="Z2" s="112"/>
      <c r="AA2" s="112"/>
      <c r="AB2" s="112"/>
      <c r="AC2" s="112"/>
      <c r="AD2" s="112"/>
      <c r="AE2" s="112"/>
      <c r="AF2" s="113" t="s">
        <v>7</v>
      </c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4" t="s">
        <v>8</v>
      </c>
      <c r="AS2" s="114"/>
      <c r="AT2" s="114"/>
      <c r="AU2" s="114"/>
      <c r="AV2" s="114"/>
      <c r="AW2" s="114"/>
      <c r="AX2" s="114"/>
      <c r="AY2" s="115" t="s">
        <v>9</v>
      </c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6" t="s">
        <v>10</v>
      </c>
      <c r="BK2" s="116"/>
      <c r="BL2" s="116"/>
      <c r="BM2" s="116"/>
      <c r="BN2" s="116"/>
      <c r="BO2" s="116"/>
      <c r="BP2" s="116"/>
      <c r="BQ2" s="99" t="s">
        <v>11</v>
      </c>
      <c r="BR2" s="99"/>
      <c r="BS2" s="99"/>
      <c r="BT2" s="99"/>
      <c r="BU2" s="99"/>
      <c r="BV2" s="99"/>
      <c r="BW2" s="99"/>
      <c r="BX2" s="99"/>
      <c r="BY2" s="99"/>
      <c r="BZ2" s="4" t="s">
        <v>12</v>
      </c>
    </row>
    <row r="3" spans="1:79" s="14" customFormat="1" ht="21.75" customHeight="1">
      <c r="A3" s="107"/>
      <c r="B3" s="100" t="s">
        <v>13</v>
      </c>
      <c r="C3" s="102" t="s">
        <v>14</v>
      </c>
      <c r="D3" s="104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 t="s">
        <v>20</v>
      </c>
      <c r="J3" s="5" t="s">
        <v>21</v>
      </c>
      <c r="K3" s="6" t="s">
        <v>22</v>
      </c>
      <c r="L3" s="6" t="s">
        <v>23</v>
      </c>
      <c r="M3" s="6" t="s">
        <v>24</v>
      </c>
      <c r="N3" s="6" t="s">
        <v>25</v>
      </c>
      <c r="O3" s="6" t="s">
        <v>26</v>
      </c>
      <c r="P3" s="6" t="s">
        <v>27</v>
      </c>
      <c r="Q3" s="6" t="s">
        <v>28</v>
      </c>
      <c r="R3" s="6" t="s">
        <v>29</v>
      </c>
      <c r="S3" s="6" t="s">
        <v>30</v>
      </c>
      <c r="T3" s="6" t="s">
        <v>31</v>
      </c>
      <c r="U3" s="6" t="s">
        <v>32</v>
      </c>
      <c r="V3" s="6" t="s">
        <v>33</v>
      </c>
      <c r="W3" s="7" t="s">
        <v>34</v>
      </c>
      <c r="X3" s="7" t="s">
        <v>35</v>
      </c>
      <c r="Y3" s="7" t="s">
        <v>36</v>
      </c>
      <c r="Z3" s="7" t="s">
        <v>37</v>
      </c>
      <c r="AA3" s="7" t="s">
        <v>38</v>
      </c>
      <c r="AB3" s="7" t="s">
        <v>39</v>
      </c>
      <c r="AC3" s="7" t="s">
        <v>40</v>
      </c>
      <c r="AD3" s="7" t="s">
        <v>41</v>
      </c>
      <c r="AE3" s="7" t="s">
        <v>42</v>
      </c>
      <c r="AF3" s="8" t="s">
        <v>43</v>
      </c>
      <c r="AG3" s="8" t="s">
        <v>44</v>
      </c>
      <c r="AH3" s="8" t="s">
        <v>45</v>
      </c>
      <c r="AI3" s="8" t="s">
        <v>46</v>
      </c>
      <c r="AJ3" s="8" t="s">
        <v>47</v>
      </c>
      <c r="AK3" s="8" t="s">
        <v>48</v>
      </c>
      <c r="AL3" s="8" t="s">
        <v>49</v>
      </c>
      <c r="AM3" s="8" t="s">
        <v>50</v>
      </c>
      <c r="AN3" s="8" t="s">
        <v>51</v>
      </c>
      <c r="AO3" s="8" t="s">
        <v>52</v>
      </c>
      <c r="AP3" s="8" t="s">
        <v>53</v>
      </c>
      <c r="AQ3" s="8" t="s">
        <v>54</v>
      </c>
      <c r="AR3" s="9" t="s">
        <v>55</v>
      </c>
      <c r="AS3" s="9" t="s">
        <v>56</v>
      </c>
      <c r="AT3" s="9" t="s">
        <v>57</v>
      </c>
      <c r="AU3" s="9" t="s">
        <v>58</v>
      </c>
      <c r="AV3" s="9" t="s">
        <v>59</v>
      </c>
      <c r="AW3" s="9" t="s">
        <v>60</v>
      </c>
      <c r="AX3" s="9" t="s">
        <v>61</v>
      </c>
      <c r="AY3" s="10" t="s">
        <v>62</v>
      </c>
      <c r="AZ3" s="10" t="s">
        <v>63</v>
      </c>
      <c r="BA3" s="10" t="s">
        <v>64</v>
      </c>
      <c r="BB3" s="10" t="s">
        <v>65</v>
      </c>
      <c r="BC3" s="10" t="s">
        <v>66</v>
      </c>
      <c r="BD3" s="10" t="s">
        <v>67</v>
      </c>
      <c r="BE3" s="10" t="s">
        <v>68</v>
      </c>
      <c r="BF3" s="10" t="s">
        <v>69</v>
      </c>
      <c r="BG3" s="10" t="s">
        <v>70</v>
      </c>
      <c r="BH3" s="10" t="s">
        <v>71</v>
      </c>
      <c r="BI3" s="10" t="s">
        <v>72</v>
      </c>
      <c r="BJ3" s="11" t="s">
        <v>73</v>
      </c>
      <c r="BK3" s="11" t="s">
        <v>74</v>
      </c>
      <c r="BL3" s="11" t="s">
        <v>75</v>
      </c>
      <c r="BM3" s="11" t="s">
        <v>76</v>
      </c>
      <c r="BN3" s="11" t="s">
        <v>77</v>
      </c>
      <c r="BO3" s="11" t="s">
        <v>78</v>
      </c>
      <c r="BP3" s="11" t="s">
        <v>79</v>
      </c>
      <c r="BQ3" s="12" t="s">
        <v>80</v>
      </c>
      <c r="BR3" s="12" t="s">
        <v>81</v>
      </c>
      <c r="BS3" s="12" t="s">
        <v>82</v>
      </c>
      <c r="BT3" s="12" t="s">
        <v>83</v>
      </c>
      <c r="BU3" s="12" t="s">
        <v>84</v>
      </c>
      <c r="BV3" s="12" t="s">
        <v>85</v>
      </c>
      <c r="BW3" s="12" t="s">
        <v>86</v>
      </c>
      <c r="BX3" s="12" t="s">
        <v>87</v>
      </c>
      <c r="BY3" s="12" t="s">
        <v>88</v>
      </c>
      <c r="BZ3" s="13" t="s">
        <v>6</v>
      </c>
    </row>
    <row r="4" spans="1:79" s="24" customFormat="1" ht="21.75" customHeight="1">
      <c r="A4" s="107"/>
      <c r="B4" s="101"/>
      <c r="C4" s="103"/>
      <c r="D4" s="105"/>
      <c r="E4" s="15" t="s">
        <v>89</v>
      </c>
      <c r="F4" s="15" t="s">
        <v>90</v>
      </c>
      <c r="G4" s="15" t="s">
        <v>91</v>
      </c>
      <c r="H4" s="15" t="s">
        <v>92</v>
      </c>
      <c r="I4" s="15" t="s">
        <v>93</v>
      </c>
      <c r="J4" s="15" t="s">
        <v>94</v>
      </c>
      <c r="K4" s="16" t="s">
        <v>95</v>
      </c>
      <c r="L4" s="16" t="s">
        <v>96</v>
      </c>
      <c r="M4" s="16" t="s">
        <v>97</v>
      </c>
      <c r="N4" s="16" t="s">
        <v>98</v>
      </c>
      <c r="O4" s="16" t="s">
        <v>99</v>
      </c>
      <c r="P4" s="16" t="s">
        <v>100</v>
      </c>
      <c r="Q4" s="16" t="s">
        <v>101</v>
      </c>
      <c r="R4" s="16" t="s">
        <v>102</v>
      </c>
      <c r="S4" s="16" t="s">
        <v>103</v>
      </c>
      <c r="T4" s="16" t="s">
        <v>104</v>
      </c>
      <c r="U4" s="16" t="s">
        <v>105</v>
      </c>
      <c r="V4" s="16" t="s">
        <v>106</v>
      </c>
      <c r="W4" s="17" t="s">
        <v>107</v>
      </c>
      <c r="X4" s="17" t="s">
        <v>108</v>
      </c>
      <c r="Y4" s="17" t="s">
        <v>109</v>
      </c>
      <c r="Z4" s="17" t="s">
        <v>110</v>
      </c>
      <c r="AA4" s="17" t="s">
        <v>111</v>
      </c>
      <c r="AB4" s="17">
        <v>10831</v>
      </c>
      <c r="AC4" s="17" t="s">
        <v>112</v>
      </c>
      <c r="AD4" s="17" t="s">
        <v>113</v>
      </c>
      <c r="AE4" s="17" t="s">
        <v>114</v>
      </c>
      <c r="AF4" s="18" t="s">
        <v>115</v>
      </c>
      <c r="AG4" s="18" t="s">
        <v>116</v>
      </c>
      <c r="AH4" s="18" t="s">
        <v>117</v>
      </c>
      <c r="AI4" s="18" t="s">
        <v>118</v>
      </c>
      <c r="AJ4" s="18" t="s">
        <v>119</v>
      </c>
      <c r="AK4" s="18" t="s">
        <v>120</v>
      </c>
      <c r="AL4" s="18" t="s">
        <v>121</v>
      </c>
      <c r="AM4" s="18" t="s">
        <v>122</v>
      </c>
      <c r="AN4" s="18" t="s">
        <v>123</v>
      </c>
      <c r="AO4" s="18" t="s">
        <v>124</v>
      </c>
      <c r="AP4" s="18" t="s">
        <v>125</v>
      </c>
      <c r="AQ4" s="18" t="s">
        <v>126</v>
      </c>
      <c r="AR4" s="19" t="s">
        <v>127</v>
      </c>
      <c r="AS4" s="19" t="s">
        <v>128</v>
      </c>
      <c r="AT4" s="19" t="s">
        <v>129</v>
      </c>
      <c r="AU4" s="19" t="s">
        <v>130</v>
      </c>
      <c r="AV4" s="19" t="s">
        <v>131</v>
      </c>
      <c r="AW4" s="19" t="s">
        <v>132</v>
      </c>
      <c r="AX4" s="19" t="s">
        <v>133</v>
      </c>
      <c r="AY4" s="20" t="s">
        <v>134</v>
      </c>
      <c r="AZ4" s="20" t="s">
        <v>135</v>
      </c>
      <c r="BA4" s="20" t="s">
        <v>136</v>
      </c>
      <c r="BB4" s="20" t="s">
        <v>137</v>
      </c>
      <c r="BC4" s="20" t="s">
        <v>138</v>
      </c>
      <c r="BD4" s="20" t="s">
        <v>139</v>
      </c>
      <c r="BE4" s="20" t="s">
        <v>140</v>
      </c>
      <c r="BF4" s="20" t="s">
        <v>141</v>
      </c>
      <c r="BG4" s="20" t="s">
        <v>142</v>
      </c>
      <c r="BH4" s="20" t="s">
        <v>143</v>
      </c>
      <c r="BI4" s="20" t="s">
        <v>144</v>
      </c>
      <c r="BJ4" s="21" t="s">
        <v>145</v>
      </c>
      <c r="BK4" s="21" t="s">
        <v>146</v>
      </c>
      <c r="BL4" s="21" t="s">
        <v>147</v>
      </c>
      <c r="BM4" s="21" t="s">
        <v>148</v>
      </c>
      <c r="BN4" s="21" t="s">
        <v>149</v>
      </c>
      <c r="BO4" s="21" t="s">
        <v>150</v>
      </c>
      <c r="BP4" s="21" t="s">
        <v>151</v>
      </c>
      <c r="BQ4" s="22" t="s">
        <v>152</v>
      </c>
      <c r="BR4" s="22" t="s">
        <v>153</v>
      </c>
      <c r="BS4" s="22" t="s">
        <v>154</v>
      </c>
      <c r="BT4" s="22" t="s">
        <v>155</v>
      </c>
      <c r="BU4" s="22" t="s">
        <v>156</v>
      </c>
      <c r="BV4" s="22" t="s">
        <v>157</v>
      </c>
      <c r="BW4" s="22" t="s">
        <v>158</v>
      </c>
      <c r="BX4" s="22" t="s">
        <v>159</v>
      </c>
      <c r="BY4" s="22" t="s">
        <v>160</v>
      </c>
      <c r="BZ4" s="23"/>
    </row>
    <row r="5" spans="1:79" ht="21.75" customHeight="1">
      <c r="A5" s="25" t="s">
        <v>161</v>
      </c>
      <c r="B5" s="26" t="s">
        <v>162</v>
      </c>
      <c r="C5" s="27" t="s">
        <v>163</v>
      </c>
      <c r="D5" s="28" t="s">
        <v>164</v>
      </c>
      <c r="E5" s="29">
        <f>'[1]ผูกสูตร Planfin64'!H6</f>
        <v>331982061.95999998</v>
      </c>
      <c r="F5" s="29">
        <f>'[1]ผูกสูตร Planfin64'!I6</f>
        <v>54341432.350000001</v>
      </c>
      <c r="G5" s="29">
        <f>'[1]ผูกสูตร Planfin64'!J6</f>
        <v>89377188.939999998</v>
      </c>
      <c r="H5" s="29">
        <f>'[1]ผูกสูตร Planfin64'!K6</f>
        <v>41618144</v>
      </c>
      <c r="I5" s="29">
        <f>'[1]ผูกสูตร Planfin64'!L6</f>
        <v>42310703</v>
      </c>
      <c r="J5" s="29">
        <f>'[1]ผูกสูตร Planfin64'!M6</f>
        <v>15073351.560000001</v>
      </c>
      <c r="K5" s="29">
        <f>'[1]ผูกสูตร Planfin64'!N6</f>
        <v>206748917.97</v>
      </c>
      <c r="L5" s="29">
        <f>'[1]ผูกสูตร Planfin64'!O6</f>
        <v>48899310.049999997</v>
      </c>
      <c r="M5" s="29">
        <f>'[1]ผูกสูตร Planfin64'!P6</f>
        <v>12013364</v>
      </c>
      <c r="N5" s="29">
        <f>'[1]ผูกสูตร Planfin64'!Q6</f>
        <v>107687912.88</v>
      </c>
      <c r="O5" s="29">
        <f>'[1]ผูกสูตร Planfin64'!R6</f>
        <v>11314738.6</v>
      </c>
      <c r="P5" s="29">
        <f>'[1]ผูกสูตร Planfin64'!S6</f>
        <v>41791742.840000004</v>
      </c>
      <c r="Q5" s="29">
        <f>'[1]ผูกสูตร Planfin64'!T6</f>
        <v>89881987.5</v>
      </c>
      <c r="R5" s="29">
        <f>'[1]ผูกสูตร Planfin64'!U6</f>
        <v>70674873.319999993</v>
      </c>
      <c r="S5" s="29">
        <f>'[1]ผูกสูตร Planfin64'!V6</f>
        <v>5181257</v>
      </c>
      <c r="T5" s="29">
        <f>'[1]ผูกสูตร Planfin64'!W6</f>
        <v>47833317.200000003</v>
      </c>
      <c r="U5" s="29">
        <f>'[1]ผูกสูตร Planfin64'!X6</f>
        <v>29259403</v>
      </c>
      <c r="V5" s="29">
        <f>'[1]ผูกสูตร Planfin64'!Y6</f>
        <v>17106399.34</v>
      </c>
      <c r="W5" s="29">
        <f>'[1]ผูกสูตร Planfin64'!Z6</f>
        <v>144776357.59</v>
      </c>
      <c r="X5" s="29">
        <f>'[1]ผูกสูตร Planfin64'!AA6</f>
        <v>39968802</v>
      </c>
      <c r="Y5" s="29">
        <f>'[1]ผูกสูตร Planfin64'!AB6</f>
        <v>35672064.630000003</v>
      </c>
      <c r="Z5" s="29">
        <f>'[1]ผูกสูตร Planfin64'!AC6</f>
        <v>85839599.140000001</v>
      </c>
      <c r="AA5" s="29">
        <f>'[1]ผูกสูตร Planfin64'!AD6</f>
        <v>21159547.050000001</v>
      </c>
      <c r="AB5" s="29">
        <f>'[1]ผูกสูตร Planfin64'!AE6</f>
        <v>36501919.859999999</v>
      </c>
      <c r="AC5" s="29">
        <f>'[1]ผูกสูตร Planfin64'!AF6</f>
        <v>32150391.600000001</v>
      </c>
      <c r="AD5" s="29">
        <f>'[1]ผูกสูตร Planfin64'!AG6</f>
        <v>15383696.5</v>
      </c>
      <c r="AE5" s="29">
        <f>'[1]ผูกสูตร Planfin64'!AH6</f>
        <v>18293985</v>
      </c>
      <c r="AF5" s="29">
        <f>'[1]ผูกสูตร Planfin64'!AI6</f>
        <v>22626497.309999999</v>
      </c>
      <c r="AG5" s="29">
        <f>'[1]ผูกสูตร Planfin64'!AJ6</f>
        <v>25795634.75</v>
      </c>
      <c r="AH5" s="29">
        <f>'[1]ผูกสูตร Planfin64'!AK6</f>
        <v>20778438.5</v>
      </c>
      <c r="AI5" s="29">
        <f>'[1]ผูกสูตร Planfin64'!AL6</f>
        <v>15264344</v>
      </c>
      <c r="AJ5" s="29">
        <f>'[1]ผูกสูตร Planfin64'!AM6</f>
        <v>13589060</v>
      </c>
      <c r="AK5" s="29">
        <f>'[1]ผูกสูตร Planfin64'!AN6</f>
        <v>26069470.329999998</v>
      </c>
      <c r="AL5" s="29">
        <f>'[1]ผูกสูตร Planfin64'!AO6</f>
        <v>15842676</v>
      </c>
      <c r="AM5" s="29">
        <f>'[1]ผูกสูตร Planfin64'!AP6</f>
        <v>21158648</v>
      </c>
      <c r="AN5" s="29">
        <f>'[1]ผูกสูตร Planfin64'!AQ6</f>
        <v>26921130.949999999</v>
      </c>
      <c r="AO5" s="29">
        <f>'[1]ผูกสูตร Planfin64'!AR6</f>
        <v>21386549</v>
      </c>
      <c r="AP5" s="29">
        <f>'[1]ผูกสูตร Planfin64'!AS6</f>
        <v>25729952.75</v>
      </c>
      <c r="AQ5" s="29">
        <f>'[1]ผูกสูตร Planfin64'!AT6</f>
        <v>22300318</v>
      </c>
      <c r="AR5" s="29">
        <f>'[1]ผูกสูตร Planfin64'!AU6</f>
        <v>81215810.75</v>
      </c>
      <c r="AS5" s="29">
        <f>'[1]ผูกสูตร Planfin64'!AV6</f>
        <v>14264079</v>
      </c>
      <c r="AT5" s="29">
        <f>'[1]ผูกสูตร Planfin64'!AW6</f>
        <v>20360040</v>
      </c>
      <c r="AU5" s="29">
        <f>'[1]ผูกสูตร Planfin64'!AX6</f>
        <v>25630748</v>
      </c>
      <c r="AV5" s="29">
        <f>'[1]ผูกสูตร Planfin64'!AY6</f>
        <v>15685828.5</v>
      </c>
      <c r="AW5" s="29">
        <f>'[1]ผูกสูตร Planfin64'!AZ6</f>
        <v>1410511</v>
      </c>
      <c r="AX5" s="29">
        <f>'[1]ผูกสูตร Planfin64'!BA6</f>
        <v>5471860</v>
      </c>
      <c r="AY5" s="29">
        <f>'[1]ผูกสูตร Planfin64'!BB6</f>
        <v>104301437</v>
      </c>
      <c r="AZ5" s="29">
        <f>'[1]ผูกสูตร Planfin64'!BC6</f>
        <v>38086633.780000001</v>
      </c>
      <c r="BA5" s="29">
        <f>'[1]ผูกสูตร Planfin64'!BD6</f>
        <v>23947219.75</v>
      </c>
      <c r="BB5" s="29">
        <f>'[1]ผูกสูตร Planfin64'!BE6</f>
        <v>87761563.049999997</v>
      </c>
      <c r="BC5" s="29">
        <f>'[1]ผูกสูตร Planfin64'!BF6</f>
        <v>44334740.5</v>
      </c>
      <c r="BD5" s="29">
        <f>'[1]ผูกสูตร Planfin64'!BG6</f>
        <v>23344083</v>
      </c>
      <c r="BE5" s="29">
        <f>'[1]ผูกสูตร Planfin64'!BH6</f>
        <v>47084937.5</v>
      </c>
      <c r="BF5" s="29">
        <f>'[1]ผูกสูตร Planfin64'!BI6</f>
        <v>31881727.809999999</v>
      </c>
      <c r="BG5" s="29">
        <f>'[1]ผูกสูตร Planfin64'!BJ6</f>
        <v>24982864.649999999</v>
      </c>
      <c r="BH5" s="29">
        <f>'[1]ผูกสูตร Planfin64'!BK6</f>
        <v>9692918.0999999996</v>
      </c>
      <c r="BI5" s="29">
        <f>'[1]ผูกสูตร Planfin64'!BL6</f>
        <v>7489008</v>
      </c>
      <c r="BJ5" s="29">
        <f>'[1]ผูกสูตร Planfin64'!BM6</f>
        <v>109555629.16</v>
      </c>
      <c r="BK5" s="29">
        <f>'[1]ผูกสูตร Planfin64'!BN6</f>
        <v>88807176.209999993</v>
      </c>
      <c r="BL5" s="29">
        <f>'[1]ผูกสูตร Planfin64'!BO6</f>
        <v>24297628</v>
      </c>
      <c r="BM5" s="29">
        <f>'[1]ผูกสูตร Planfin64'!BP6</f>
        <v>23029635</v>
      </c>
      <c r="BN5" s="29">
        <f>'[1]ผูกสูตร Planfin64'!BQ6</f>
        <v>24937262</v>
      </c>
      <c r="BO5" s="29">
        <f>'[1]ผูกสูตร Planfin64'!BR6</f>
        <v>28291717</v>
      </c>
      <c r="BP5" s="29">
        <f>'[1]ผูกสูตร Planfin64'!BS6</f>
        <v>12937998</v>
      </c>
      <c r="BQ5" s="29">
        <f>'[1]ผูกสูตร Planfin64'!BT6</f>
        <v>83989070</v>
      </c>
      <c r="BR5" s="29">
        <f>'[1]ผูกสูตร Planfin64'!BU6</f>
        <v>26124033.25</v>
      </c>
      <c r="BS5" s="29">
        <f>'[1]ผูกสูตร Planfin64'!BV6</f>
        <v>26382243</v>
      </c>
      <c r="BT5" s="29">
        <f>'[1]ผูกสูตร Planfin64'!BW6</f>
        <v>37457632.159999996</v>
      </c>
      <c r="BU5" s="29">
        <f>'[1]ผูกสูตร Planfin64'!BX6</f>
        <v>56735728.829999998</v>
      </c>
      <c r="BV5" s="29">
        <f>'[1]ผูกสูตร Planfin64'!BY6</f>
        <v>85344036</v>
      </c>
      <c r="BW5" s="29">
        <f>'[1]ผูกสูตร Planfin64'!BZ6</f>
        <v>26100424</v>
      </c>
      <c r="BX5" s="29">
        <f>'[1]ผูกสูตร Planfin64'!CA6</f>
        <v>17495901.25</v>
      </c>
      <c r="BY5" s="29">
        <f>'[1]ผูกสูตร Planfin64'!CB6</f>
        <v>18146913.48</v>
      </c>
      <c r="BZ5" s="30">
        <f>SUM(E5:BY5)</f>
        <v>3246884226.1999998</v>
      </c>
      <c r="CA5" s="31"/>
    </row>
    <row r="6" spans="1:79" ht="21.75" customHeight="1">
      <c r="A6" s="25" t="s">
        <v>161</v>
      </c>
      <c r="B6" s="26" t="s">
        <v>162</v>
      </c>
      <c r="C6" s="27" t="s">
        <v>165</v>
      </c>
      <c r="D6" s="28" t="s">
        <v>166</v>
      </c>
      <c r="E6" s="29">
        <f>'[1]ผูกสูตร Planfin64'!H8</f>
        <v>55034859</v>
      </c>
      <c r="F6" s="29">
        <f>'[1]ผูกสูตร Planfin64'!I8</f>
        <v>1034400.5</v>
      </c>
      <c r="G6" s="29">
        <f>'[1]ผูกสูตร Planfin64'!J8</f>
        <v>2975737</v>
      </c>
      <c r="H6" s="29">
        <f>'[1]ผูกสูตร Planfin64'!K8</f>
        <v>1696675.75</v>
      </c>
      <c r="I6" s="29">
        <f>'[1]ผูกสูตร Planfin64'!L8</f>
        <v>46403</v>
      </c>
      <c r="J6" s="29">
        <f>'[1]ผูกสูตร Planfin64'!M8</f>
        <v>11856.75</v>
      </c>
      <c r="K6" s="29">
        <f>'[1]ผูกสูตร Planfin64'!N8</f>
        <v>110608360.19</v>
      </c>
      <c r="L6" s="29">
        <f>'[1]ผูกสูตร Planfin64'!O8</f>
        <v>1156332.25</v>
      </c>
      <c r="M6" s="29">
        <f>'[1]ผูกสูตร Planfin64'!P8</f>
        <v>137029</v>
      </c>
      <c r="N6" s="29">
        <f>'[1]ผูกสูตร Planfin64'!Q8</f>
        <v>11027139.25</v>
      </c>
      <c r="O6" s="29">
        <f>'[1]ผูกสูตร Planfin64'!R8</f>
        <v>2810411.7</v>
      </c>
      <c r="P6" s="29">
        <f>'[1]ผูกสูตร Planfin64'!S8</f>
        <v>844284.5</v>
      </c>
      <c r="Q6" s="29">
        <f>'[1]ผูกสูตร Planfin64'!T8</f>
        <v>2988052</v>
      </c>
      <c r="R6" s="29">
        <f>'[1]ผูกสูตร Planfin64'!U8</f>
        <v>866484.25</v>
      </c>
      <c r="S6" s="29">
        <f>'[1]ผูกสูตร Planfin64'!V8</f>
        <v>270</v>
      </c>
      <c r="T6" s="29">
        <f>'[1]ผูกสูตร Planfin64'!W8</f>
        <v>172070.67</v>
      </c>
      <c r="U6" s="29">
        <f>'[1]ผูกสูตร Planfin64'!X8</f>
        <v>324464</v>
      </c>
      <c r="V6" s="29">
        <f>'[1]ผูกสูตร Planfin64'!Y8</f>
        <v>789299.45</v>
      </c>
      <c r="W6" s="29">
        <f>'[1]ผูกสูตร Planfin64'!Z8</f>
        <v>98334434.870000005</v>
      </c>
      <c r="X6" s="29">
        <f>'[1]ผูกสูตร Planfin64'!AA8</f>
        <v>5196419</v>
      </c>
      <c r="Y6" s="29">
        <f>'[1]ผูกสูตร Planfin64'!AB8</f>
        <v>136931.51</v>
      </c>
      <c r="Z6" s="29">
        <f>'[1]ผูกสูตร Planfin64'!AC8</f>
        <v>6470197.3700000001</v>
      </c>
      <c r="AA6" s="29">
        <f>'[1]ผูกสูตร Planfin64'!AD8</f>
        <v>2323464</v>
      </c>
      <c r="AB6" s="29">
        <f>'[1]ผูกสูตร Planfin64'!AE8</f>
        <v>453799.96</v>
      </c>
      <c r="AC6" s="29">
        <f>'[1]ผูกสูตร Planfin64'!AF8</f>
        <v>566498.25</v>
      </c>
      <c r="AD6" s="29">
        <f>'[1]ผูกสูตร Planfin64'!AG8</f>
        <v>134100</v>
      </c>
      <c r="AE6" s="29">
        <f>'[1]ผูกสูตร Planfin64'!AH8</f>
        <v>12445</v>
      </c>
      <c r="AF6" s="29">
        <f>'[1]ผูกสูตร Planfin64'!AI8</f>
        <v>173276963</v>
      </c>
      <c r="AG6" s="29">
        <f>'[1]ผูกสูตร Planfin64'!AJ8</f>
        <v>182185</v>
      </c>
      <c r="AH6" s="29">
        <f>'[1]ผูกสูตร Planfin64'!AK8</f>
        <v>593472</v>
      </c>
      <c r="AI6" s="29">
        <f>'[1]ผูกสูตร Planfin64'!AL8</f>
        <v>150298</v>
      </c>
      <c r="AJ6" s="29">
        <f>'[1]ผูกสูตร Planfin64'!AM8</f>
        <v>713488</v>
      </c>
      <c r="AK6" s="29">
        <f>'[1]ผูกสูตร Planfin64'!AN8</f>
        <v>252090</v>
      </c>
      <c r="AL6" s="29">
        <f>'[1]ผูกสูตร Planfin64'!AO8</f>
        <v>687264</v>
      </c>
      <c r="AM6" s="29">
        <f>'[1]ผูกสูตร Planfin64'!AP8</f>
        <v>854451</v>
      </c>
      <c r="AN6" s="29">
        <f>'[1]ผูกสูตร Planfin64'!AQ8</f>
        <v>164989</v>
      </c>
      <c r="AO6" s="29">
        <f>'[1]ผูกสูตร Planfin64'!AR8</f>
        <v>119957</v>
      </c>
      <c r="AP6" s="29">
        <f>'[1]ผูกสูตร Planfin64'!AS8</f>
        <v>577603.75</v>
      </c>
      <c r="AQ6" s="29">
        <f>'[1]ผูกสูตร Planfin64'!AT8</f>
        <v>502941</v>
      </c>
      <c r="AR6" s="29">
        <f>'[1]ผูกสูตร Planfin64'!AU8</f>
        <v>37407756</v>
      </c>
      <c r="AS6" s="29">
        <f>'[1]ผูกสูตร Planfin64'!AV8</f>
        <v>476237</v>
      </c>
      <c r="AT6" s="29">
        <f>'[1]ผูกสูตร Planfin64'!AW8</f>
        <v>691277</v>
      </c>
      <c r="AU6" s="29">
        <f>'[1]ผูกสูตร Planfin64'!AX8</f>
        <v>1395406</v>
      </c>
      <c r="AV6" s="29">
        <f>'[1]ผูกสูตร Planfin64'!AY8</f>
        <v>668449</v>
      </c>
      <c r="AW6" s="29">
        <f>'[1]ผูกสูตร Planfin64'!AZ8</f>
        <v>215576</v>
      </c>
      <c r="AX6" s="29">
        <f>'[1]ผูกสูตร Planfin64'!BA8</f>
        <v>232493</v>
      </c>
      <c r="AY6" s="29">
        <f>'[1]ผูกสูตร Planfin64'!BB8</f>
        <v>55136328</v>
      </c>
      <c r="AZ6" s="29">
        <f>'[1]ผูกสูตร Planfin64'!BC8</f>
        <v>32900.5</v>
      </c>
      <c r="BA6" s="29">
        <f>'[1]ผูกสูตร Planfin64'!BD8</f>
        <v>481298.5</v>
      </c>
      <c r="BB6" s="29">
        <f>'[1]ผูกสูตร Planfin64'!BE8</f>
        <v>62497</v>
      </c>
      <c r="BC6" s="29">
        <f>'[1]ผูกสูตร Planfin64'!BF8</f>
        <v>31801</v>
      </c>
      <c r="BD6" s="29">
        <f>'[1]ผูกสูตร Planfin64'!BG8</f>
        <v>456612.6</v>
      </c>
      <c r="BE6" s="29">
        <f>'[1]ผูกสูตร Planfin64'!BH8</f>
        <v>699939</v>
      </c>
      <c r="BF6" s="29">
        <f>'[1]ผูกสูตร Planfin64'!BI8</f>
        <v>2657574.64</v>
      </c>
      <c r="BG6" s="29">
        <f>'[1]ผูกสูตร Planfin64'!BJ8</f>
        <v>1005424.5</v>
      </c>
      <c r="BH6" s="29">
        <f>'[1]ผูกสูตร Planfin64'!BK8</f>
        <v>223800</v>
      </c>
      <c r="BI6" s="29">
        <f>'[1]ผูกสูตร Planfin64'!BL8</f>
        <v>137665</v>
      </c>
      <c r="BJ6" s="29">
        <f>'[1]ผูกสูตร Planfin64'!BM8</f>
        <v>62632235.640000001</v>
      </c>
      <c r="BK6" s="29">
        <f>'[1]ผูกสูตร Planfin64'!BN8</f>
        <v>4941920.67</v>
      </c>
      <c r="BL6" s="29">
        <f>'[1]ผูกสูตร Planfin64'!BO8</f>
        <v>224044</v>
      </c>
      <c r="BM6" s="29">
        <f>'[1]ผูกสูตร Planfin64'!BP8</f>
        <v>400315</v>
      </c>
      <c r="BN6" s="29">
        <f>'[1]ผูกสูตร Planfin64'!BQ8</f>
        <v>162993</v>
      </c>
      <c r="BO6" s="29">
        <f>'[1]ผูกสูตร Planfin64'!BR8</f>
        <v>36012</v>
      </c>
      <c r="BP6" s="29">
        <f>'[1]ผูกสูตร Planfin64'!BS8</f>
        <v>65940</v>
      </c>
      <c r="BQ6" s="29">
        <f>'[1]ผูกสูตร Planfin64'!BT8</f>
        <v>58461061</v>
      </c>
      <c r="BR6" s="29">
        <f>'[1]ผูกสูตร Planfin64'!BU8</f>
        <v>948397</v>
      </c>
      <c r="BS6" s="29">
        <f>'[1]ผูกสูตร Planfin64'!BV8</f>
        <v>98592</v>
      </c>
      <c r="BT6" s="29">
        <f>'[1]ผูกสูตร Planfin64'!BW8</f>
        <v>3994250.5</v>
      </c>
      <c r="BU6" s="29">
        <f>'[1]ผูกสูตร Planfin64'!BX8</f>
        <v>584111.75</v>
      </c>
      <c r="BV6" s="29">
        <f>'[1]ผูกสูตร Planfin64'!BY8</f>
        <v>14270000</v>
      </c>
      <c r="BW6" s="29">
        <f>'[1]ผูกสูตร Planfin64'!BZ8</f>
        <v>1497280</v>
      </c>
      <c r="BX6" s="29">
        <f>'[1]ผูกสูตร Planfin64'!CA8</f>
        <v>16810</v>
      </c>
      <c r="BY6" s="29">
        <f>'[1]ผูกสูตร Planfin64'!CB8</f>
        <v>80085</v>
      </c>
      <c r="BZ6" s="30">
        <f t="shared" ref="BZ6:BZ71" si="0">SUM(E6:BY6)</f>
        <v>734655203.26999998</v>
      </c>
    </row>
    <row r="7" spans="1:79" ht="21.75" customHeight="1">
      <c r="A7" s="25" t="s">
        <v>161</v>
      </c>
      <c r="B7" s="26" t="s">
        <v>162</v>
      </c>
      <c r="C7" s="27" t="s">
        <v>167</v>
      </c>
      <c r="D7" s="28" t="s">
        <v>168</v>
      </c>
      <c r="E7" s="29">
        <f>'[1]ผูกสูตร Planfin64'!H9</f>
        <v>136357.6</v>
      </c>
      <c r="F7" s="29">
        <f>'[1]ผูกสูตร Planfin64'!I9</f>
        <v>0</v>
      </c>
      <c r="G7" s="29">
        <f>'[1]ผูกสูตร Planfin64'!J9</f>
        <v>0</v>
      </c>
      <c r="H7" s="29">
        <f>'[1]ผูกสูตร Planfin64'!K9</f>
        <v>0</v>
      </c>
      <c r="I7" s="29">
        <f>'[1]ผูกสูตร Planfin64'!L9</f>
        <v>528994.15</v>
      </c>
      <c r="J7" s="29">
        <f>'[1]ผูกสูตร Planfin64'!M9</f>
        <v>0</v>
      </c>
      <c r="K7" s="29">
        <f>'[1]ผูกสูตร Planfin64'!N9</f>
        <v>18744128.41</v>
      </c>
      <c r="L7" s="29">
        <f>'[1]ผูกสูตร Planfin64'!O9</f>
        <v>0</v>
      </c>
      <c r="M7" s="29">
        <f>'[1]ผูกสูตร Planfin64'!P9</f>
        <v>0</v>
      </c>
      <c r="N7" s="29">
        <f>'[1]ผูกสูตร Planfin64'!Q9</f>
        <v>0</v>
      </c>
      <c r="O7" s="29">
        <f>'[1]ผูกสูตร Planfin64'!R9</f>
        <v>0</v>
      </c>
      <c r="P7" s="29">
        <f>'[1]ผูกสูตร Planfin64'!S9</f>
        <v>0</v>
      </c>
      <c r="Q7" s="29">
        <f>'[1]ผูกสูตร Planfin64'!T9</f>
        <v>0</v>
      </c>
      <c r="R7" s="29">
        <f>'[1]ผูกสูตร Planfin64'!U9</f>
        <v>0</v>
      </c>
      <c r="S7" s="29">
        <f>'[1]ผูกสูตร Planfin64'!V9</f>
        <v>0</v>
      </c>
      <c r="T7" s="29">
        <f>'[1]ผูกสูตร Planfin64'!W9</f>
        <v>0</v>
      </c>
      <c r="U7" s="29">
        <f>'[1]ผูกสูตร Planfin64'!X9</f>
        <v>0</v>
      </c>
      <c r="V7" s="29">
        <f>'[1]ผูกสูตร Planfin64'!Y9</f>
        <v>0</v>
      </c>
      <c r="W7" s="29">
        <f>'[1]ผูกสูตร Planfin64'!Z9</f>
        <v>0</v>
      </c>
      <c r="X7" s="29">
        <f>'[1]ผูกสูตร Planfin64'!AA9</f>
        <v>0</v>
      </c>
      <c r="Y7" s="29">
        <f>'[1]ผูกสูตร Planfin64'!AB9</f>
        <v>0</v>
      </c>
      <c r="Z7" s="29">
        <f>'[1]ผูกสูตร Planfin64'!AC9</f>
        <v>0</v>
      </c>
      <c r="AA7" s="29">
        <f>'[1]ผูกสูตร Planfin64'!AD9</f>
        <v>0</v>
      </c>
      <c r="AB7" s="29">
        <f>'[1]ผูกสูตร Planfin64'!AE9</f>
        <v>0</v>
      </c>
      <c r="AC7" s="29">
        <f>'[1]ผูกสูตร Planfin64'!AF9</f>
        <v>0</v>
      </c>
      <c r="AD7" s="29">
        <f>'[1]ผูกสูตร Planfin64'!AG9</f>
        <v>0</v>
      </c>
      <c r="AE7" s="29">
        <f>'[1]ผูกสูตร Planfin64'!AH9</f>
        <v>0</v>
      </c>
      <c r="AF7" s="29">
        <f>'[1]ผูกสูตร Planfin64'!AI9</f>
        <v>0</v>
      </c>
      <c r="AG7" s="29">
        <f>'[1]ผูกสูตร Planfin64'!AJ9</f>
        <v>24255</v>
      </c>
      <c r="AH7" s="29">
        <f>'[1]ผูกสูตร Planfin64'!AK9</f>
        <v>0</v>
      </c>
      <c r="AI7" s="29">
        <f>'[1]ผูกสูตร Planfin64'!AL9</f>
        <v>0</v>
      </c>
      <c r="AJ7" s="29">
        <f>'[1]ผูกสูตร Planfin64'!AM9</f>
        <v>0</v>
      </c>
      <c r="AK7" s="29">
        <f>'[1]ผูกสูตร Planfin64'!AN9</f>
        <v>0</v>
      </c>
      <c r="AL7" s="29">
        <f>'[1]ผูกสูตร Planfin64'!AO9</f>
        <v>0</v>
      </c>
      <c r="AM7" s="29">
        <f>'[1]ผูกสูตร Planfin64'!AP9</f>
        <v>0</v>
      </c>
      <c r="AN7" s="29">
        <f>'[1]ผูกสูตร Planfin64'!AQ9</f>
        <v>0</v>
      </c>
      <c r="AO7" s="29">
        <f>'[1]ผูกสูตร Planfin64'!AR9</f>
        <v>0</v>
      </c>
      <c r="AP7" s="29">
        <f>'[1]ผูกสูตร Planfin64'!AS9</f>
        <v>0</v>
      </c>
      <c r="AQ7" s="29">
        <f>'[1]ผูกสูตร Planfin64'!AT9</f>
        <v>2871</v>
      </c>
      <c r="AR7" s="29">
        <f>'[1]ผูกสูตร Planfin64'!AU9</f>
        <v>560967</v>
      </c>
      <c r="AS7" s="29">
        <f>'[1]ผูกสูตร Planfin64'!AV9</f>
        <v>0</v>
      </c>
      <c r="AT7" s="29">
        <f>'[1]ผูกสูตร Planfin64'!AW9</f>
        <v>112154.25</v>
      </c>
      <c r="AU7" s="29">
        <f>'[1]ผูกสูตร Planfin64'!AX9</f>
        <v>0</v>
      </c>
      <c r="AV7" s="29">
        <f>'[1]ผูกสูตร Planfin64'!AY9</f>
        <v>0</v>
      </c>
      <c r="AW7" s="29">
        <f>'[1]ผูกสูตร Planfin64'!AZ9</f>
        <v>0</v>
      </c>
      <c r="AX7" s="29">
        <f>'[1]ผูกสูตร Planfin64'!BA9</f>
        <v>0</v>
      </c>
      <c r="AY7" s="29">
        <f>'[1]ผูกสูตร Planfin64'!BB9</f>
        <v>294342</v>
      </c>
      <c r="AZ7" s="29">
        <f>'[1]ผูกสูตร Planfin64'!BC9</f>
        <v>0</v>
      </c>
      <c r="BA7" s="29">
        <f>'[1]ผูกสูตร Planfin64'!BD9</f>
        <v>0</v>
      </c>
      <c r="BB7" s="29">
        <f>'[1]ผูกสูตร Planfin64'!BE9</f>
        <v>0</v>
      </c>
      <c r="BC7" s="29">
        <f>'[1]ผูกสูตร Planfin64'!BF9</f>
        <v>0</v>
      </c>
      <c r="BD7" s="29">
        <f>'[1]ผูกสูตร Planfin64'!BG9</f>
        <v>0</v>
      </c>
      <c r="BE7" s="29">
        <f>'[1]ผูกสูตร Planfin64'!BH9</f>
        <v>0</v>
      </c>
      <c r="BF7" s="29">
        <f>'[1]ผูกสูตร Planfin64'!BI9</f>
        <v>0</v>
      </c>
      <c r="BG7" s="29">
        <f>'[1]ผูกสูตร Planfin64'!BJ9</f>
        <v>0</v>
      </c>
      <c r="BH7" s="29">
        <f>'[1]ผูกสูตร Planfin64'!BK9</f>
        <v>0</v>
      </c>
      <c r="BI7" s="29">
        <f>'[1]ผูกสูตร Planfin64'!BL9</f>
        <v>0</v>
      </c>
      <c r="BJ7" s="29">
        <f>'[1]ผูกสูตร Planfin64'!BM9</f>
        <v>1574187.45</v>
      </c>
      <c r="BK7" s="29">
        <f>'[1]ผูกสูตร Planfin64'!BN9</f>
        <v>1607063.58</v>
      </c>
      <c r="BL7" s="29">
        <f>'[1]ผูกสูตร Planfin64'!BO9</f>
        <v>259831</v>
      </c>
      <c r="BM7" s="29">
        <f>'[1]ผูกสูตร Planfin64'!BP9</f>
        <v>0</v>
      </c>
      <c r="BN7" s="29">
        <f>'[1]ผูกสูตร Planfin64'!BQ9</f>
        <v>0</v>
      </c>
      <c r="BO7" s="29">
        <f>'[1]ผูกสูตร Planfin64'!BR9</f>
        <v>0</v>
      </c>
      <c r="BP7" s="29">
        <f>'[1]ผูกสูตร Planfin64'!BS9</f>
        <v>0</v>
      </c>
      <c r="BQ7" s="29">
        <f>'[1]ผูกสูตร Planfin64'!BT9</f>
        <v>461108</v>
      </c>
      <c r="BR7" s="29">
        <f>'[1]ผูกสูตร Planfin64'!BU9</f>
        <v>0</v>
      </c>
      <c r="BS7" s="29">
        <f>'[1]ผูกสูตร Planfin64'!BV9</f>
        <v>0</v>
      </c>
      <c r="BT7" s="29">
        <f>'[1]ผูกสูตร Planfin64'!BW9</f>
        <v>0</v>
      </c>
      <c r="BU7" s="29">
        <f>'[1]ผูกสูตร Planfin64'!BX9</f>
        <v>0</v>
      </c>
      <c r="BV7" s="29">
        <f>'[1]ผูกสูตร Planfin64'!BY9</f>
        <v>0</v>
      </c>
      <c r="BW7" s="29">
        <f>'[1]ผูกสูตร Planfin64'!BZ9</f>
        <v>79042.7</v>
      </c>
      <c r="BX7" s="29">
        <f>'[1]ผูกสูตร Planfin64'!CA9</f>
        <v>0</v>
      </c>
      <c r="BY7" s="29">
        <f>'[1]ผูกสูตร Planfin64'!CB9</f>
        <v>17505</v>
      </c>
      <c r="BZ7" s="30">
        <f t="shared" si="0"/>
        <v>24402807.139999997</v>
      </c>
    </row>
    <row r="8" spans="1:79" ht="21.75" customHeight="1">
      <c r="A8" s="25" t="s">
        <v>161</v>
      </c>
      <c r="B8" s="26" t="s">
        <v>162</v>
      </c>
      <c r="C8" s="27" t="s">
        <v>169</v>
      </c>
      <c r="D8" s="28" t="s">
        <v>170</v>
      </c>
      <c r="E8" s="29">
        <f>'[1]ผูกสูตร Planfin64'!H10</f>
        <v>2707157.2</v>
      </c>
      <c r="F8" s="29">
        <f>'[1]ผูกสูตร Planfin64'!I10</f>
        <v>0</v>
      </c>
      <c r="G8" s="29">
        <f>'[1]ผูกสูตร Planfin64'!J10</f>
        <v>4378821.5</v>
      </c>
      <c r="H8" s="29">
        <f>'[1]ผูกสูตร Planfin64'!K10</f>
        <v>415475</v>
      </c>
      <c r="I8" s="29">
        <f>'[1]ผูกสูตร Planfin64'!L10</f>
        <v>5846</v>
      </c>
      <c r="J8" s="29">
        <f>'[1]ผูกสูตร Planfin64'!M10</f>
        <v>0</v>
      </c>
      <c r="K8" s="29">
        <f>'[1]ผูกสูตร Planfin64'!N10</f>
        <v>5705847.6100000003</v>
      </c>
      <c r="L8" s="29">
        <f>'[1]ผูกสูตร Planfin64'!O10</f>
        <v>22556.5</v>
      </c>
      <c r="M8" s="29">
        <f>'[1]ผูกสูตร Planfin64'!P10</f>
        <v>0</v>
      </c>
      <c r="N8" s="29">
        <f>'[1]ผูกสูตร Planfin64'!Q10</f>
        <v>11773336.960000001</v>
      </c>
      <c r="O8" s="29">
        <f>'[1]ผูกสูตร Planfin64'!R10</f>
        <v>0</v>
      </c>
      <c r="P8" s="29">
        <f>'[1]ผูกสูตร Planfin64'!S10</f>
        <v>26076</v>
      </c>
      <c r="Q8" s="29">
        <f>'[1]ผูกสูตร Planfin64'!T10</f>
        <v>23439</v>
      </c>
      <c r="R8" s="29">
        <f>'[1]ผูกสูตร Planfin64'!U10</f>
        <v>2256630</v>
      </c>
      <c r="S8" s="29">
        <f>'[1]ผูกสูตร Planfin64'!V10</f>
        <v>68610</v>
      </c>
      <c r="T8" s="29">
        <f>'[1]ผูกสูตร Planfin64'!W10</f>
        <v>27360.78</v>
      </c>
      <c r="U8" s="29">
        <f>'[1]ผูกสูตร Planfin64'!X10</f>
        <v>0</v>
      </c>
      <c r="V8" s="29">
        <f>'[1]ผูกสูตร Planfin64'!Y10</f>
        <v>59867</v>
      </c>
      <c r="W8" s="29">
        <f>'[1]ผูกสูตร Planfin64'!Z10</f>
        <v>0</v>
      </c>
      <c r="X8" s="29">
        <f>'[1]ผูกสูตร Planfin64'!AA10</f>
        <v>0</v>
      </c>
      <c r="Y8" s="29">
        <f>'[1]ผูกสูตร Planfin64'!AB10</f>
        <v>0</v>
      </c>
      <c r="Z8" s="29">
        <f>'[1]ผูกสูตร Planfin64'!AC10</f>
        <v>0</v>
      </c>
      <c r="AA8" s="29">
        <f>'[1]ผูกสูตร Planfin64'!AD10</f>
        <v>0</v>
      </c>
      <c r="AB8" s="29">
        <f>'[1]ผูกสูตร Planfin64'!AE10</f>
        <v>0</v>
      </c>
      <c r="AC8" s="29">
        <f>'[1]ผูกสูตร Planfin64'!AF10</f>
        <v>0</v>
      </c>
      <c r="AD8" s="29">
        <f>'[1]ผูกสูตร Planfin64'!AG10</f>
        <v>700</v>
      </c>
      <c r="AE8" s="29">
        <f>'[1]ผูกสูตร Planfin64'!AH10</f>
        <v>0</v>
      </c>
      <c r="AF8" s="29">
        <f>'[1]ผูกสูตร Planfin64'!AI10</f>
        <v>0</v>
      </c>
      <c r="AG8" s="29">
        <f>'[1]ผูกสูตร Planfin64'!AJ10</f>
        <v>0</v>
      </c>
      <c r="AH8" s="29">
        <f>'[1]ผูกสูตร Planfin64'!AK10</f>
        <v>0</v>
      </c>
      <c r="AI8" s="29">
        <f>'[1]ผูกสูตร Planfin64'!AL10</f>
        <v>0</v>
      </c>
      <c r="AJ8" s="29">
        <f>'[1]ผูกสูตร Planfin64'!AM10</f>
        <v>0</v>
      </c>
      <c r="AK8" s="29">
        <f>'[1]ผูกสูตร Planfin64'!AN10</f>
        <v>0</v>
      </c>
      <c r="AL8" s="29">
        <f>'[1]ผูกสูตร Planfin64'!AO10</f>
        <v>0</v>
      </c>
      <c r="AM8" s="29">
        <f>'[1]ผูกสูตร Planfin64'!AP10</f>
        <v>0</v>
      </c>
      <c r="AN8" s="29">
        <f>'[1]ผูกสูตร Planfin64'!AQ10</f>
        <v>0</v>
      </c>
      <c r="AO8" s="29">
        <f>'[1]ผูกสูตร Planfin64'!AR10</f>
        <v>0</v>
      </c>
      <c r="AP8" s="29">
        <f>'[1]ผูกสูตร Planfin64'!AS10</f>
        <v>0</v>
      </c>
      <c r="AQ8" s="29">
        <f>'[1]ผูกสูตร Planfin64'!AT10</f>
        <v>0</v>
      </c>
      <c r="AR8" s="29">
        <f>'[1]ผูกสูตร Planfin64'!AU10</f>
        <v>0</v>
      </c>
      <c r="AS8" s="29">
        <f>'[1]ผูกสูตร Planfin64'!AV10</f>
        <v>0</v>
      </c>
      <c r="AT8" s="29">
        <f>'[1]ผูกสูตร Planfin64'!AW10</f>
        <v>0</v>
      </c>
      <c r="AU8" s="29">
        <f>'[1]ผูกสูตร Planfin64'!AX10</f>
        <v>0</v>
      </c>
      <c r="AV8" s="29">
        <f>'[1]ผูกสูตร Planfin64'!AY10</f>
        <v>0</v>
      </c>
      <c r="AW8" s="29">
        <f>'[1]ผูกสูตร Planfin64'!AZ10</f>
        <v>0</v>
      </c>
      <c r="AX8" s="29">
        <f>'[1]ผูกสูตร Planfin64'!BA10</f>
        <v>0</v>
      </c>
      <c r="AY8" s="29">
        <f>'[1]ผูกสูตร Planfin64'!BB10</f>
        <v>0</v>
      </c>
      <c r="AZ8" s="29">
        <f>'[1]ผูกสูตร Planfin64'!BC10</f>
        <v>0</v>
      </c>
      <c r="BA8" s="29">
        <f>'[1]ผูกสูตร Planfin64'!BD10</f>
        <v>0</v>
      </c>
      <c r="BB8" s="29">
        <f>'[1]ผูกสูตร Planfin64'!BE10</f>
        <v>0</v>
      </c>
      <c r="BC8" s="29">
        <f>'[1]ผูกสูตร Planfin64'!BF10</f>
        <v>0</v>
      </c>
      <c r="BD8" s="29">
        <f>'[1]ผูกสูตร Planfin64'!BG10</f>
        <v>0</v>
      </c>
      <c r="BE8" s="29">
        <f>'[1]ผูกสูตร Planfin64'!BH10</f>
        <v>0</v>
      </c>
      <c r="BF8" s="29">
        <f>'[1]ผูกสูตร Planfin64'!BI10</f>
        <v>0</v>
      </c>
      <c r="BG8" s="29">
        <f>'[1]ผูกสูตร Planfin64'!BJ10</f>
        <v>0</v>
      </c>
      <c r="BH8" s="29">
        <f>'[1]ผูกสูตร Planfin64'!BK10</f>
        <v>0</v>
      </c>
      <c r="BI8" s="29">
        <f>'[1]ผูกสูตร Planfin64'!BL10</f>
        <v>44290.5</v>
      </c>
      <c r="BJ8" s="29">
        <f>'[1]ผูกสูตร Planfin64'!BM10</f>
        <v>1484491.65</v>
      </c>
      <c r="BK8" s="29">
        <f>'[1]ผูกสูตร Planfin64'!BN10</f>
        <v>5978</v>
      </c>
      <c r="BL8" s="29">
        <f>'[1]ผูกสูตร Planfin64'!BO10</f>
        <v>0</v>
      </c>
      <c r="BM8" s="29">
        <f>'[1]ผูกสูตร Planfin64'!BP10</f>
        <v>0</v>
      </c>
      <c r="BN8" s="29">
        <f>'[1]ผูกสูตร Planfin64'!BQ10</f>
        <v>0</v>
      </c>
      <c r="BO8" s="29">
        <f>'[1]ผูกสูตร Planfin64'!BR10</f>
        <v>0</v>
      </c>
      <c r="BP8" s="29">
        <f>'[1]ผูกสูตร Planfin64'!BS10</f>
        <v>0</v>
      </c>
      <c r="BQ8" s="29">
        <f>'[1]ผูกสูตร Planfin64'!BT10</f>
        <v>34880</v>
      </c>
      <c r="BR8" s="29">
        <f>'[1]ผูกสูตร Planfin64'!BU10</f>
        <v>43697</v>
      </c>
      <c r="BS8" s="29">
        <f>'[1]ผูกสูตร Planfin64'!BV10</f>
        <v>26319</v>
      </c>
      <c r="BT8" s="29">
        <f>'[1]ผูกสูตร Planfin64'!BW10</f>
        <v>0</v>
      </c>
      <c r="BU8" s="29">
        <f>'[1]ผูกสูตร Planfin64'!BX10</f>
        <v>15541</v>
      </c>
      <c r="BV8" s="29">
        <f>'[1]ผูกสูตร Planfin64'!BY10</f>
        <v>133752</v>
      </c>
      <c r="BW8" s="29">
        <f>'[1]ผูกสูตร Planfin64'!BZ10</f>
        <v>27567</v>
      </c>
      <c r="BX8" s="29">
        <f>'[1]ผูกสูตร Planfin64'!CA10</f>
        <v>0</v>
      </c>
      <c r="BY8" s="29">
        <f>'[1]ผูกสูตร Planfin64'!CB10</f>
        <v>7635</v>
      </c>
      <c r="BZ8" s="30">
        <f t="shared" si="0"/>
        <v>29295874.700000003</v>
      </c>
    </row>
    <row r="9" spans="1:79" ht="21.75" customHeight="1">
      <c r="A9" s="25" t="s">
        <v>161</v>
      </c>
      <c r="B9" s="26" t="s">
        <v>162</v>
      </c>
      <c r="C9" s="27" t="s">
        <v>171</v>
      </c>
      <c r="D9" s="28" t="s">
        <v>172</v>
      </c>
      <c r="E9" s="29">
        <f>'[1]ผูกสูตร Planfin64'!H22</f>
        <v>4805085</v>
      </c>
      <c r="F9" s="29">
        <f>'[1]ผูกสูตร Planfin64'!I22</f>
        <v>1924600.25</v>
      </c>
      <c r="G9" s="29">
        <f>'[1]ผูกสูตร Planfin64'!J22</f>
        <v>111500</v>
      </c>
      <c r="H9" s="29">
        <f>'[1]ผูกสูตร Planfin64'!K22</f>
        <v>167500</v>
      </c>
      <c r="I9" s="29">
        <f>'[1]ผูกสูตร Planfin64'!L22</f>
        <v>856421</v>
      </c>
      <c r="J9" s="29">
        <f>'[1]ผูกสูตร Planfin64'!M22</f>
        <v>2500</v>
      </c>
      <c r="K9" s="29">
        <f>'[1]ผูกสูตร Planfin64'!N22</f>
        <v>5082526.25</v>
      </c>
      <c r="L9" s="29">
        <f>'[1]ผูกสูตร Planfin64'!O22</f>
        <v>30239374.25</v>
      </c>
      <c r="M9" s="29">
        <f>'[1]ผูกสูตร Planfin64'!P22</f>
        <v>1417096.5</v>
      </c>
      <c r="N9" s="29">
        <f>'[1]ผูกสูตร Planfin64'!Q22</f>
        <v>0</v>
      </c>
      <c r="O9" s="29">
        <f>'[1]ผูกสูตร Planfin64'!R22</f>
        <v>1108177</v>
      </c>
      <c r="P9" s="29">
        <f>'[1]ผูกสูตร Planfin64'!S22</f>
        <v>6379690</v>
      </c>
      <c r="Q9" s="29">
        <f>'[1]ผูกสูตร Planfin64'!T22</f>
        <v>1301970</v>
      </c>
      <c r="R9" s="29">
        <f>'[1]ผูกสูตร Planfin64'!U22</f>
        <v>2777282.5</v>
      </c>
      <c r="S9" s="29">
        <f>'[1]ผูกสูตร Planfin64'!V22</f>
        <v>0</v>
      </c>
      <c r="T9" s="29">
        <f>'[1]ผูกสูตร Planfin64'!W22</f>
        <v>3493968.25</v>
      </c>
      <c r="U9" s="29">
        <f>'[1]ผูกสูตร Planfin64'!X22</f>
        <v>3842462.5</v>
      </c>
      <c r="V9" s="29">
        <f>'[1]ผูกสูตร Planfin64'!Y22</f>
        <v>997926.14</v>
      </c>
      <c r="W9" s="29">
        <f>'[1]ผูกสูตร Planfin64'!Z22</f>
        <v>0</v>
      </c>
      <c r="X9" s="29">
        <f>'[1]ผูกสูตร Planfin64'!AA22</f>
        <v>11808582.710000001</v>
      </c>
      <c r="Y9" s="29">
        <f>'[1]ผูกสูตร Planfin64'!AB22</f>
        <v>3740311.45</v>
      </c>
      <c r="Z9" s="29">
        <f>'[1]ผูกสูตร Planfin64'!AC22</f>
        <v>3789218.16</v>
      </c>
      <c r="AA9" s="29">
        <f>'[1]ผูกสูตร Planfin64'!AD22</f>
        <v>10868991</v>
      </c>
      <c r="AB9" s="29">
        <f>'[1]ผูกสูตร Planfin64'!AE22</f>
        <v>5769212.5</v>
      </c>
      <c r="AC9" s="29">
        <f>'[1]ผูกสูตร Planfin64'!AF22</f>
        <v>1525321.55</v>
      </c>
      <c r="AD9" s="29">
        <f>'[1]ผูกสูตร Planfin64'!AG22</f>
        <v>2074939.81</v>
      </c>
      <c r="AE9" s="29">
        <f>'[1]ผูกสูตร Planfin64'!AH22</f>
        <v>698001.42</v>
      </c>
      <c r="AF9" s="29">
        <f>'[1]ผูกสูตร Planfin64'!AI22</f>
        <v>0</v>
      </c>
      <c r="AG9" s="29">
        <f>'[1]ผูกสูตร Planfin64'!AJ22</f>
        <v>2111517</v>
      </c>
      <c r="AH9" s="29">
        <f>'[1]ผูกสูตร Planfin64'!AK22</f>
        <v>874342</v>
      </c>
      <c r="AI9" s="29">
        <f>'[1]ผูกสูตร Planfin64'!AL22</f>
        <v>378868</v>
      </c>
      <c r="AJ9" s="29">
        <f>'[1]ผูกสูตร Planfin64'!AM22</f>
        <v>2245850</v>
      </c>
      <c r="AK9" s="29">
        <f>'[1]ผูกสูตร Planfin64'!AN22</f>
        <v>1168056</v>
      </c>
      <c r="AL9" s="29">
        <f>'[1]ผูกสูตร Planfin64'!AO22</f>
        <v>1446337</v>
      </c>
      <c r="AM9" s="29">
        <f>'[1]ผูกสูตร Planfin64'!AP22</f>
        <v>1526395</v>
      </c>
      <c r="AN9" s="29">
        <f>'[1]ผูกสูตร Planfin64'!AQ22</f>
        <v>2956775</v>
      </c>
      <c r="AO9" s="29">
        <f>'[1]ผูกสูตร Planfin64'!AR22</f>
        <v>4327854</v>
      </c>
      <c r="AP9" s="29">
        <f>'[1]ผูกสูตร Planfin64'!AS22</f>
        <v>1584091</v>
      </c>
      <c r="AQ9" s="29">
        <f>'[1]ผูกสูตร Planfin64'!AT22</f>
        <v>1987410.75</v>
      </c>
      <c r="AR9" s="29">
        <f>'[1]ผูกสูตร Planfin64'!AU22</f>
        <v>152080</v>
      </c>
      <c r="AS9" s="29">
        <f>'[1]ผูกสูตร Planfin64'!AV22</f>
        <v>0</v>
      </c>
      <c r="AT9" s="29">
        <f>'[1]ผูกสูตร Planfin64'!AW22</f>
        <v>1626015</v>
      </c>
      <c r="AU9" s="29">
        <f>'[1]ผูกสูตร Planfin64'!AX22</f>
        <v>319235</v>
      </c>
      <c r="AV9" s="29">
        <f>'[1]ผูกสูตร Planfin64'!AY22</f>
        <v>806314.45</v>
      </c>
      <c r="AW9" s="29">
        <f>'[1]ผูกสูตร Planfin64'!AZ22</f>
        <v>0</v>
      </c>
      <c r="AX9" s="29">
        <f>'[1]ผูกสูตร Planfin64'!BA22</f>
        <v>197393</v>
      </c>
      <c r="AY9" s="29">
        <f>'[1]ผูกสูตร Planfin64'!BB22</f>
        <v>24396909</v>
      </c>
      <c r="AZ9" s="29">
        <f>'[1]ผูกสูตร Planfin64'!BC22</f>
        <v>2534154.5</v>
      </c>
      <c r="BA9" s="29">
        <f>'[1]ผูกสูตร Planfin64'!BD22</f>
        <v>3376734.25</v>
      </c>
      <c r="BB9" s="29">
        <f>'[1]ผูกสูตร Planfin64'!BE22</f>
        <v>57500</v>
      </c>
      <c r="BC9" s="29">
        <f>'[1]ผูกสูตร Planfin64'!BF22</f>
        <v>2220277</v>
      </c>
      <c r="BD9" s="29">
        <f>'[1]ผูกสูตร Planfin64'!BG22</f>
        <v>923186</v>
      </c>
      <c r="BE9" s="29">
        <f>'[1]ผูกสูตร Planfin64'!BH22</f>
        <v>6945378</v>
      </c>
      <c r="BF9" s="29">
        <f>'[1]ผูกสูตร Planfin64'!BI22</f>
        <v>0</v>
      </c>
      <c r="BG9" s="29">
        <f>'[1]ผูกสูตร Planfin64'!BJ22</f>
        <v>1449452.5</v>
      </c>
      <c r="BH9" s="29">
        <f>'[1]ผูกสูตร Planfin64'!BK22</f>
        <v>533550</v>
      </c>
      <c r="BI9" s="29">
        <f>'[1]ผูกสูตร Planfin64'!BL22</f>
        <v>416621</v>
      </c>
      <c r="BJ9" s="29">
        <f>'[1]ผูกสูตร Planfin64'!BM22</f>
        <v>10761408.5</v>
      </c>
      <c r="BK9" s="29">
        <f>'[1]ผูกสูตร Planfin64'!BN22</f>
        <v>11926251.84</v>
      </c>
      <c r="BL9" s="29">
        <f>'[1]ผูกสูตร Planfin64'!BO22</f>
        <v>2596273.48</v>
      </c>
      <c r="BM9" s="29">
        <f>'[1]ผูกสูตร Planfin64'!BP22</f>
        <v>23375688.25</v>
      </c>
      <c r="BN9" s="29">
        <f>'[1]ผูกสูตร Planfin64'!BQ22</f>
        <v>8736795</v>
      </c>
      <c r="BO9" s="29">
        <f>'[1]ผูกสูตร Planfin64'!BR22</f>
        <v>4149172.07</v>
      </c>
      <c r="BP9" s="29">
        <f>'[1]ผูกสูตร Planfin64'!BS22</f>
        <v>1546788</v>
      </c>
      <c r="BQ9" s="29">
        <f>'[1]ผูกสูตร Planfin64'!BT22</f>
        <v>2317821.5</v>
      </c>
      <c r="BR9" s="29">
        <f>'[1]ผูกสูตร Planfin64'!BU22</f>
        <v>4582620.25</v>
      </c>
      <c r="BS9" s="29">
        <f>'[1]ผูกสูตร Planfin64'!BV22</f>
        <v>7020980.1399999997</v>
      </c>
      <c r="BT9" s="29">
        <f>'[1]ผูกสูตร Planfin64'!BW22</f>
        <v>7398864.1600000001</v>
      </c>
      <c r="BU9" s="29">
        <f>'[1]ผูกสูตร Planfin64'!BX22</f>
        <v>11647652.050000001</v>
      </c>
      <c r="BV9" s="29">
        <f>'[1]ผูกสูตร Planfin64'!BY22</f>
        <v>2457493.7400000002</v>
      </c>
      <c r="BW9" s="29">
        <f>'[1]ผูกสูตร Planfin64'!BZ22</f>
        <v>2707029</v>
      </c>
      <c r="BX9" s="29">
        <f>'[1]ผูกสูตร Planfin64'!CA22</f>
        <v>5901730</v>
      </c>
      <c r="BY9" s="29">
        <f>'[1]ผูกสูตร Planfin64'!CB22</f>
        <v>3821326.75</v>
      </c>
      <c r="BZ9" s="30">
        <f t="shared" si="0"/>
        <v>282292848.41999996</v>
      </c>
    </row>
    <row r="10" spans="1:79" ht="21.75" customHeight="1">
      <c r="A10" s="25" t="s">
        <v>161</v>
      </c>
      <c r="B10" s="26" t="s">
        <v>162</v>
      </c>
      <c r="C10" s="27" t="s">
        <v>173</v>
      </c>
      <c r="D10" s="28" t="s">
        <v>174</v>
      </c>
      <c r="E10" s="29">
        <f>'[1]ผูกสูตร Planfin64'!H25</f>
        <v>28175991.960000001</v>
      </c>
      <c r="F10" s="29">
        <f>'[1]ผูกสูตร Planfin64'!I25</f>
        <v>6136384.9299999997</v>
      </c>
      <c r="G10" s="29">
        <f>'[1]ผูกสูตร Planfin64'!J25</f>
        <v>13055688.65</v>
      </c>
      <c r="H10" s="29">
        <f>'[1]ผูกสูตร Planfin64'!K25</f>
        <v>1381991</v>
      </c>
      <c r="I10" s="29">
        <f>'[1]ผูกสูตร Planfin64'!L25</f>
        <v>654478.32999999996</v>
      </c>
      <c r="J10" s="29">
        <f>'[1]ผูกสูตร Planfin64'!M25</f>
        <v>343041.18</v>
      </c>
      <c r="K10" s="29">
        <f>'[1]ผูกสูตร Planfin64'!N25</f>
        <v>58725811.640000001</v>
      </c>
      <c r="L10" s="29">
        <f>'[1]ผูกสูตร Planfin64'!O25</f>
        <v>4814618.75</v>
      </c>
      <c r="M10" s="29">
        <f>'[1]ผูกสูตร Planfin64'!P25</f>
        <v>791599.95</v>
      </c>
      <c r="N10" s="29">
        <f>'[1]ผูกสูตร Planfin64'!Q25</f>
        <v>13105509.48</v>
      </c>
      <c r="O10" s="29">
        <f>'[1]ผูกสูตร Planfin64'!R25</f>
        <v>1422584</v>
      </c>
      <c r="P10" s="29">
        <f>'[1]ผูกสูตร Planfin64'!S25</f>
        <v>2183918.5</v>
      </c>
      <c r="Q10" s="29">
        <f>'[1]ผูกสูตร Planfin64'!T25</f>
        <v>5429369.1100000003</v>
      </c>
      <c r="R10" s="29">
        <f>'[1]ผูกสูตร Planfin64'!U25</f>
        <v>3117857.14</v>
      </c>
      <c r="S10" s="29">
        <f>'[1]ผูกสูตร Planfin64'!V25</f>
        <v>257547.4</v>
      </c>
      <c r="T10" s="29">
        <f>'[1]ผูกสูตร Planfin64'!W25</f>
        <v>1247279.17</v>
      </c>
      <c r="U10" s="29">
        <f>'[1]ผูกสูตร Planfin64'!X25</f>
        <v>543217.57999999996</v>
      </c>
      <c r="V10" s="29">
        <f>'[1]ผูกสูตร Planfin64'!Y25</f>
        <v>585534</v>
      </c>
      <c r="W10" s="29">
        <f>'[1]ผูกสูตร Planfin64'!Z25</f>
        <v>5984247.6200000001</v>
      </c>
      <c r="X10" s="29">
        <f>'[1]ผูกสูตร Planfin64'!AA25</f>
        <v>3429105.81</v>
      </c>
      <c r="Y10" s="29">
        <f>'[1]ผูกสูตร Planfin64'!AB25</f>
        <v>2158553</v>
      </c>
      <c r="Z10" s="29">
        <f>'[1]ผูกสูตร Planfin64'!AC25</f>
        <v>1277992.75</v>
      </c>
      <c r="AA10" s="29">
        <f>'[1]ผูกสูตร Planfin64'!AD25</f>
        <v>4124752.84</v>
      </c>
      <c r="AB10" s="29">
        <f>'[1]ผูกสูตร Planfin64'!AE25</f>
        <v>1037971.54</v>
      </c>
      <c r="AC10" s="29">
        <f>'[1]ผูกสูตร Planfin64'!AF25</f>
        <v>1889818.92</v>
      </c>
      <c r="AD10" s="29">
        <f>'[1]ผูกสูตร Planfin64'!AG25</f>
        <v>537179.5</v>
      </c>
      <c r="AE10" s="29">
        <f>'[1]ผูกสูตร Planfin64'!AH25</f>
        <v>584979</v>
      </c>
      <c r="AF10" s="29">
        <f>'[1]ผูกสูตร Planfin64'!AI25</f>
        <v>60952300.890000001</v>
      </c>
      <c r="AG10" s="29">
        <f>'[1]ผูกสูตร Planfin64'!AJ25</f>
        <v>1025923.12</v>
      </c>
      <c r="AH10" s="29">
        <f>'[1]ผูกสูตร Planfin64'!AK25</f>
        <v>206244.86</v>
      </c>
      <c r="AI10" s="29">
        <f>'[1]ผูกสูตร Planfin64'!AL25</f>
        <v>366819.28</v>
      </c>
      <c r="AJ10" s="29">
        <f>'[1]ผูกสูตร Planfin64'!AM25</f>
        <v>485610</v>
      </c>
      <c r="AK10" s="29">
        <f>'[1]ผูกสูตร Planfin64'!AN25</f>
        <v>1128567.6000000001</v>
      </c>
      <c r="AL10" s="29">
        <f>'[1]ผูกสูตร Planfin64'!AO25</f>
        <v>562106.25</v>
      </c>
      <c r="AM10" s="29">
        <f>'[1]ผูกสูตร Planfin64'!AP25</f>
        <v>352456.5</v>
      </c>
      <c r="AN10" s="29">
        <f>'[1]ผูกสูตร Planfin64'!AQ25</f>
        <v>1042295.35</v>
      </c>
      <c r="AO10" s="29">
        <f>'[1]ผูกสูตร Planfin64'!AR25</f>
        <v>781319.25</v>
      </c>
      <c r="AP10" s="29">
        <f>'[1]ผูกสูตร Planfin64'!AS25</f>
        <v>887946.25</v>
      </c>
      <c r="AQ10" s="29">
        <f>'[1]ผูกสูตร Planfin64'!AT25</f>
        <v>1024869</v>
      </c>
      <c r="AR10" s="29">
        <f>'[1]ผูกสูตร Planfin64'!AU25</f>
        <v>6837629</v>
      </c>
      <c r="AS10" s="29">
        <f>'[1]ผูกสูตร Planfin64'!AV25</f>
        <v>345861.76</v>
      </c>
      <c r="AT10" s="29">
        <f>'[1]ผูกสูตร Planfin64'!AW25</f>
        <v>665166</v>
      </c>
      <c r="AU10" s="29">
        <f>'[1]ผูกสูตร Planfin64'!AX25</f>
        <v>3292161.5</v>
      </c>
      <c r="AV10" s="29">
        <f>'[1]ผูกสูตร Planfin64'!AY25</f>
        <v>693226.94</v>
      </c>
      <c r="AW10" s="29">
        <f>'[1]ผูกสูตร Planfin64'!AZ25</f>
        <v>141021</v>
      </c>
      <c r="AX10" s="29">
        <f>'[1]ผูกสูตร Planfin64'!BA25</f>
        <v>452742.5</v>
      </c>
      <c r="AY10" s="29">
        <f>'[1]ผูกสูตร Planfin64'!BB25</f>
        <v>8833177.1999999993</v>
      </c>
      <c r="AZ10" s="29">
        <f>'[1]ผูกสูตร Planfin64'!BC25</f>
        <v>476342.5</v>
      </c>
      <c r="BA10" s="29">
        <f>'[1]ผูกสูตร Planfin64'!BD25</f>
        <v>3602769</v>
      </c>
      <c r="BB10" s="29">
        <f>'[1]ผูกสูตร Planfin64'!BE25</f>
        <v>380320.2</v>
      </c>
      <c r="BC10" s="29">
        <f>'[1]ผูกสูตร Planfin64'!BF25</f>
        <v>3248071</v>
      </c>
      <c r="BD10" s="29">
        <f>'[1]ผูกสูตร Planfin64'!BG25</f>
        <v>5534192</v>
      </c>
      <c r="BE10" s="29">
        <f>'[1]ผูกสูตร Planfin64'!BH25</f>
        <v>1266558</v>
      </c>
      <c r="BF10" s="29">
        <f>'[1]ผูกสูตร Planfin64'!BI25</f>
        <v>4020581.4</v>
      </c>
      <c r="BG10" s="29">
        <f>'[1]ผูกสูตร Planfin64'!BJ25</f>
        <v>2050337.14</v>
      </c>
      <c r="BH10" s="29">
        <f>'[1]ผูกสูตร Planfin64'!BK25</f>
        <v>165620.51</v>
      </c>
      <c r="BI10" s="29">
        <f>'[1]ผูกสูตร Planfin64'!BL25</f>
        <v>158524.12</v>
      </c>
      <c r="BJ10" s="29">
        <f>'[1]ผูกสูตร Planfin64'!BM25</f>
        <v>7697170.0899999999</v>
      </c>
      <c r="BK10" s="29">
        <f>'[1]ผูกสูตร Planfin64'!BN25</f>
        <v>2891432.25</v>
      </c>
      <c r="BL10" s="29">
        <f>'[1]ผูกสูตร Planfin64'!BO25</f>
        <v>254701</v>
      </c>
      <c r="BM10" s="29">
        <f>'[1]ผูกสูตร Planfin64'!BP25</f>
        <v>595769.5</v>
      </c>
      <c r="BN10" s="29">
        <f>'[1]ผูกสูตร Planfin64'!BQ25</f>
        <v>853845</v>
      </c>
      <c r="BO10" s="29">
        <f>'[1]ผูกสูตร Planfin64'!BR25</f>
        <v>954442</v>
      </c>
      <c r="BP10" s="29">
        <f>'[1]ผูกสูตร Planfin64'!BS25</f>
        <v>390201.7</v>
      </c>
      <c r="BQ10" s="29">
        <f>'[1]ผูกสูตร Planfin64'!BT25</f>
        <v>27965464.079999998</v>
      </c>
      <c r="BR10" s="29">
        <f>'[1]ผูกสูตร Planfin64'!BU25</f>
        <v>627138</v>
      </c>
      <c r="BS10" s="29">
        <f>'[1]ผูกสูตร Planfin64'!BV25</f>
        <v>945718.43</v>
      </c>
      <c r="BT10" s="29">
        <f>'[1]ผูกสูตร Planfin64'!BW25</f>
        <v>796195.25</v>
      </c>
      <c r="BU10" s="29">
        <f>'[1]ผูกสูตร Planfin64'!BX25</f>
        <v>1104279.67</v>
      </c>
      <c r="BV10" s="29">
        <f>'[1]ผูกสูตร Planfin64'!BY25</f>
        <v>13576796.76</v>
      </c>
      <c r="BW10" s="29">
        <f>'[1]ผูกสูตร Planfin64'!BZ25</f>
        <v>975157.44</v>
      </c>
      <c r="BX10" s="29">
        <f>'[1]ผูกสูตร Planfin64'!CA25</f>
        <v>371519</v>
      </c>
      <c r="BY10" s="29">
        <f>'[1]ผูกสูตร Planfin64'!CB25</f>
        <v>646060.35</v>
      </c>
      <c r="BZ10" s="30">
        <f t="shared" si="0"/>
        <v>334623674.38999993</v>
      </c>
    </row>
    <row r="11" spans="1:79" ht="21.75" customHeight="1">
      <c r="A11" s="25" t="s">
        <v>161</v>
      </c>
      <c r="B11" s="26" t="s">
        <v>162</v>
      </c>
      <c r="C11" s="27" t="s">
        <v>175</v>
      </c>
      <c r="D11" s="28" t="s">
        <v>176</v>
      </c>
      <c r="E11" s="29">
        <f>'[1]ผูกสูตร Planfin64'!H34</f>
        <v>0</v>
      </c>
      <c r="F11" s="29">
        <f>'[1]ผูกสูตร Planfin64'!I34</f>
        <v>0</v>
      </c>
      <c r="G11" s="29">
        <f>'[1]ผูกสูตร Planfin64'!J34</f>
        <v>0</v>
      </c>
      <c r="H11" s="29">
        <f>'[1]ผูกสูตร Planfin64'!K34</f>
        <v>0</v>
      </c>
      <c r="I11" s="29">
        <f>'[1]ผูกสูตร Planfin64'!L34</f>
        <v>0</v>
      </c>
      <c r="J11" s="29">
        <f>'[1]ผูกสูตร Planfin64'!M34</f>
        <v>0</v>
      </c>
      <c r="K11" s="29">
        <f>'[1]ผูกสูตร Planfin64'!N34</f>
        <v>0</v>
      </c>
      <c r="L11" s="29">
        <f>'[1]ผูกสูตร Planfin64'!O34</f>
        <v>0</v>
      </c>
      <c r="M11" s="29">
        <f>'[1]ผูกสูตร Planfin64'!P34</f>
        <v>0</v>
      </c>
      <c r="N11" s="29">
        <f>'[1]ผูกสูตร Planfin64'!Q34</f>
        <v>2184841.7999999998</v>
      </c>
      <c r="O11" s="29">
        <f>'[1]ผูกสูตร Planfin64'!R34</f>
        <v>0</v>
      </c>
      <c r="P11" s="29">
        <f>'[1]ผูกสูตร Planfin64'!S34</f>
        <v>0</v>
      </c>
      <c r="Q11" s="29">
        <f>'[1]ผูกสูตร Planfin64'!T34</f>
        <v>0</v>
      </c>
      <c r="R11" s="29">
        <f>'[1]ผูกสูตร Planfin64'!U34</f>
        <v>0</v>
      </c>
      <c r="S11" s="29">
        <f>'[1]ผูกสูตร Planfin64'!V34</f>
        <v>0</v>
      </c>
      <c r="T11" s="29">
        <f>'[1]ผูกสูตร Planfin64'!W34</f>
        <v>0</v>
      </c>
      <c r="U11" s="29">
        <f>'[1]ผูกสูตร Planfin64'!X34</f>
        <v>0</v>
      </c>
      <c r="V11" s="29">
        <f>'[1]ผูกสูตร Planfin64'!Y34</f>
        <v>0</v>
      </c>
      <c r="W11" s="29">
        <f>'[1]ผูกสูตร Planfin64'!Z34</f>
        <v>0</v>
      </c>
      <c r="X11" s="29">
        <f>'[1]ผูกสูตร Planfin64'!AA34</f>
        <v>0</v>
      </c>
      <c r="Y11" s="29">
        <f>'[1]ผูกสูตร Planfin64'!AB34</f>
        <v>0</v>
      </c>
      <c r="Z11" s="29">
        <f>'[1]ผูกสูตร Planfin64'!AC34</f>
        <v>0</v>
      </c>
      <c r="AA11" s="29">
        <f>'[1]ผูกสูตร Planfin64'!AD34</f>
        <v>0</v>
      </c>
      <c r="AB11" s="29">
        <f>'[1]ผูกสูตร Planfin64'!AE34</f>
        <v>0</v>
      </c>
      <c r="AC11" s="29">
        <f>'[1]ผูกสูตร Planfin64'!AF34</f>
        <v>0</v>
      </c>
      <c r="AD11" s="29">
        <f>'[1]ผูกสูตร Planfin64'!AG34</f>
        <v>0</v>
      </c>
      <c r="AE11" s="29">
        <f>'[1]ผูกสูตร Planfin64'!AH34</f>
        <v>0</v>
      </c>
      <c r="AF11" s="29">
        <f>'[1]ผูกสูตร Planfin64'!AI34</f>
        <v>79972913.900000006</v>
      </c>
      <c r="AG11" s="29">
        <f>'[1]ผูกสูตร Planfin64'!AJ34</f>
        <v>0</v>
      </c>
      <c r="AH11" s="29">
        <f>'[1]ผูกสูตร Planfin64'!AK34</f>
        <v>0</v>
      </c>
      <c r="AI11" s="29">
        <f>'[1]ผูกสูตร Planfin64'!AL34</f>
        <v>0</v>
      </c>
      <c r="AJ11" s="29">
        <f>'[1]ผูกสูตร Planfin64'!AM34</f>
        <v>0</v>
      </c>
      <c r="AK11" s="29">
        <f>'[1]ผูกสูตร Planfin64'!AN34</f>
        <v>0</v>
      </c>
      <c r="AL11" s="29">
        <f>'[1]ผูกสูตร Planfin64'!AO34</f>
        <v>0</v>
      </c>
      <c r="AM11" s="29">
        <f>'[1]ผูกสูตร Planfin64'!AP34</f>
        <v>0</v>
      </c>
      <c r="AN11" s="29">
        <f>'[1]ผูกสูตร Planfin64'!AQ34</f>
        <v>0</v>
      </c>
      <c r="AO11" s="29">
        <f>'[1]ผูกสูตร Planfin64'!AR34</f>
        <v>0</v>
      </c>
      <c r="AP11" s="29">
        <f>'[1]ผูกสูตร Planfin64'!AS34</f>
        <v>0</v>
      </c>
      <c r="AQ11" s="29">
        <f>'[1]ผูกสูตร Planfin64'!AT34</f>
        <v>0</v>
      </c>
      <c r="AR11" s="29">
        <f>'[1]ผูกสูตร Planfin64'!AU34</f>
        <v>0</v>
      </c>
      <c r="AS11" s="29">
        <f>'[1]ผูกสูตร Planfin64'!AV34</f>
        <v>0</v>
      </c>
      <c r="AT11" s="29">
        <f>'[1]ผูกสูตร Planfin64'!AW34</f>
        <v>0</v>
      </c>
      <c r="AU11" s="29">
        <f>'[1]ผูกสูตร Planfin64'!AX34</f>
        <v>0</v>
      </c>
      <c r="AV11" s="29">
        <f>'[1]ผูกสูตร Planfin64'!AY34</f>
        <v>6868</v>
      </c>
      <c r="AW11" s="29">
        <f>'[1]ผูกสูตร Planfin64'!AZ34</f>
        <v>0</v>
      </c>
      <c r="AX11" s="29">
        <f>'[1]ผูกสูตร Planfin64'!BA34</f>
        <v>0</v>
      </c>
      <c r="AY11" s="29">
        <f>'[1]ผูกสูตร Planfin64'!BB34</f>
        <v>0</v>
      </c>
      <c r="AZ11" s="29">
        <f>'[1]ผูกสูตร Planfin64'!BC34</f>
        <v>0</v>
      </c>
      <c r="BA11" s="29">
        <f>'[1]ผูกสูตร Planfin64'!BD34</f>
        <v>0</v>
      </c>
      <c r="BB11" s="29">
        <f>'[1]ผูกสูตร Planfin64'!BE34</f>
        <v>0</v>
      </c>
      <c r="BC11" s="29">
        <f>'[1]ผูกสูตร Planfin64'!BF34</f>
        <v>0</v>
      </c>
      <c r="BD11" s="29">
        <f>'[1]ผูกสูตร Planfin64'!BG34</f>
        <v>0</v>
      </c>
      <c r="BE11" s="29">
        <f>'[1]ผูกสูตร Planfin64'!BH34</f>
        <v>0</v>
      </c>
      <c r="BF11" s="29">
        <f>'[1]ผูกสูตร Planfin64'!BI34</f>
        <v>0</v>
      </c>
      <c r="BG11" s="29">
        <f>'[1]ผูกสูตร Planfin64'!BJ34</f>
        <v>0</v>
      </c>
      <c r="BH11" s="29">
        <f>'[1]ผูกสูตร Planfin64'!BK34</f>
        <v>0</v>
      </c>
      <c r="BI11" s="29">
        <f>'[1]ผูกสูตร Planfin64'!BL34</f>
        <v>0</v>
      </c>
      <c r="BJ11" s="29">
        <f>'[1]ผูกสูตร Planfin64'!BM34</f>
        <v>454977.3</v>
      </c>
      <c r="BK11" s="29">
        <f>'[1]ผูกสูตร Planfin64'!BN34</f>
        <v>0</v>
      </c>
      <c r="BL11" s="29">
        <f>'[1]ผูกสูตร Planfin64'!BO34</f>
        <v>0</v>
      </c>
      <c r="BM11" s="29">
        <f>'[1]ผูกสูตร Planfin64'!BP34</f>
        <v>0</v>
      </c>
      <c r="BN11" s="29">
        <f>'[1]ผูกสูตร Planfin64'!BQ34</f>
        <v>4200</v>
      </c>
      <c r="BO11" s="29">
        <f>'[1]ผูกสูตร Planfin64'!BR34</f>
        <v>0</v>
      </c>
      <c r="BP11" s="29">
        <f>'[1]ผูกสูตร Planfin64'!BS34</f>
        <v>0</v>
      </c>
      <c r="BQ11" s="29">
        <f>'[1]ผูกสูตร Planfin64'!BT34</f>
        <v>5903.5</v>
      </c>
      <c r="BR11" s="29">
        <f>'[1]ผูกสูตร Planfin64'!BU34</f>
        <v>0</v>
      </c>
      <c r="BS11" s="29">
        <f>'[1]ผูกสูตร Planfin64'!BV34</f>
        <v>0</v>
      </c>
      <c r="BT11" s="29">
        <f>'[1]ผูกสูตร Planfin64'!BW34</f>
        <v>0</v>
      </c>
      <c r="BU11" s="29">
        <f>'[1]ผูกสูตร Planfin64'!BX34</f>
        <v>0</v>
      </c>
      <c r="BV11" s="29">
        <f>'[1]ผูกสูตร Planfin64'!BY34</f>
        <v>0</v>
      </c>
      <c r="BW11" s="29">
        <f>'[1]ผูกสูตร Planfin64'!BZ34</f>
        <v>0</v>
      </c>
      <c r="BX11" s="29">
        <f>'[1]ผูกสูตร Planfin64'!CA34</f>
        <v>0</v>
      </c>
      <c r="BY11" s="29">
        <f>'[1]ผูกสูตร Planfin64'!CB34</f>
        <v>0</v>
      </c>
      <c r="BZ11" s="30">
        <f t="shared" si="0"/>
        <v>82629704.5</v>
      </c>
    </row>
    <row r="12" spans="1:79" ht="21.75" customHeight="1">
      <c r="A12" s="25" t="s">
        <v>161</v>
      </c>
      <c r="B12" s="26" t="s">
        <v>162</v>
      </c>
      <c r="C12" s="32" t="s">
        <v>177</v>
      </c>
      <c r="D12" s="33" t="s">
        <v>178</v>
      </c>
      <c r="E12" s="29">
        <f>'[1]ผูกสูตร Planfin64'!H121</f>
        <v>237436160.00999999</v>
      </c>
      <c r="F12" s="29">
        <f>'[1]ผูกสูตร Planfin64'!I121</f>
        <v>1446361</v>
      </c>
      <c r="G12" s="29">
        <f>'[1]ผูกสูตร Planfin64'!J121</f>
        <v>9623832.1999999993</v>
      </c>
      <c r="H12" s="29">
        <f>'[1]ผูกสูตร Planfin64'!K121</f>
        <v>1718590.04</v>
      </c>
      <c r="I12" s="29">
        <f>'[1]ผูกสูตร Planfin64'!L121</f>
        <v>792883</v>
      </c>
      <c r="J12" s="29">
        <f>'[1]ผูกสูตร Planfin64'!M121</f>
        <v>10847886.91</v>
      </c>
      <c r="K12" s="29">
        <f>'[1]ผูกสูตร Planfin64'!N121</f>
        <v>178029129</v>
      </c>
      <c r="L12" s="29">
        <f>'[1]ผูกสูตร Planfin64'!O121</f>
        <v>1454339.2</v>
      </c>
      <c r="M12" s="29">
        <f>'[1]ผูกสูตร Planfin64'!P121</f>
        <v>37960</v>
      </c>
      <c r="N12" s="29">
        <f>'[1]ผูกสูตร Planfin64'!Q121</f>
        <v>58922168.609999999</v>
      </c>
      <c r="O12" s="29">
        <f>'[1]ผูกสูตร Planfin64'!R121</f>
        <v>55600</v>
      </c>
      <c r="P12" s="29">
        <f>'[1]ผูกสูตร Planfin64'!S121</f>
        <v>963612.66</v>
      </c>
      <c r="Q12" s="29">
        <f>'[1]ผูกสูตร Planfin64'!T121</f>
        <v>425520</v>
      </c>
      <c r="R12" s="29">
        <f>'[1]ผูกสูตร Planfin64'!U121</f>
        <v>373060</v>
      </c>
      <c r="S12" s="29">
        <f>'[1]ผูกสูตร Planfin64'!V121</f>
        <v>0</v>
      </c>
      <c r="T12" s="29">
        <f>'[1]ผูกสูตร Planfin64'!W121</f>
        <v>878850.8</v>
      </c>
      <c r="U12" s="29">
        <f>'[1]ผูกสูตร Planfin64'!X121</f>
        <v>144749.92000000001</v>
      </c>
      <c r="V12" s="29">
        <f>'[1]ผูกสูตร Planfin64'!Y121</f>
        <v>545878</v>
      </c>
      <c r="W12" s="29">
        <f>'[1]ผูกสูตร Planfin64'!Z121</f>
        <v>219497837.52000001</v>
      </c>
      <c r="X12" s="29">
        <f>'[1]ผูกสูตร Planfin64'!AA121</f>
        <v>2086019.8</v>
      </c>
      <c r="Y12" s="29">
        <f>'[1]ผูกสูตร Planfin64'!AB121</f>
        <v>19924.740000000002</v>
      </c>
      <c r="Z12" s="29">
        <f>'[1]ผูกสูตร Planfin64'!AC121</f>
        <v>1126110</v>
      </c>
      <c r="AA12" s="29">
        <f>'[1]ผูกสูตร Planfin64'!AD121</f>
        <v>567687.26</v>
      </c>
      <c r="AB12" s="29">
        <f>'[1]ผูกสูตร Planfin64'!AE121</f>
        <v>1187053.3600000001</v>
      </c>
      <c r="AC12" s="29">
        <f>'[1]ผูกสูตร Planfin64'!AF121</f>
        <v>143240</v>
      </c>
      <c r="AD12" s="29">
        <f>'[1]ผูกสูตร Planfin64'!AG121</f>
        <v>927520</v>
      </c>
      <c r="AE12" s="29">
        <f>'[1]ผูกสูตร Planfin64'!AH121</f>
        <v>98032</v>
      </c>
      <c r="AF12" s="29">
        <f>'[1]ผูกสูตร Planfin64'!AI121</f>
        <v>97960070</v>
      </c>
      <c r="AG12" s="29">
        <f>'[1]ผูกสูตร Planfin64'!AJ121</f>
        <v>570520</v>
      </c>
      <c r="AH12" s="29">
        <f>'[1]ผูกสูตร Planfin64'!AK121</f>
        <v>48440</v>
      </c>
      <c r="AI12" s="29">
        <f>'[1]ผูกสูตร Planfin64'!AL121</f>
        <v>1067052.5900000001</v>
      </c>
      <c r="AJ12" s="29">
        <f>'[1]ผูกสูตร Planfin64'!AM121</f>
        <v>0</v>
      </c>
      <c r="AK12" s="29">
        <f>'[1]ผูกสูตร Planfin64'!AN121</f>
        <v>851248</v>
      </c>
      <c r="AL12" s="29">
        <f>'[1]ผูกสูตร Planfin64'!AO121</f>
        <v>819777</v>
      </c>
      <c r="AM12" s="29">
        <f>'[1]ผูกสูตร Planfin64'!AP121</f>
        <v>424612</v>
      </c>
      <c r="AN12" s="29">
        <f>'[1]ผูกสูตร Planfin64'!AQ121</f>
        <v>456010</v>
      </c>
      <c r="AO12" s="29">
        <f>'[1]ผูกสูตร Planfin64'!AR121</f>
        <v>82940</v>
      </c>
      <c r="AP12" s="29">
        <f>'[1]ผูกสูตร Planfin64'!AS121</f>
        <v>0</v>
      </c>
      <c r="AQ12" s="29">
        <f>'[1]ผูกสูตร Planfin64'!AT121</f>
        <v>95400</v>
      </c>
      <c r="AR12" s="29">
        <f>'[1]ผูกสูตร Planfin64'!AU121</f>
        <v>33476280</v>
      </c>
      <c r="AS12" s="29">
        <f>'[1]ผูกสูตร Planfin64'!AV121</f>
        <v>174568.88</v>
      </c>
      <c r="AT12" s="29">
        <f>'[1]ผูกสูตร Planfin64'!AW121</f>
        <v>118021</v>
      </c>
      <c r="AU12" s="29">
        <f>'[1]ผูกสูตร Planfin64'!AX121</f>
        <v>110900</v>
      </c>
      <c r="AV12" s="29">
        <f>'[1]ผูกสูตร Planfin64'!AY121</f>
        <v>493960</v>
      </c>
      <c r="AW12" s="29">
        <f>'[1]ผูกสูตร Planfin64'!AZ121</f>
        <v>0</v>
      </c>
      <c r="AX12" s="29">
        <f>'[1]ผูกสูตร Planfin64'!BA121</f>
        <v>166980</v>
      </c>
      <c r="AY12" s="29">
        <f>'[1]ผูกสูตร Planfin64'!BB121</f>
        <v>55886640</v>
      </c>
      <c r="AZ12" s="29">
        <f>'[1]ผูกสูตร Planfin64'!BC121</f>
        <v>136560</v>
      </c>
      <c r="BA12" s="29">
        <f>'[1]ผูกสูตร Planfin64'!BD121</f>
        <v>10828103.75</v>
      </c>
      <c r="BB12" s="29">
        <f>'[1]ผูกสูตร Planfin64'!BE121</f>
        <v>461655.66</v>
      </c>
      <c r="BC12" s="29">
        <f>'[1]ผูกสูตร Planfin64'!BF121</f>
        <v>5000</v>
      </c>
      <c r="BD12" s="29">
        <f>'[1]ผูกสูตร Planfin64'!BG121</f>
        <v>0</v>
      </c>
      <c r="BE12" s="29">
        <f>'[1]ผูกสูตร Planfin64'!BH121</f>
        <v>20905084</v>
      </c>
      <c r="BF12" s="29">
        <f>'[1]ผูกสูตร Planfin64'!BI121</f>
        <v>5499614.5</v>
      </c>
      <c r="BG12" s="29">
        <f>'[1]ผูกสูตร Planfin64'!BJ121</f>
        <v>5883991</v>
      </c>
      <c r="BH12" s="29">
        <f>'[1]ผูกสูตร Planfin64'!BK121</f>
        <v>165856.75</v>
      </c>
      <c r="BI12" s="29">
        <f>'[1]ผูกสูตร Planfin64'!BL121</f>
        <v>15960</v>
      </c>
      <c r="BJ12" s="29">
        <f>'[1]ผูกสูตร Planfin64'!BM121</f>
        <v>85963037</v>
      </c>
      <c r="BK12" s="29">
        <f>'[1]ผูกสูตร Planfin64'!BN121</f>
        <v>0</v>
      </c>
      <c r="BL12" s="29">
        <f>'[1]ผูกสูตร Planfin64'!BO121</f>
        <v>0</v>
      </c>
      <c r="BM12" s="29">
        <f>'[1]ผูกสูตร Planfin64'!BP121</f>
        <v>38180</v>
      </c>
      <c r="BN12" s="29">
        <f>'[1]ผูกสูตร Planfin64'!BQ121</f>
        <v>4102220</v>
      </c>
      <c r="BO12" s="29">
        <f>'[1]ผูกสูตร Planfin64'!BR121</f>
        <v>2914790</v>
      </c>
      <c r="BP12" s="29">
        <f>'[1]ผูกสูตร Planfin64'!BS121</f>
        <v>76208.55</v>
      </c>
      <c r="BQ12" s="29">
        <f>'[1]ผูกสูตร Planfin64'!BT121</f>
        <v>68453441</v>
      </c>
      <c r="BR12" s="29">
        <f>'[1]ผูกสูตร Planfin64'!BU121</f>
        <v>17943921</v>
      </c>
      <c r="BS12" s="29">
        <f>'[1]ผูกสูตร Planfin64'!BV121</f>
        <v>117160</v>
      </c>
      <c r="BT12" s="29">
        <f>'[1]ผูกสูตร Planfin64'!BW121</f>
        <v>2091785</v>
      </c>
      <c r="BU12" s="29">
        <f>'[1]ผูกสูตร Planfin64'!BX121</f>
        <v>603996.25</v>
      </c>
      <c r="BV12" s="29">
        <f>'[1]ผูกสูตร Planfin64'!BY121</f>
        <v>3010850</v>
      </c>
      <c r="BW12" s="29">
        <f>'[1]ผูกสูตร Planfin64'!BZ121</f>
        <v>1177479.75</v>
      </c>
      <c r="BX12" s="29">
        <f>'[1]ผูกสูตร Planfin64'!CA121</f>
        <v>7539820</v>
      </c>
      <c r="BY12" s="29">
        <f>'[1]ผูกสูตร Planfin64'!CB121</f>
        <v>953592.46</v>
      </c>
      <c r="BZ12" s="30">
        <f t="shared" si="0"/>
        <v>1161041732.1700001</v>
      </c>
    </row>
    <row r="13" spans="1:79" ht="21.75" customHeight="1">
      <c r="A13" s="25" t="s">
        <v>161</v>
      </c>
      <c r="B13" s="26" t="s">
        <v>179</v>
      </c>
      <c r="C13" s="27" t="s">
        <v>180</v>
      </c>
      <c r="D13" s="28" t="s">
        <v>181</v>
      </c>
      <c r="E13" s="29">
        <f>'[1]ผูกสูตร Planfin64'!H41</f>
        <v>109283.5</v>
      </c>
      <c r="F13" s="29">
        <f>'[1]ผูกสูตร Planfin64'!I41</f>
        <v>574167</v>
      </c>
      <c r="G13" s="29">
        <f>'[1]ผูกสูตร Planfin64'!J41</f>
        <v>22238</v>
      </c>
      <c r="H13" s="29">
        <f>'[1]ผูกสูตร Planfin64'!K41</f>
        <v>620</v>
      </c>
      <c r="I13" s="29">
        <f>'[1]ผูกสูตร Planfin64'!L41</f>
        <v>13393.5</v>
      </c>
      <c r="J13" s="29">
        <f>'[1]ผูกสูตร Planfin64'!M41</f>
        <v>0</v>
      </c>
      <c r="K13" s="29">
        <f>'[1]ผูกสูตร Planfin64'!N41</f>
        <v>1495489</v>
      </c>
      <c r="L13" s="29">
        <f>'[1]ผูกสูตร Planfin64'!O41</f>
        <v>40618</v>
      </c>
      <c r="M13" s="29">
        <f>'[1]ผูกสูตร Planfin64'!P41</f>
        <v>43168</v>
      </c>
      <c r="N13" s="29">
        <f>'[1]ผูกสูตร Planfin64'!Q41</f>
        <v>1420759.91</v>
      </c>
      <c r="O13" s="29">
        <f>'[1]ผูกสูตร Planfin64'!R41</f>
        <v>52198</v>
      </c>
      <c r="P13" s="29">
        <f>'[1]ผูกสูตร Planfin64'!S41</f>
        <v>71744</v>
      </c>
      <c r="Q13" s="29">
        <f>'[1]ผูกสูตร Planfin64'!T41</f>
        <v>687589</v>
      </c>
      <c r="R13" s="29">
        <f>'[1]ผูกสูตร Planfin64'!U41</f>
        <v>406935.5</v>
      </c>
      <c r="S13" s="29">
        <f>'[1]ผูกสูตร Planfin64'!V41</f>
        <v>29510</v>
      </c>
      <c r="T13" s="29">
        <f>'[1]ผูกสูตร Planfin64'!W41</f>
        <v>37031.9</v>
      </c>
      <c r="U13" s="29">
        <f>'[1]ผูกสูตร Planfin64'!X41</f>
        <v>65558.5</v>
      </c>
      <c r="V13" s="29">
        <f>'[1]ผูกสูตร Planfin64'!Y41</f>
        <v>0</v>
      </c>
      <c r="W13" s="29">
        <f>'[1]ผูกสูตร Planfin64'!Z41</f>
        <v>2211944.9700000002</v>
      </c>
      <c r="X13" s="29">
        <f>'[1]ผูกสูตร Planfin64'!AA41</f>
        <v>1165302.3</v>
      </c>
      <c r="Y13" s="29">
        <f>'[1]ผูกสูตร Planfin64'!AB41</f>
        <v>710526</v>
      </c>
      <c r="Z13" s="29">
        <f>'[1]ผูกสูตร Planfin64'!AC41</f>
        <v>703599.25</v>
      </c>
      <c r="AA13" s="29">
        <f>'[1]ผูกสูตร Planfin64'!AD41</f>
        <v>857341</v>
      </c>
      <c r="AB13" s="29">
        <f>'[1]ผูกสูตร Planfin64'!AE41</f>
        <v>667257</v>
      </c>
      <c r="AC13" s="29">
        <f>'[1]ผูกสูตร Planfin64'!AF41</f>
        <v>510870</v>
      </c>
      <c r="AD13" s="29">
        <f>'[1]ผูกสูตร Planfin64'!AG41</f>
        <v>0</v>
      </c>
      <c r="AE13" s="29">
        <f>'[1]ผูกสูตร Planfin64'!AH41</f>
        <v>245789</v>
      </c>
      <c r="AF13" s="29">
        <f>'[1]ผูกสูตร Planfin64'!AI41</f>
        <v>481610.5</v>
      </c>
      <c r="AG13" s="29">
        <f>'[1]ผูกสูตร Planfin64'!AJ41</f>
        <v>0</v>
      </c>
      <c r="AH13" s="29">
        <f>'[1]ผูกสูตร Planfin64'!AK41</f>
        <v>103558</v>
      </c>
      <c r="AI13" s="29">
        <f>'[1]ผูกสูตร Planfin64'!AL41</f>
        <v>0</v>
      </c>
      <c r="AJ13" s="29">
        <f>'[1]ผูกสูตร Planfin64'!AM41</f>
        <v>0</v>
      </c>
      <c r="AK13" s="29">
        <f>'[1]ผูกสูตร Planfin64'!AN41</f>
        <v>159605</v>
      </c>
      <c r="AL13" s="29">
        <f>'[1]ผูกสูตร Planfin64'!AO41</f>
        <v>15872</v>
      </c>
      <c r="AM13" s="29">
        <f>'[1]ผูกสูตร Planfin64'!AP41</f>
        <v>0</v>
      </c>
      <c r="AN13" s="29">
        <f>'[1]ผูกสูตร Planfin64'!AQ41</f>
        <v>0</v>
      </c>
      <c r="AO13" s="29">
        <f>'[1]ผูกสูตร Planfin64'!AR41</f>
        <v>0</v>
      </c>
      <c r="AP13" s="29">
        <f>'[1]ผูกสูตร Planfin64'!AS41</f>
        <v>61972.46</v>
      </c>
      <c r="AQ13" s="29">
        <f>'[1]ผูกสูตร Planfin64'!AT41</f>
        <v>165612.5</v>
      </c>
      <c r="AR13" s="29">
        <f>'[1]ผูกสูตร Planfin64'!AU41</f>
        <v>21305.5</v>
      </c>
      <c r="AS13" s="29">
        <f>'[1]ผูกสูตร Planfin64'!AV41</f>
        <v>0</v>
      </c>
      <c r="AT13" s="29">
        <f>'[1]ผูกสูตร Planfin64'!AW41</f>
        <v>9162</v>
      </c>
      <c r="AU13" s="29">
        <f>'[1]ผูกสูตร Planfin64'!AX41</f>
        <v>631</v>
      </c>
      <c r="AV13" s="29">
        <f>'[1]ผูกสูตร Planfin64'!AY41</f>
        <v>79369</v>
      </c>
      <c r="AW13" s="29">
        <f>'[1]ผูกสูตร Planfin64'!AZ41</f>
        <v>0</v>
      </c>
      <c r="AX13" s="29">
        <f>'[1]ผูกสูตร Planfin64'!BA41</f>
        <v>4867</v>
      </c>
      <c r="AY13" s="29">
        <f>'[1]ผูกสูตร Planfin64'!BB41</f>
        <v>392815</v>
      </c>
      <c r="AZ13" s="29">
        <f>'[1]ผูกสูตร Planfin64'!BC41</f>
        <v>17340</v>
      </c>
      <c r="BA13" s="29">
        <f>'[1]ผูกสูตร Planfin64'!BD41</f>
        <v>324418</v>
      </c>
      <c r="BB13" s="29">
        <f>'[1]ผูกสูตร Planfin64'!BE41</f>
        <v>0</v>
      </c>
      <c r="BC13" s="29">
        <f>'[1]ผูกสูตร Planfin64'!BF41</f>
        <v>0</v>
      </c>
      <c r="BD13" s="29">
        <f>'[1]ผูกสูตร Planfin64'!BG41</f>
        <v>35887</v>
      </c>
      <c r="BE13" s="29">
        <f>'[1]ผูกสูตร Planfin64'!BH41</f>
        <v>198099</v>
      </c>
      <c r="BF13" s="29">
        <f>'[1]ผูกสูตร Planfin64'!BI41</f>
        <v>46126.6</v>
      </c>
      <c r="BG13" s="29">
        <f>'[1]ผูกสูตร Planfin64'!BJ41</f>
        <v>147066</v>
      </c>
      <c r="BH13" s="29">
        <f>'[1]ผูกสูตร Planfin64'!BK41</f>
        <v>77815.5</v>
      </c>
      <c r="BI13" s="29">
        <f>'[1]ผูกสูตร Planfin64'!BL41</f>
        <v>0</v>
      </c>
      <c r="BJ13" s="29">
        <f>'[1]ผูกสูตร Planfin64'!BM41</f>
        <v>49380.5</v>
      </c>
      <c r="BK13" s="29">
        <f>'[1]ผูกสูตร Planfin64'!BN41</f>
        <v>300</v>
      </c>
      <c r="BL13" s="29">
        <f>'[1]ผูกสูตร Planfin64'!BO41</f>
        <v>66702</v>
      </c>
      <c r="BM13" s="29">
        <f>'[1]ผูกสูตร Planfin64'!BP41</f>
        <v>0</v>
      </c>
      <c r="BN13" s="29">
        <f>'[1]ผูกสูตร Planfin64'!BQ41</f>
        <v>0</v>
      </c>
      <c r="BO13" s="29">
        <f>'[1]ผูกสูตร Planfin64'!BR41</f>
        <v>205494</v>
      </c>
      <c r="BP13" s="29">
        <f>'[1]ผูกสูตร Planfin64'!BS41</f>
        <v>0</v>
      </c>
      <c r="BQ13" s="29">
        <f>'[1]ผูกสูตร Planfin64'!BT41</f>
        <v>8719</v>
      </c>
      <c r="BR13" s="29">
        <f>'[1]ผูกสูตร Planfin64'!BU41</f>
        <v>37772</v>
      </c>
      <c r="BS13" s="29">
        <f>'[1]ผูกสูตร Planfin64'!BV41</f>
        <v>0</v>
      </c>
      <c r="BT13" s="29">
        <f>'[1]ผูกสูตร Planfin64'!BW41</f>
        <v>22567.75</v>
      </c>
      <c r="BU13" s="29">
        <f>'[1]ผูกสูตร Planfin64'!BX41</f>
        <v>0</v>
      </c>
      <c r="BV13" s="29">
        <f>'[1]ผูกสูตร Planfin64'!BY41</f>
        <v>880851</v>
      </c>
      <c r="BW13" s="29">
        <f>'[1]ผูกสูตร Planfin64'!BZ41</f>
        <v>11562</v>
      </c>
      <c r="BX13" s="29">
        <f>'[1]ผูกสูตร Planfin64'!CA41</f>
        <v>4509</v>
      </c>
      <c r="BY13" s="29">
        <f>'[1]ผูกสูตร Planfin64'!CB41</f>
        <v>9127</v>
      </c>
      <c r="BZ13" s="30">
        <f t="shared" si="0"/>
        <v>15783049.640000002</v>
      </c>
    </row>
    <row r="14" spans="1:79" ht="21.75" customHeight="1">
      <c r="A14" s="25" t="s">
        <v>161</v>
      </c>
      <c r="B14" s="26" t="s">
        <v>179</v>
      </c>
      <c r="C14" s="27" t="s">
        <v>182</v>
      </c>
      <c r="D14" s="28" t="s">
        <v>183</v>
      </c>
      <c r="E14" s="29">
        <f>'[1]ผูกสูตร Planfin64'!H43</f>
        <v>0</v>
      </c>
      <c r="F14" s="29">
        <f>'[1]ผูกสูตร Planfin64'!I43</f>
        <v>0</v>
      </c>
      <c r="G14" s="29">
        <f>'[1]ผูกสูตร Planfin64'!J43</f>
        <v>0</v>
      </c>
      <c r="H14" s="29">
        <f>'[1]ผูกสูตร Planfin64'!K43</f>
        <v>17210</v>
      </c>
      <c r="I14" s="29">
        <f>'[1]ผูกสูตร Planfin64'!L43</f>
        <v>1505</v>
      </c>
      <c r="J14" s="29">
        <f>'[1]ผูกสูตร Planfin64'!M43</f>
        <v>0</v>
      </c>
      <c r="K14" s="29">
        <f>'[1]ผูกสูตร Planfin64'!N43</f>
        <v>29195.5</v>
      </c>
      <c r="L14" s="29">
        <f>'[1]ผูกสูตร Planfin64'!O43</f>
        <v>0</v>
      </c>
      <c r="M14" s="29">
        <f>'[1]ผูกสูตร Planfin64'!P43</f>
        <v>0</v>
      </c>
      <c r="N14" s="29">
        <f>'[1]ผูกสูตร Planfin64'!Q43</f>
        <v>0</v>
      </c>
      <c r="O14" s="29">
        <f>'[1]ผูกสูตร Planfin64'!R43</f>
        <v>0</v>
      </c>
      <c r="P14" s="29">
        <f>'[1]ผูกสูตร Planfin64'!S43</f>
        <v>0</v>
      </c>
      <c r="Q14" s="29">
        <f>'[1]ผูกสูตร Planfin64'!T43</f>
        <v>6146.5</v>
      </c>
      <c r="R14" s="29">
        <f>'[1]ผูกสูตร Planfin64'!U43</f>
        <v>0</v>
      </c>
      <c r="S14" s="29">
        <f>'[1]ผูกสูตร Planfin64'!V43</f>
        <v>0</v>
      </c>
      <c r="T14" s="29">
        <f>'[1]ผูกสูตร Planfin64'!W43</f>
        <v>0</v>
      </c>
      <c r="U14" s="29">
        <f>'[1]ผูกสูตร Planfin64'!X43</f>
        <v>0</v>
      </c>
      <c r="V14" s="29">
        <f>'[1]ผูกสูตร Planfin64'!Y43</f>
        <v>0</v>
      </c>
      <c r="W14" s="29">
        <f>'[1]ผูกสูตร Planfin64'!Z43</f>
        <v>0</v>
      </c>
      <c r="X14" s="29">
        <f>'[1]ผูกสูตร Planfin64'!AA43</f>
        <v>351</v>
      </c>
      <c r="Y14" s="29">
        <f>'[1]ผูกสูตร Planfin64'!AB43</f>
        <v>0</v>
      </c>
      <c r="Z14" s="29">
        <f>'[1]ผูกสูตร Planfin64'!AC43</f>
        <v>248</v>
      </c>
      <c r="AA14" s="29">
        <f>'[1]ผูกสูตร Planfin64'!AD43</f>
        <v>0</v>
      </c>
      <c r="AB14" s="29">
        <f>'[1]ผูกสูตร Planfin64'!AE43</f>
        <v>7788</v>
      </c>
      <c r="AC14" s="29">
        <f>'[1]ผูกสูตร Planfin64'!AF43</f>
        <v>0</v>
      </c>
      <c r="AD14" s="29">
        <f>'[1]ผูกสูตร Planfin64'!AG43</f>
        <v>0</v>
      </c>
      <c r="AE14" s="29">
        <f>'[1]ผูกสูตร Planfin64'!AH43</f>
        <v>0</v>
      </c>
      <c r="AF14" s="29">
        <f>'[1]ผูกสูตร Planfin64'!AI43</f>
        <v>0</v>
      </c>
      <c r="AG14" s="29">
        <f>'[1]ผูกสูตร Planfin64'!AJ43</f>
        <v>0</v>
      </c>
      <c r="AH14" s="29">
        <f>'[1]ผูกสูตร Planfin64'!AK43</f>
        <v>0</v>
      </c>
      <c r="AI14" s="29">
        <f>'[1]ผูกสูตร Planfin64'!AL43</f>
        <v>0</v>
      </c>
      <c r="AJ14" s="29">
        <f>'[1]ผูกสูตร Planfin64'!AM43</f>
        <v>0</v>
      </c>
      <c r="AK14" s="29">
        <f>'[1]ผูกสูตร Planfin64'!AN43</f>
        <v>0</v>
      </c>
      <c r="AL14" s="29">
        <f>'[1]ผูกสูตร Planfin64'!AO43</f>
        <v>0</v>
      </c>
      <c r="AM14" s="29">
        <f>'[1]ผูกสูตร Planfin64'!AP43</f>
        <v>0</v>
      </c>
      <c r="AN14" s="29">
        <f>'[1]ผูกสูตร Planfin64'!AQ43</f>
        <v>0</v>
      </c>
      <c r="AO14" s="29">
        <f>'[1]ผูกสูตร Planfin64'!AR43</f>
        <v>0</v>
      </c>
      <c r="AP14" s="29">
        <f>'[1]ผูกสูตร Planfin64'!AS43</f>
        <v>3278</v>
      </c>
      <c r="AQ14" s="29">
        <f>'[1]ผูกสูตร Planfin64'!AT43</f>
        <v>0</v>
      </c>
      <c r="AR14" s="29">
        <f>'[1]ผูกสูตร Planfin64'!AU43</f>
        <v>0</v>
      </c>
      <c r="AS14" s="29">
        <f>'[1]ผูกสูตร Planfin64'!AV43</f>
        <v>0</v>
      </c>
      <c r="AT14" s="29">
        <f>'[1]ผูกสูตร Planfin64'!AW43</f>
        <v>0</v>
      </c>
      <c r="AU14" s="29">
        <f>'[1]ผูกสูตร Planfin64'!AX43</f>
        <v>0</v>
      </c>
      <c r="AV14" s="29">
        <f>'[1]ผูกสูตร Planfin64'!AY43</f>
        <v>0</v>
      </c>
      <c r="AW14" s="29">
        <f>'[1]ผูกสูตร Planfin64'!AZ43</f>
        <v>0</v>
      </c>
      <c r="AX14" s="29">
        <f>'[1]ผูกสูตร Planfin64'!BA43</f>
        <v>0</v>
      </c>
      <c r="AY14" s="29">
        <f>'[1]ผูกสูตร Planfin64'!BB43</f>
        <v>70084.5</v>
      </c>
      <c r="AZ14" s="29">
        <f>'[1]ผูกสูตร Planfin64'!BC43</f>
        <v>0</v>
      </c>
      <c r="BA14" s="29">
        <f>'[1]ผูกสูตร Planfin64'!BD43</f>
        <v>0</v>
      </c>
      <c r="BB14" s="29">
        <f>'[1]ผูกสูตร Planfin64'!BE43</f>
        <v>0</v>
      </c>
      <c r="BC14" s="29">
        <f>'[1]ผูกสูตร Planfin64'!BF43</f>
        <v>0</v>
      </c>
      <c r="BD14" s="29">
        <f>'[1]ผูกสูตร Planfin64'!BG43</f>
        <v>0</v>
      </c>
      <c r="BE14" s="29">
        <f>'[1]ผูกสูตร Planfin64'!BH43</f>
        <v>0</v>
      </c>
      <c r="BF14" s="29">
        <f>'[1]ผูกสูตร Planfin64'!BI43</f>
        <v>0</v>
      </c>
      <c r="BG14" s="29">
        <f>'[1]ผูกสูตร Planfin64'!BJ43</f>
        <v>0</v>
      </c>
      <c r="BH14" s="29">
        <f>'[1]ผูกสูตร Planfin64'!BK43</f>
        <v>0</v>
      </c>
      <c r="BI14" s="29">
        <f>'[1]ผูกสูตร Planfin64'!BL43</f>
        <v>0</v>
      </c>
      <c r="BJ14" s="29">
        <f>'[1]ผูกสูตร Planfin64'!BM43</f>
        <v>135345.5</v>
      </c>
      <c r="BK14" s="29">
        <f>'[1]ผูกสูตร Planfin64'!BN43</f>
        <v>0</v>
      </c>
      <c r="BL14" s="29">
        <f>'[1]ผูกสูตร Planfin64'!BO43</f>
        <v>0</v>
      </c>
      <c r="BM14" s="29">
        <f>'[1]ผูกสูตร Planfin64'!BP43</f>
        <v>0</v>
      </c>
      <c r="BN14" s="29">
        <f>'[1]ผูกสูตร Planfin64'!BQ43</f>
        <v>0</v>
      </c>
      <c r="BO14" s="29">
        <f>'[1]ผูกสูตร Planfin64'!BR43</f>
        <v>0</v>
      </c>
      <c r="BP14" s="29">
        <f>'[1]ผูกสูตร Planfin64'!BS43</f>
        <v>0</v>
      </c>
      <c r="BQ14" s="29">
        <f>'[1]ผูกสูตร Planfin64'!BT43</f>
        <v>12208</v>
      </c>
      <c r="BR14" s="29">
        <f>'[1]ผูกสูตร Planfin64'!BU43</f>
        <v>0</v>
      </c>
      <c r="BS14" s="29">
        <f>'[1]ผูกสูตร Planfin64'!BV43</f>
        <v>0</v>
      </c>
      <c r="BT14" s="29">
        <f>'[1]ผูกสูตร Planfin64'!BW43</f>
        <v>0</v>
      </c>
      <c r="BU14" s="29">
        <f>'[1]ผูกสูตร Planfin64'!BX43</f>
        <v>0</v>
      </c>
      <c r="BV14" s="29">
        <f>'[1]ผูกสูตร Planfin64'!BY43</f>
        <v>0</v>
      </c>
      <c r="BW14" s="29">
        <f>'[1]ผูกสูตร Planfin64'!BZ43</f>
        <v>0</v>
      </c>
      <c r="BX14" s="29">
        <f>'[1]ผูกสูตร Planfin64'!CA43</f>
        <v>0</v>
      </c>
      <c r="BY14" s="29">
        <f>'[1]ผูกสูตร Planfin64'!CB43</f>
        <v>0</v>
      </c>
      <c r="BZ14" s="30">
        <f t="shared" si="0"/>
        <v>283360</v>
      </c>
    </row>
    <row r="15" spans="1:79" ht="21.75" customHeight="1">
      <c r="A15" s="25" t="s">
        <v>161</v>
      </c>
      <c r="B15" s="26" t="s">
        <v>184</v>
      </c>
      <c r="C15" s="27" t="s">
        <v>185</v>
      </c>
      <c r="D15" s="28" t="s">
        <v>186</v>
      </c>
      <c r="E15" s="29">
        <f>'[1]ผูกสูตร Planfin64'!H48</f>
        <v>10286374.25</v>
      </c>
      <c r="F15" s="29">
        <f>'[1]ผูกสูตร Planfin64'!I48</f>
        <v>1262712.25</v>
      </c>
      <c r="G15" s="29">
        <f>'[1]ผูกสูตร Planfin64'!J48</f>
        <v>974784.86</v>
      </c>
      <c r="H15" s="29">
        <f>'[1]ผูกสูตร Planfin64'!K48</f>
        <v>257062</v>
      </c>
      <c r="I15" s="29">
        <f>'[1]ผูกสูตร Planfin64'!L48</f>
        <v>207116.25</v>
      </c>
      <c r="J15" s="29">
        <f>'[1]ผูกสูตร Planfin64'!M48</f>
        <v>165286.51</v>
      </c>
      <c r="K15" s="29">
        <f>'[1]ผูกสูตร Planfin64'!N48</f>
        <v>20173106.5</v>
      </c>
      <c r="L15" s="29">
        <f>'[1]ผูกสูตร Planfin64'!O48</f>
        <v>1001754.75</v>
      </c>
      <c r="M15" s="29">
        <f>'[1]ผูกสูตร Planfin64'!P48</f>
        <v>213538</v>
      </c>
      <c r="N15" s="29">
        <f>'[1]ผูกสูตร Planfin64'!Q48</f>
        <v>1048096.25</v>
      </c>
      <c r="O15" s="29">
        <f>'[1]ผูกสูตร Planfin64'!R48</f>
        <v>124000.5</v>
      </c>
      <c r="P15" s="29">
        <f>'[1]ผูกสูตร Planfin64'!S48</f>
        <v>527824.75</v>
      </c>
      <c r="Q15" s="29">
        <f>'[1]ผูกสูตร Planfin64'!T48</f>
        <v>2464368</v>
      </c>
      <c r="R15" s="29">
        <f>'[1]ผูกสูตร Planfin64'!U48</f>
        <v>480414.5</v>
      </c>
      <c r="S15" s="29">
        <f>'[1]ผูกสูตร Planfin64'!V48</f>
        <v>210243</v>
      </c>
      <c r="T15" s="29">
        <f>'[1]ผูกสูตร Planfin64'!W48</f>
        <v>183165.5</v>
      </c>
      <c r="U15" s="29">
        <f>'[1]ผูกสูตร Planfin64'!X48</f>
        <v>330324</v>
      </c>
      <c r="V15" s="29">
        <f>'[1]ผูกสูตร Planfin64'!Y48</f>
        <v>232932.15</v>
      </c>
      <c r="W15" s="29">
        <f>'[1]ผูกสูตร Planfin64'!Z48</f>
        <v>10716088.25</v>
      </c>
      <c r="X15" s="29">
        <f>'[1]ผูกสูตร Planfin64'!AA48</f>
        <v>537738.36</v>
      </c>
      <c r="Y15" s="29">
        <f>'[1]ผูกสูตร Planfin64'!AB48</f>
        <v>118394.42</v>
      </c>
      <c r="Z15" s="29">
        <f>'[1]ผูกสูตร Planfin64'!AC48</f>
        <v>2551758.5699999998</v>
      </c>
      <c r="AA15" s="29">
        <f>'[1]ผูกสูตร Planfin64'!AD48</f>
        <v>1036958.5</v>
      </c>
      <c r="AB15" s="29">
        <f>'[1]ผูกสูตร Planfin64'!AE48</f>
        <v>480388.66</v>
      </c>
      <c r="AC15" s="29">
        <f>'[1]ผูกสูตร Planfin64'!AF48</f>
        <v>362787.75</v>
      </c>
      <c r="AD15" s="29">
        <f>'[1]ผูกสูตร Planfin64'!AG48</f>
        <v>137684</v>
      </c>
      <c r="AE15" s="29">
        <f>'[1]ผูกสูตร Planfin64'!AH48</f>
        <v>127319</v>
      </c>
      <c r="AF15" s="29">
        <f>'[1]ผูกสูตร Planfin64'!AI48</f>
        <v>21013605.039999999</v>
      </c>
      <c r="AG15" s="29">
        <f>'[1]ผูกสูตร Planfin64'!AJ48</f>
        <v>950601.42</v>
      </c>
      <c r="AH15" s="29">
        <f>'[1]ผูกสูตร Planfin64'!AK48</f>
        <v>868316.75</v>
      </c>
      <c r="AI15" s="29">
        <f>'[1]ผูกสูตร Planfin64'!AL48</f>
        <v>165971.42000000001</v>
      </c>
      <c r="AJ15" s="29">
        <f>'[1]ผูกสูตร Planfin64'!AM48</f>
        <v>429657.75</v>
      </c>
      <c r="AK15" s="29">
        <f>'[1]ผูกสูตร Planfin64'!AN48</f>
        <v>367160</v>
      </c>
      <c r="AL15" s="29">
        <f>'[1]ผูกสูตร Planfin64'!AO48</f>
        <v>339023</v>
      </c>
      <c r="AM15" s="29">
        <f>'[1]ผูกสูตร Planfin64'!AP48</f>
        <v>724487</v>
      </c>
      <c r="AN15" s="29">
        <f>'[1]ผูกสูตร Planfin64'!AQ48</f>
        <v>289539.5</v>
      </c>
      <c r="AO15" s="29">
        <f>'[1]ผูกสูตร Planfin64'!AR48</f>
        <v>198608.75</v>
      </c>
      <c r="AP15" s="29">
        <f>'[1]ผูกสูตร Planfin64'!AS48</f>
        <v>413352</v>
      </c>
      <c r="AQ15" s="29">
        <f>'[1]ผูกสูตร Planfin64'!AT48</f>
        <v>296943</v>
      </c>
      <c r="AR15" s="29">
        <f>'[1]ผูกสูตร Planfin64'!AU48</f>
        <v>3233417</v>
      </c>
      <c r="AS15" s="29">
        <f>'[1]ผูกสูตร Planfin64'!AV48</f>
        <v>260926.94</v>
      </c>
      <c r="AT15" s="29">
        <f>'[1]ผูกสูตร Planfin64'!AW48</f>
        <v>262408</v>
      </c>
      <c r="AU15" s="29">
        <f>'[1]ผูกสูตร Planfin64'!AX48</f>
        <v>333421</v>
      </c>
      <c r="AV15" s="29">
        <f>'[1]ผูกสูตร Planfin64'!AY48</f>
        <v>696435.57</v>
      </c>
      <c r="AW15" s="29">
        <f>'[1]ผูกสูตร Planfin64'!AZ48</f>
        <v>29454.25</v>
      </c>
      <c r="AX15" s="29">
        <f>'[1]ผูกสูตร Planfin64'!BA48</f>
        <v>40854.5</v>
      </c>
      <c r="AY15" s="29">
        <f>'[1]ผูกสูตร Planfin64'!BB48</f>
        <v>7787330.25</v>
      </c>
      <c r="AZ15" s="29">
        <f>'[1]ผูกสูตร Planfin64'!BC48</f>
        <v>96233.5</v>
      </c>
      <c r="BA15" s="29">
        <f>'[1]ผูกสูตร Planfin64'!BD48</f>
        <v>1171165.5</v>
      </c>
      <c r="BB15" s="29">
        <f>'[1]ผูกสูตร Planfin64'!BE48</f>
        <v>408616.36</v>
      </c>
      <c r="BC15" s="29">
        <f>'[1]ผูกสูตร Planfin64'!BF48</f>
        <v>590158.75</v>
      </c>
      <c r="BD15" s="29">
        <f>'[1]ผูกสูตร Planfin64'!BG48</f>
        <v>1465366.5</v>
      </c>
      <c r="BE15" s="29">
        <f>'[1]ผูกสูตร Planfin64'!BH48</f>
        <v>921153.78</v>
      </c>
      <c r="BF15" s="29">
        <f>'[1]ผูกสูตร Planfin64'!BI48</f>
        <v>762756.8</v>
      </c>
      <c r="BG15" s="29">
        <f>'[1]ผูกสูตร Planfin64'!BJ48</f>
        <v>440695.25</v>
      </c>
      <c r="BH15" s="29">
        <f>'[1]ผูกสูตร Planfin64'!BK48</f>
        <v>105569.5</v>
      </c>
      <c r="BI15" s="29">
        <f>'[1]ผูกสูตร Planfin64'!BL48</f>
        <v>163124.75</v>
      </c>
      <c r="BJ15" s="29">
        <f>'[1]ผูกสูตร Planfin64'!BM48</f>
        <v>8889228.4499999993</v>
      </c>
      <c r="BK15" s="29">
        <f>'[1]ผูกสูตร Planfin64'!BN48</f>
        <v>1577828.11</v>
      </c>
      <c r="BL15" s="29">
        <f>'[1]ผูกสูตร Planfin64'!BO48</f>
        <v>368239.84</v>
      </c>
      <c r="BM15" s="29">
        <f>'[1]ผูกสูตร Planfin64'!BP48</f>
        <v>645998</v>
      </c>
      <c r="BN15" s="29">
        <f>'[1]ผูกสูตร Planfin64'!BQ48</f>
        <v>275166</v>
      </c>
      <c r="BO15" s="29">
        <f>'[1]ผูกสูตร Planfin64'!BR48</f>
        <v>154248</v>
      </c>
      <c r="BP15" s="29">
        <f>'[1]ผูกสูตร Planfin64'!BS48</f>
        <v>247702</v>
      </c>
      <c r="BQ15" s="29">
        <f>'[1]ผูกสูตร Planfin64'!BT48</f>
        <v>7086793</v>
      </c>
      <c r="BR15" s="29">
        <f>'[1]ผูกสูตร Planfin64'!BU48</f>
        <v>184996.25</v>
      </c>
      <c r="BS15" s="29">
        <f>'[1]ผูกสูตร Planfin64'!BV48</f>
        <v>177274.25</v>
      </c>
      <c r="BT15" s="29">
        <f>'[1]ผูกสูตร Planfin64'!BW48</f>
        <v>495292.5</v>
      </c>
      <c r="BU15" s="29">
        <f>'[1]ผูกสูตร Planfin64'!BX48</f>
        <v>794159.61</v>
      </c>
      <c r="BV15" s="29">
        <f>'[1]ผูกสูตร Planfin64'!BY48</f>
        <v>2756089.47</v>
      </c>
      <c r="BW15" s="29">
        <f>'[1]ผูกสูตร Planfin64'!BZ48</f>
        <v>317128</v>
      </c>
      <c r="BX15" s="29">
        <f>'[1]ผูกสูตร Planfin64'!CA48</f>
        <v>143526.85</v>
      </c>
      <c r="BY15" s="29">
        <f>'[1]ผูกสูตร Planfin64'!CB48</f>
        <v>168205</v>
      </c>
      <c r="BZ15" s="30">
        <f t="shared" si="0"/>
        <v>125320450.68999998</v>
      </c>
    </row>
    <row r="16" spans="1:79" ht="21.75" customHeight="1">
      <c r="A16" s="25" t="s">
        <v>161</v>
      </c>
      <c r="B16" s="26" t="s">
        <v>184</v>
      </c>
      <c r="C16" s="34" t="s">
        <v>187</v>
      </c>
      <c r="D16" s="35" t="s">
        <v>188</v>
      </c>
      <c r="E16" s="29">
        <f>'[1]ผูกสูตร Planfin64'!H52</f>
        <v>2684905.79</v>
      </c>
      <c r="F16" s="29">
        <f>'[1]ผูกสูตร Planfin64'!I52</f>
        <v>0</v>
      </c>
      <c r="G16" s="29">
        <f>'[1]ผูกสูตร Planfin64'!J52</f>
        <v>11500</v>
      </c>
      <c r="H16" s="29">
        <f>'[1]ผูกสูตร Planfin64'!K52</f>
        <v>259153</v>
      </c>
      <c r="I16" s="29">
        <f>'[1]ผูกสูตร Planfin64'!L52</f>
        <v>92414</v>
      </c>
      <c r="J16" s="29">
        <f>'[1]ผูกสูตร Planfin64'!M52</f>
        <v>0</v>
      </c>
      <c r="K16" s="29">
        <f>'[1]ผูกสูตร Planfin64'!N52</f>
        <v>2268278</v>
      </c>
      <c r="L16" s="29">
        <f>'[1]ผูกสูตร Planfin64'!O52</f>
        <v>0</v>
      </c>
      <c r="M16" s="29">
        <f>'[1]ผูกสูตร Planfin64'!P52</f>
        <v>0</v>
      </c>
      <c r="N16" s="29">
        <f>'[1]ผูกสูตร Planfin64'!Q52</f>
        <v>1950677.58</v>
      </c>
      <c r="O16" s="29">
        <f>'[1]ผูกสูตร Planfin64'!R52</f>
        <v>8808</v>
      </c>
      <c r="P16" s="29">
        <f>'[1]ผูกสูตร Planfin64'!S52</f>
        <v>0</v>
      </c>
      <c r="Q16" s="29">
        <f>'[1]ผูกสูตร Planfin64'!T52</f>
        <v>241828.5</v>
      </c>
      <c r="R16" s="29">
        <f>'[1]ผูกสูตร Planfin64'!U52</f>
        <v>0</v>
      </c>
      <c r="S16" s="29">
        <f>'[1]ผูกสูตร Planfin64'!V52</f>
        <v>0</v>
      </c>
      <c r="T16" s="29">
        <f>'[1]ผูกสูตร Planfin64'!W52</f>
        <v>0</v>
      </c>
      <c r="U16" s="29">
        <f>'[1]ผูกสูตร Planfin64'!X52</f>
        <v>0</v>
      </c>
      <c r="V16" s="29">
        <f>'[1]ผูกสูตร Planfin64'!Y52</f>
        <v>0</v>
      </c>
      <c r="W16" s="29">
        <f>'[1]ผูกสูตร Planfin64'!Z52</f>
        <v>1896</v>
      </c>
      <c r="X16" s="29">
        <f>'[1]ผูกสูตร Planfin64'!AA52</f>
        <v>0</v>
      </c>
      <c r="Y16" s="29">
        <f>'[1]ผูกสูตร Planfin64'!AB52</f>
        <v>256833.5</v>
      </c>
      <c r="Z16" s="29">
        <f>'[1]ผูกสูตร Planfin64'!AC52</f>
        <v>59939.75</v>
      </c>
      <c r="AA16" s="29">
        <f>'[1]ผูกสูตร Planfin64'!AD52</f>
        <v>446905</v>
      </c>
      <c r="AB16" s="29">
        <f>'[1]ผูกสูตร Planfin64'!AE52</f>
        <v>0</v>
      </c>
      <c r="AC16" s="29">
        <f>'[1]ผูกสูตร Planfin64'!AF52</f>
        <v>0</v>
      </c>
      <c r="AD16" s="29">
        <f>'[1]ผูกสูตร Planfin64'!AG52</f>
        <v>13701</v>
      </c>
      <c r="AE16" s="29">
        <f>'[1]ผูกสูตร Planfin64'!AH52</f>
        <v>0</v>
      </c>
      <c r="AF16" s="29">
        <f>'[1]ผูกสูตร Planfin64'!AI52</f>
        <v>605291.9</v>
      </c>
      <c r="AG16" s="29">
        <f>'[1]ผูกสูตร Planfin64'!AJ52</f>
        <v>0</v>
      </c>
      <c r="AH16" s="29">
        <f>'[1]ผูกสูตร Planfin64'!AK52</f>
        <v>0</v>
      </c>
      <c r="AI16" s="29">
        <f>'[1]ผูกสูตร Planfin64'!AL52</f>
        <v>0</v>
      </c>
      <c r="AJ16" s="29">
        <f>'[1]ผูกสูตร Planfin64'!AM52</f>
        <v>0</v>
      </c>
      <c r="AK16" s="29">
        <f>'[1]ผูกสูตร Planfin64'!AN52</f>
        <v>13581.5</v>
      </c>
      <c r="AL16" s="29">
        <f>'[1]ผูกสูตร Planfin64'!AO52</f>
        <v>0</v>
      </c>
      <c r="AM16" s="29">
        <f>'[1]ผูกสูตร Planfin64'!AP52</f>
        <v>0</v>
      </c>
      <c r="AN16" s="29">
        <f>'[1]ผูกสูตร Planfin64'!AQ52</f>
        <v>0</v>
      </c>
      <c r="AO16" s="29">
        <f>'[1]ผูกสูตร Planfin64'!AR52</f>
        <v>0</v>
      </c>
      <c r="AP16" s="29">
        <f>'[1]ผูกสูตร Planfin64'!AS52</f>
        <v>5375</v>
      </c>
      <c r="AQ16" s="29">
        <f>'[1]ผูกสูตร Planfin64'!AT52</f>
        <v>0</v>
      </c>
      <c r="AR16" s="29">
        <f>'[1]ผูกสูตร Planfin64'!AU52</f>
        <v>157948.75</v>
      </c>
      <c r="AS16" s="29">
        <f>'[1]ผูกสูตร Planfin64'!AV52</f>
        <v>0</v>
      </c>
      <c r="AT16" s="29">
        <f>'[1]ผูกสูตร Planfin64'!AW52</f>
        <v>0</v>
      </c>
      <c r="AU16" s="29">
        <f>'[1]ผูกสูตร Planfin64'!AX52</f>
        <v>11955</v>
      </c>
      <c r="AV16" s="29">
        <f>'[1]ผูกสูตร Planfin64'!AY52</f>
        <v>0</v>
      </c>
      <c r="AW16" s="29">
        <f>'[1]ผูกสูตร Planfin64'!AZ52</f>
        <v>0</v>
      </c>
      <c r="AX16" s="29">
        <f>'[1]ผูกสูตร Planfin64'!BA52</f>
        <v>0</v>
      </c>
      <c r="AY16" s="29">
        <f>'[1]ผูกสูตร Planfin64'!BB52</f>
        <v>1954655.75</v>
      </c>
      <c r="AZ16" s="29">
        <f>'[1]ผูกสูตร Planfin64'!BC52</f>
        <v>0</v>
      </c>
      <c r="BA16" s="29">
        <f>'[1]ผูกสูตร Planfin64'!BD52</f>
        <v>64553</v>
      </c>
      <c r="BB16" s="29">
        <f>'[1]ผูกสูตร Planfin64'!BE52</f>
        <v>222254.75</v>
      </c>
      <c r="BC16" s="29">
        <f>'[1]ผูกสูตร Planfin64'!BF52</f>
        <v>0</v>
      </c>
      <c r="BD16" s="29">
        <f>'[1]ผูกสูตร Planfin64'!BG52</f>
        <v>0</v>
      </c>
      <c r="BE16" s="29">
        <f>'[1]ผูกสูตร Planfin64'!BH52</f>
        <v>57482.5</v>
      </c>
      <c r="BF16" s="29">
        <f>'[1]ผูกสูตร Planfin64'!BI52</f>
        <v>1096</v>
      </c>
      <c r="BG16" s="29">
        <f>'[1]ผูกสูตร Planfin64'!BJ52</f>
        <v>0</v>
      </c>
      <c r="BH16" s="29">
        <f>'[1]ผูกสูตร Planfin64'!BK52</f>
        <v>0</v>
      </c>
      <c r="BI16" s="29">
        <f>'[1]ผูกสูตร Planfin64'!BL52</f>
        <v>31731.75</v>
      </c>
      <c r="BJ16" s="29">
        <f>'[1]ผูกสูตร Planfin64'!BM52</f>
        <v>1239651.25</v>
      </c>
      <c r="BK16" s="29">
        <f>'[1]ผูกสูตร Planfin64'!BN52</f>
        <v>0</v>
      </c>
      <c r="BL16" s="29">
        <f>'[1]ผูกสูตร Planfin64'!BO52</f>
        <v>0</v>
      </c>
      <c r="BM16" s="29">
        <f>'[1]ผูกสูตร Planfin64'!BP52</f>
        <v>0</v>
      </c>
      <c r="BN16" s="29">
        <f>'[1]ผูกสูตร Planfin64'!BQ52</f>
        <v>76664</v>
      </c>
      <c r="BO16" s="29">
        <f>'[1]ผูกสูตร Planfin64'!BR52</f>
        <v>0</v>
      </c>
      <c r="BP16" s="29">
        <f>'[1]ผูกสูตร Planfin64'!BS52</f>
        <v>0</v>
      </c>
      <c r="BQ16" s="29">
        <f>'[1]ผูกสูตร Planfin64'!BT52</f>
        <v>634029.09</v>
      </c>
      <c r="BR16" s="29">
        <f>'[1]ผูกสูตร Planfin64'!BU52</f>
        <v>0</v>
      </c>
      <c r="BS16" s="29">
        <f>'[1]ผูกสูตร Planfin64'!BV52</f>
        <v>15827.75</v>
      </c>
      <c r="BT16" s="29">
        <f>'[1]ผูกสูตร Planfin64'!BW52</f>
        <v>2449</v>
      </c>
      <c r="BU16" s="29">
        <f>'[1]ผูกสูตร Planfin64'!BX52</f>
        <v>0</v>
      </c>
      <c r="BV16" s="29">
        <f>'[1]ผูกสูตร Planfin64'!BY52</f>
        <v>466904.43</v>
      </c>
      <c r="BW16" s="29">
        <f>'[1]ผูกสูตร Planfin64'!BZ52</f>
        <v>0</v>
      </c>
      <c r="BX16" s="29">
        <f>'[1]ผูกสูตร Planfin64'!CA52</f>
        <v>746.25</v>
      </c>
      <c r="BY16" s="29">
        <f>'[1]ผูกสูตร Planfin64'!CB52</f>
        <v>26905.75</v>
      </c>
      <c r="BZ16" s="30">
        <f t="shared" si="0"/>
        <v>13885943.539999999</v>
      </c>
    </row>
    <row r="17" spans="1:78" ht="21.75" customHeight="1">
      <c r="A17" s="25" t="s">
        <v>161</v>
      </c>
      <c r="B17" s="26" t="s">
        <v>189</v>
      </c>
      <c r="C17" s="27" t="s">
        <v>190</v>
      </c>
      <c r="D17" s="28" t="s">
        <v>191</v>
      </c>
      <c r="E17" s="29">
        <f>'[1]ผูกสูตร Planfin64'!H57</f>
        <v>83610</v>
      </c>
      <c r="F17" s="29">
        <f>'[1]ผูกสูตร Planfin64'!I57</f>
        <v>956850</v>
      </c>
      <c r="G17" s="29">
        <f>'[1]ผูกสูตร Planfin64'!J57</f>
        <v>205880</v>
      </c>
      <c r="H17" s="29">
        <f>'[1]ผูกสูตร Planfin64'!K57</f>
        <v>28550</v>
      </c>
      <c r="I17" s="29">
        <f>'[1]ผูกสูตร Planfin64'!L57</f>
        <v>79460</v>
      </c>
      <c r="J17" s="29">
        <f>'[1]ผูกสูตร Planfin64'!M57</f>
        <v>0</v>
      </c>
      <c r="K17" s="29">
        <f>'[1]ผูกสูตร Planfin64'!N57</f>
        <v>2916896.8</v>
      </c>
      <c r="L17" s="29">
        <f>'[1]ผูกสูตร Planfin64'!O57</f>
        <v>136770</v>
      </c>
      <c r="M17" s="29">
        <f>'[1]ผูกสูตร Planfin64'!P57</f>
        <v>0</v>
      </c>
      <c r="N17" s="29">
        <f>'[1]ผูกสูตร Planfin64'!Q57</f>
        <v>207560</v>
      </c>
      <c r="O17" s="29">
        <f>'[1]ผูกสูตร Planfin64'!R57</f>
        <v>10380</v>
      </c>
      <c r="P17" s="29">
        <f>'[1]ผูกสูตร Planfin64'!S57</f>
        <v>0</v>
      </c>
      <c r="Q17" s="29">
        <f>'[1]ผูกสูตร Planfin64'!T57</f>
        <v>408738</v>
      </c>
      <c r="R17" s="29">
        <f>'[1]ผูกสูตร Planfin64'!U57</f>
        <v>384075</v>
      </c>
      <c r="S17" s="29">
        <f>'[1]ผูกสูตร Planfin64'!V57</f>
        <v>0</v>
      </c>
      <c r="T17" s="29">
        <f>'[1]ผูกสูตร Planfin64'!W57</f>
        <v>0</v>
      </c>
      <c r="U17" s="29">
        <f>'[1]ผูกสูตร Planfin64'!X57</f>
        <v>0</v>
      </c>
      <c r="V17" s="29">
        <f>'[1]ผูกสูตร Planfin64'!Y57</f>
        <v>36630</v>
      </c>
      <c r="W17" s="29">
        <f>'[1]ผูกสูตร Planfin64'!Z57</f>
        <v>18400</v>
      </c>
      <c r="X17" s="29">
        <f>'[1]ผูกสูตร Planfin64'!AA57</f>
        <v>172130</v>
      </c>
      <c r="Y17" s="29">
        <f>'[1]ผูกสูตร Planfin64'!AB57</f>
        <v>27780</v>
      </c>
      <c r="Z17" s="29">
        <f>'[1]ผูกสูตร Planfin64'!AC57</f>
        <v>0</v>
      </c>
      <c r="AA17" s="29">
        <f>'[1]ผูกสูตร Planfin64'!AD57</f>
        <v>0</v>
      </c>
      <c r="AB17" s="29">
        <f>'[1]ผูกสูตร Planfin64'!AE57</f>
        <v>0</v>
      </c>
      <c r="AC17" s="29">
        <f>'[1]ผูกสูตร Planfin64'!AF57</f>
        <v>0</v>
      </c>
      <c r="AD17" s="29">
        <f>'[1]ผูกสูตร Planfin64'!AG57</f>
        <v>0</v>
      </c>
      <c r="AE17" s="29">
        <f>'[1]ผูกสูตร Planfin64'!AH57</f>
        <v>0</v>
      </c>
      <c r="AF17" s="29">
        <f>'[1]ผูกสูตร Planfin64'!AI57</f>
        <v>1233020</v>
      </c>
      <c r="AG17" s="29">
        <f>'[1]ผูกสูตร Planfin64'!AJ57</f>
        <v>0</v>
      </c>
      <c r="AH17" s="29">
        <f>'[1]ผูกสูตร Planfin64'!AK57</f>
        <v>64970</v>
      </c>
      <c r="AI17" s="29">
        <f>'[1]ผูกสูตร Planfin64'!AL57</f>
        <v>26020</v>
      </c>
      <c r="AJ17" s="29">
        <f>'[1]ผูกสูตร Planfin64'!AM57</f>
        <v>96550</v>
      </c>
      <c r="AK17" s="29">
        <f>'[1]ผูกสูตร Planfin64'!AN57</f>
        <v>91180</v>
      </c>
      <c r="AL17" s="29">
        <f>'[1]ผูกสูตร Planfin64'!AO57</f>
        <v>119063</v>
      </c>
      <c r="AM17" s="29">
        <f>'[1]ผูกสูตร Planfin64'!AP57</f>
        <v>18820</v>
      </c>
      <c r="AN17" s="29">
        <f>'[1]ผูกสูตร Planfin64'!AQ57</f>
        <v>103430</v>
      </c>
      <c r="AO17" s="29">
        <f>'[1]ผูกสูตร Planfin64'!AR57</f>
        <v>38840</v>
      </c>
      <c r="AP17" s="29">
        <f>'[1]ผูกสูตร Planfin64'!AS57</f>
        <v>55800</v>
      </c>
      <c r="AQ17" s="29">
        <f>'[1]ผูกสูตร Planfin64'!AT57</f>
        <v>62330</v>
      </c>
      <c r="AR17" s="29">
        <f>'[1]ผูกสูตร Planfin64'!AU57</f>
        <v>1118070</v>
      </c>
      <c r="AS17" s="29">
        <f>'[1]ผูกสูตร Planfin64'!AV57</f>
        <v>53730</v>
      </c>
      <c r="AT17" s="29">
        <f>'[1]ผูกสูตร Planfin64'!AW57</f>
        <v>0</v>
      </c>
      <c r="AU17" s="29">
        <f>'[1]ผูกสูตร Planfin64'!AX57</f>
        <v>154650</v>
      </c>
      <c r="AV17" s="29">
        <f>'[1]ผูกสูตร Planfin64'!AY57</f>
        <v>0</v>
      </c>
      <c r="AW17" s="29">
        <f>'[1]ผูกสูตร Planfin64'!AZ57</f>
        <v>11190</v>
      </c>
      <c r="AX17" s="29">
        <f>'[1]ผูกสูตร Planfin64'!BA57</f>
        <v>29880</v>
      </c>
      <c r="AY17" s="29">
        <f>'[1]ผูกสูตร Planfin64'!BB57</f>
        <v>366640</v>
      </c>
      <c r="AZ17" s="29">
        <f>'[1]ผูกสูตร Planfin64'!BC57</f>
        <v>27360.5</v>
      </c>
      <c r="BA17" s="29">
        <f>'[1]ผูกสูตร Planfin64'!BD57</f>
        <v>98210</v>
      </c>
      <c r="BB17" s="29">
        <f>'[1]ผูกสูตร Planfin64'!BE57</f>
        <v>0</v>
      </c>
      <c r="BC17" s="29">
        <f>'[1]ผูกสูตร Planfin64'!BF57</f>
        <v>0</v>
      </c>
      <c r="BD17" s="29">
        <f>'[1]ผูกสูตร Planfin64'!BG57</f>
        <v>21315</v>
      </c>
      <c r="BE17" s="29">
        <f>'[1]ผูกสูตร Planfin64'!BH57</f>
        <v>447232</v>
      </c>
      <c r="BF17" s="29">
        <f>'[1]ผูกสูตร Planfin64'!BI57</f>
        <v>0</v>
      </c>
      <c r="BG17" s="29">
        <f>'[1]ผูกสูตร Planfin64'!BJ57</f>
        <v>276425</v>
      </c>
      <c r="BH17" s="29">
        <f>'[1]ผูกสูตร Planfin64'!BK57</f>
        <v>0</v>
      </c>
      <c r="BI17" s="29">
        <f>'[1]ผูกสูตร Planfin64'!BL57</f>
        <v>30220</v>
      </c>
      <c r="BJ17" s="29">
        <f>'[1]ผูกสูตร Planfin64'!BM57</f>
        <v>44430</v>
      </c>
      <c r="BK17" s="29">
        <f>'[1]ผูกสูตร Planfin64'!BN57</f>
        <v>258433.38</v>
      </c>
      <c r="BL17" s="29">
        <f>'[1]ผูกสูตร Planfin64'!BO57</f>
        <v>0</v>
      </c>
      <c r="BM17" s="29">
        <f>'[1]ผูกสูตร Planfin64'!BP57</f>
        <v>30090</v>
      </c>
      <c r="BN17" s="29">
        <f>'[1]ผูกสูตร Planfin64'!BQ57</f>
        <v>47320</v>
      </c>
      <c r="BO17" s="29">
        <f>'[1]ผูกสูตร Planfin64'!BR57</f>
        <v>0</v>
      </c>
      <c r="BP17" s="29">
        <f>'[1]ผูกสูตร Planfin64'!BS57</f>
        <v>63757.5</v>
      </c>
      <c r="BQ17" s="29">
        <f>'[1]ผูกสูตร Planfin64'!BT57</f>
        <v>499390</v>
      </c>
      <c r="BR17" s="29">
        <f>'[1]ผูกสูตร Planfin64'!BU57</f>
        <v>130720</v>
      </c>
      <c r="BS17" s="29">
        <f>'[1]ผูกสูตร Planfin64'!BV57</f>
        <v>89345</v>
      </c>
      <c r="BT17" s="29">
        <f>'[1]ผูกสูตร Planfin64'!BW57</f>
        <v>28040</v>
      </c>
      <c r="BU17" s="29">
        <f>'[1]ผูกสูตร Planfin64'!BX57</f>
        <v>95140</v>
      </c>
      <c r="BV17" s="29">
        <f>'[1]ผูกสูตร Planfin64'!BY57</f>
        <v>0</v>
      </c>
      <c r="BW17" s="29">
        <f>'[1]ผูกสูตร Planfin64'!BZ57</f>
        <v>0</v>
      </c>
      <c r="BX17" s="29">
        <f>'[1]ผูกสูตร Planfin64'!CA57</f>
        <v>0</v>
      </c>
      <c r="BY17" s="29">
        <f>'[1]ผูกสูตร Planfin64'!CB57</f>
        <v>23872</v>
      </c>
      <c r="BZ17" s="30">
        <f t="shared" si="0"/>
        <v>11529193.180000002</v>
      </c>
    </row>
    <row r="18" spans="1:78" ht="21.75" customHeight="1">
      <c r="A18" s="25" t="s">
        <v>161</v>
      </c>
      <c r="B18" s="26" t="s">
        <v>189</v>
      </c>
      <c r="C18" s="27" t="s">
        <v>192</v>
      </c>
      <c r="D18" s="28" t="s">
        <v>193</v>
      </c>
      <c r="E18" s="29">
        <f>'[1]ผูกสูตร Planfin64'!H58</f>
        <v>63573028.950000003</v>
      </c>
      <c r="F18" s="29">
        <f>'[1]ผูกสูตร Planfin64'!I58</f>
        <v>10647881.26</v>
      </c>
      <c r="G18" s="29">
        <f>'[1]ผูกสูตร Planfin64'!J58</f>
        <v>12625142.99</v>
      </c>
      <c r="H18" s="29">
        <f>'[1]ผูกสูตร Planfin64'!K58</f>
        <v>2616732</v>
      </c>
      <c r="I18" s="29">
        <f>'[1]ผูกสูตร Planfin64'!L58</f>
        <v>2704881.1</v>
      </c>
      <c r="J18" s="29">
        <f>'[1]ผูกสูตร Planfin64'!M58</f>
        <v>1316005.23</v>
      </c>
      <c r="K18" s="29">
        <f>'[1]ผูกสูตร Planfin64'!N58</f>
        <v>210629529.25</v>
      </c>
      <c r="L18" s="29">
        <f>'[1]ผูกสูตร Planfin64'!O58</f>
        <v>9000136.25</v>
      </c>
      <c r="M18" s="29">
        <f>'[1]ผูกสูตร Planfin64'!P58</f>
        <v>1177046.5</v>
      </c>
      <c r="N18" s="29">
        <f>'[1]ผูกสูตร Planfin64'!Q58</f>
        <v>19968040.800000001</v>
      </c>
      <c r="O18" s="29">
        <f>'[1]ผูกสูตร Planfin64'!R58</f>
        <v>1736877</v>
      </c>
      <c r="P18" s="29">
        <f>'[1]ผูกสูตร Planfin64'!S58</f>
        <v>4657801</v>
      </c>
      <c r="Q18" s="29">
        <f>'[1]ผูกสูตร Planfin64'!T58</f>
        <v>22782131.5</v>
      </c>
      <c r="R18" s="29">
        <f>'[1]ผูกสูตร Planfin64'!U58</f>
        <v>3826092.75</v>
      </c>
      <c r="S18" s="29">
        <f>'[1]ผูกสูตร Planfin64'!V58</f>
        <v>629736.80000000005</v>
      </c>
      <c r="T18" s="29">
        <f>'[1]ผูกสูตร Planfin64'!W58</f>
        <v>2871674.99</v>
      </c>
      <c r="U18" s="29">
        <f>'[1]ผูกสูตร Planfin64'!X58</f>
        <v>2034436.5</v>
      </c>
      <c r="V18" s="29">
        <f>'[1]ผูกสูตร Planfin64'!Y58</f>
        <v>2707674.37</v>
      </c>
      <c r="W18" s="29">
        <f>'[1]ผูกสูตร Planfin64'!Z58</f>
        <v>103966562.98999999</v>
      </c>
      <c r="X18" s="29">
        <f>'[1]ผูกสูตร Planfin64'!AA58</f>
        <v>3443817.47</v>
      </c>
      <c r="Y18" s="29">
        <f>'[1]ผูกสูตร Planfin64'!AB58</f>
        <v>1973028.04</v>
      </c>
      <c r="Z18" s="29">
        <f>'[1]ผูกสูตร Planfin64'!AC58</f>
        <v>15879869.17</v>
      </c>
      <c r="AA18" s="29">
        <f>'[1]ผูกสูตร Planfin64'!AD58</f>
        <v>7426227.5</v>
      </c>
      <c r="AB18" s="29">
        <f>'[1]ผูกสูตร Planfin64'!AE58</f>
        <v>3785461.94</v>
      </c>
      <c r="AC18" s="29">
        <f>'[1]ผูกสูตร Planfin64'!AF58</f>
        <v>2616944.1</v>
      </c>
      <c r="AD18" s="29">
        <f>'[1]ผูกสูตร Planfin64'!AG58</f>
        <v>1447401</v>
      </c>
      <c r="AE18" s="29">
        <f>'[1]ผูกสูตร Planfin64'!AH58</f>
        <v>654270</v>
      </c>
      <c r="AF18" s="29">
        <f>'[1]ผูกสูตร Planfin64'!AI58</f>
        <v>166448711.66999999</v>
      </c>
      <c r="AG18" s="29">
        <f>'[1]ผูกสูตร Planfin64'!AJ58</f>
        <v>6096119.04</v>
      </c>
      <c r="AH18" s="29">
        <f>'[1]ผูกสูตร Planfin64'!AK58</f>
        <v>3109147</v>
      </c>
      <c r="AI18" s="29">
        <f>'[1]ผูกสูตร Planfin64'!AL58</f>
        <v>1795829</v>
      </c>
      <c r="AJ18" s="29">
        <f>'[1]ผูกสูตร Planfin64'!AM58</f>
        <v>1870748.25</v>
      </c>
      <c r="AK18" s="29">
        <f>'[1]ผูกสูตร Planfin64'!AN58</f>
        <v>3776535.1</v>
      </c>
      <c r="AL18" s="29">
        <f>'[1]ผูกสูตร Planfin64'!AO58</f>
        <v>3041824.99</v>
      </c>
      <c r="AM18" s="29">
        <f>'[1]ผูกสูตร Planfin64'!AP58</f>
        <v>4377663</v>
      </c>
      <c r="AN18" s="29">
        <f>'[1]ผูกสูตร Planfin64'!AQ58</f>
        <v>3697408.5</v>
      </c>
      <c r="AO18" s="29">
        <f>'[1]ผูกสูตร Planfin64'!AR58</f>
        <v>1655229</v>
      </c>
      <c r="AP18" s="29">
        <f>'[1]ผูกสูตร Planfin64'!AS58</f>
        <v>3034328</v>
      </c>
      <c r="AQ18" s="29">
        <f>'[1]ผูกสูตร Planfin64'!AT58</f>
        <v>3400078</v>
      </c>
      <c r="AR18" s="29">
        <f>'[1]ผูกสูตร Planfin64'!AU58</f>
        <v>40165154.649999999</v>
      </c>
      <c r="AS18" s="29">
        <f>'[1]ผูกสูตร Planfin64'!AV58</f>
        <v>3062466.1</v>
      </c>
      <c r="AT18" s="29">
        <f>'[1]ผูกสูตร Planfin64'!AW58</f>
        <v>3223118</v>
      </c>
      <c r="AU18" s="29">
        <f>'[1]ผูกสูตร Planfin64'!AX58</f>
        <v>3523519.5</v>
      </c>
      <c r="AV18" s="29">
        <f>'[1]ผูกสูตร Planfin64'!AY58</f>
        <v>5929207.5999999996</v>
      </c>
      <c r="AW18" s="29">
        <f>'[1]ผูกสูตร Planfin64'!AZ58</f>
        <v>417666.5</v>
      </c>
      <c r="AX18" s="29">
        <f>'[1]ผูกสูตร Planfin64'!BA58</f>
        <v>644092.5</v>
      </c>
      <c r="AY18" s="29">
        <f>'[1]ผูกสูตร Planfin64'!BB58</f>
        <v>70396224.950000003</v>
      </c>
      <c r="AZ18" s="29">
        <f>'[1]ผูกสูตร Planfin64'!BC58</f>
        <v>1869422</v>
      </c>
      <c r="BA18" s="29">
        <f>'[1]ผูกสูตร Planfin64'!BD58</f>
        <v>7127199.25</v>
      </c>
      <c r="BB18" s="29">
        <f>'[1]ผูกสูตร Planfin64'!BE58</f>
        <v>4739680.9800000004</v>
      </c>
      <c r="BC18" s="29">
        <f>'[1]ผูกสูตร Planfin64'!BF58</f>
        <v>3420688.5</v>
      </c>
      <c r="BD18" s="29">
        <f>'[1]ผูกสูตร Planfin64'!BG58</f>
        <v>10189922</v>
      </c>
      <c r="BE18" s="29">
        <f>'[1]ผูกสูตร Planfin64'!BH58</f>
        <v>12855898.4098</v>
      </c>
      <c r="BF18" s="29">
        <f>'[1]ผูกสูตร Planfin64'!BI58</f>
        <v>6498785</v>
      </c>
      <c r="BG18" s="29">
        <f>'[1]ผูกสูตร Planfin64'!BJ58</f>
        <v>2503590.75</v>
      </c>
      <c r="BH18" s="29">
        <f>'[1]ผูกสูตร Planfin64'!BK58</f>
        <v>1037689.72</v>
      </c>
      <c r="BI18" s="29">
        <f>'[1]ผูกสูตร Planfin64'!BL58</f>
        <v>1933125</v>
      </c>
      <c r="BJ18" s="29">
        <f>'[1]ผูกสูตร Planfin64'!BM58</f>
        <v>113310743.83</v>
      </c>
      <c r="BK18" s="29">
        <f>'[1]ผูกสูตร Planfin64'!BN58</f>
        <v>16083713.34</v>
      </c>
      <c r="BL18" s="29">
        <f>'[1]ผูกสูตร Planfin64'!BO58</f>
        <v>3125257</v>
      </c>
      <c r="BM18" s="29">
        <f>'[1]ผูกสูตร Planfin64'!BP58</f>
        <v>2518151</v>
      </c>
      <c r="BN18" s="29">
        <f>'[1]ผูกสูตร Planfin64'!BQ58</f>
        <v>2572618</v>
      </c>
      <c r="BO18" s="29">
        <f>'[1]ผูกสูตร Planfin64'!BR58</f>
        <v>1885213</v>
      </c>
      <c r="BP18" s="29">
        <f>'[1]ผูกสูตร Planfin64'!BS58</f>
        <v>2444414.44</v>
      </c>
      <c r="BQ18" s="29">
        <f>'[1]ผูกสูตร Planfin64'!BT58</f>
        <v>51454156.850000001</v>
      </c>
      <c r="BR18" s="29">
        <f>'[1]ผูกสูตร Planfin64'!BU58</f>
        <v>1730072.2</v>
      </c>
      <c r="BS18" s="29">
        <f>'[1]ผูกสูตร Planfin64'!BV58</f>
        <v>1990834.7</v>
      </c>
      <c r="BT18" s="29">
        <f>'[1]ผูกสูตร Planfin64'!BW58</f>
        <v>2854371</v>
      </c>
      <c r="BU18" s="29">
        <f>'[1]ผูกสูตร Planfin64'!BX58</f>
        <v>6468521.6699999999</v>
      </c>
      <c r="BV18" s="29">
        <f>'[1]ผูกสูตร Planfin64'!BY58</f>
        <v>24553540.670000002</v>
      </c>
      <c r="BW18" s="29">
        <f>'[1]ผูกสูตร Planfin64'!BZ58</f>
        <v>2028314</v>
      </c>
      <c r="BX18" s="29">
        <f>'[1]ผูกสูตร Planfin64'!CA58</f>
        <v>1031045.85</v>
      </c>
      <c r="BY18" s="29">
        <f>'[1]ผูกสูตร Planfin64'!CB58</f>
        <v>1771084.75</v>
      </c>
      <c r="BZ18" s="30">
        <f t="shared" si="0"/>
        <v>1134361556.7098005</v>
      </c>
    </row>
    <row r="19" spans="1:78" ht="21.75" customHeight="1">
      <c r="A19" s="25" t="s">
        <v>161</v>
      </c>
      <c r="B19" s="26" t="s">
        <v>194</v>
      </c>
      <c r="C19" s="27" t="s">
        <v>195</v>
      </c>
      <c r="D19" s="28" t="s">
        <v>196</v>
      </c>
      <c r="E19" s="29">
        <f>'[1]ผูกสูตร Planfin64'!H64</f>
        <v>27458323.640000001</v>
      </c>
      <c r="F19" s="29">
        <f>'[1]ผูกสูตร Planfin64'!I64</f>
        <v>7191626.8399999999</v>
      </c>
      <c r="G19" s="29">
        <f>'[1]ผูกสูตร Planfin64'!J64</f>
        <v>8374264.0899999999</v>
      </c>
      <c r="H19" s="29">
        <f>'[1]ผูกสูตร Planfin64'!K64</f>
        <v>368341</v>
      </c>
      <c r="I19" s="29">
        <f>'[1]ผูกสูตร Planfin64'!L64</f>
        <v>373114.75</v>
      </c>
      <c r="J19" s="29">
        <f>'[1]ผูกสูตร Planfin64'!M64</f>
        <v>0</v>
      </c>
      <c r="K19" s="29">
        <f>'[1]ผูกสูตร Planfin64'!N64</f>
        <v>149230433.5</v>
      </c>
      <c r="L19" s="29">
        <f>'[1]ผูกสูตร Planfin64'!O64</f>
        <v>19609846</v>
      </c>
      <c r="M19" s="29">
        <f>'[1]ผูกสูตร Planfin64'!P64</f>
        <v>3938235.16</v>
      </c>
      <c r="N19" s="29">
        <f>'[1]ผูกสูตร Planfin64'!Q64</f>
        <v>10204014</v>
      </c>
      <c r="O19" s="29">
        <f>'[1]ผูกสูตร Planfin64'!R64</f>
        <v>371665</v>
      </c>
      <c r="P19" s="29">
        <f>'[1]ผูกสูตร Planfin64'!S64</f>
        <v>13720370.5</v>
      </c>
      <c r="Q19" s="29">
        <f>'[1]ผูกสูตร Planfin64'!T64</f>
        <v>20908688</v>
      </c>
      <c r="R19" s="29">
        <f>'[1]ผูกสูตร Planfin64'!U64</f>
        <v>4767775.25</v>
      </c>
      <c r="S19" s="29">
        <f>'[1]ผูกสูตร Planfin64'!V64</f>
        <v>31699.41</v>
      </c>
      <c r="T19" s="29">
        <f>'[1]ผูกสูตร Planfin64'!W64</f>
        <v>529442.25</v>
      </c>
      <c r="U19" s="29">
        <f>'[1]ผูกสูตร Planfin64'!X64</f>
        <v>5312017.5</v>
      </c>
      <c r="V19" s="29">
        <f>'[1]ผูกสูตร Planfin64'!Y64</f>
        <v>2886751.2</v>
      </c>
      <c r="W19" s="29">
        <f>'[1]ผูกสูตร Planfin64'!Z64</f>
        <v>151076157.97999999</v>
      </c>
      <c r="X19" s="29">
        <f>'[1]ผูกสูตร Planfin64'!AA64</f>
        <v>16885841.879999999</v>
      </c>
      <c r="Y19" s="29">
        <f>'[1]ผูกสูตร Planfin64'!AB64</f>
        <v>2147152.16</v>
      </c>
      <c r="Z19" s="29">
        <f>'[1]ผูกสูตร Planfin64'!AC64</f>
        <v>11353655.210000001</v>
      </c>
      <c r="AA19" s="29">
        <f>'[1]ผูกสูตร Planfin64'!AD64</f>
        <v>2915597</v>
      </c>
      <c r="AB19" s="29">
        <f>'[1]ผูกสูตร Planfin64'!AE64</f>
        <v>4191148.66</v>
      </c>
      <c r="AC19" s="29">
        <f>'[1]ผูกสูตร Planfin64'!AF64</f>
        <v>9875876.9900000002</v>
      </c>
      <c r="AD19" s="29">
        <f>'[1]ผูกสูตร Planfin64'!AG64</f>
        <v>218245.31</v>
      </c>
      <c r="AE19" s="29">
        <f>'[1]ผูกสูตร Planfin64'!AH64</f>
        <v>3939681</v>
      </c>
      <c r="AF19" s="29">
        <f>'[1]ผูกสูตร Planfin64'!AI64</f>
        <v>52256621</v>
      </c>
      <c r="AG19" s="29">
        <f>'[1]ผูกสูตร Planfin64'!AJ64</f>
        <v>1839785.97</v>
      </c>
      <c r="AH19" s="29">
        <f>'[1]ผูกสูตร Planfin64'!AK64</f>
        <v>2514652.38</v>
      </c>
      <c r="AI19" s="29">
        <f>'[1]ผูกสูตร Planfin64'!AL64</f>
        <v>819178</v>
      </c>
      <c r="AJ19" s="29">
        <f>'[1]ผูกสูตร Planfin64'!AM64</f>
        <v>1509951.7</v>
      </c>
      <c r="AK19" s="29">
        <f>'[1]ผูกสูตร Planfin64'!AN64</f>
        <v>1407119</v>
      </c>
      <c r="AL19" s="29">
        <f>'[1]ผูกสูตร Planfin64'!AO64</f>
        <v>1325414.6100000001</v>
      </c>
      <c r="AM19" s="29">
        <f>'[1]ผูกสูตร Planfin64'!AP64</f>
        <v>1413002.5</v>
      </c>
      <c r="AN19" s="29">
        <f>'[1]ผูกสูตร Planfin64'!AQ64</f>
        <v>1752250.5</v>
      </c>
      <c r="AO19" s="29">
        <f>'[1]ผูกสูตร Planfin64'!AR64</f>
        <v>665727</v>
      </c>
      <c r="AP19" s="29">
        <f>'[1]ผูกสูตร Planfin64'!AS64</f>
        <v>2215518.5</v>
      </c>
      <c r="AQ19" s="29">
        <f>'[1]ผูกสูตร Planfin64'!AT64</f>
        <v>1180287.1200000001</v>
      </c>
      <c r="AR19" s="29">
        <f>'[1]ผูกสูตร Planfin64'!AU64</f>
        <v>20191206</v>
      </c>
      <c r="AS19" s="29">
        <f>'[1]ผูกสูตร Planfin64'!AV64</f>
        <v>943322.33</v>
      </c>
      <c r="AT19" s="29">
        <f>'[1]ผูกสูตร Planfin64'!AW64</f>
        <v>1083261</v>
      </c>
      <c r="AU19" s="29">
        <f>'[1]ผูกสูตร Planfin64'!AX64</f>
        <v>1781213.65</v>
      </c>
      <c r="AV19" s="29">
        <f>'[1]ผูกสูตร Planfin64'!AY64</f>
        <v>2391527.91</v>
      </c>
      <c r="AW19" s="29">
        <f>'[1]ผูกสูตร Planfin64'!AZ64</f>
        <v>733905.65</v>
      </c>
      <c r="AX19" s="29">
        <f>'[1]ผูกสูตร Planfin64'!BA64</f>
        <v>2048050.76</v>
      </c>
      <c r="AY19" s="29">
        <f>'[1]ผูกสูตร Planfin64'!BB64</f>
        <v>89668049.5</v>
      </c>
      <c r="AZ19" s="29">
        <f>'[1]ผูกสูตร Planfin64'!BC64</f>
        <v>1491892</v>
      </c>
      <c r="BA19" s="29">
        <f>'[1]ผูกสูตร Planfin64'!BD64</f>
        <v>3690729</v>
      </c>
      <c r="BB19" s="29">
        <f>'[1]ผูกสูตร Planfin64'!BE64</f>
        <v>7541386.4900000002</v>
      </c>
      <c r="BC19" s="29">
        <f>'[1]ผูกสูตร Planfin64'!BF64</f>
        <v>1547104.71</v>
      </c>
      <c r="BD19" s="29">
        <f>'[1]ผูกสูตร Planfin64'!BG64</f>
        <v>3131486</v>
      </c>
      <c r="BE19" s="29">
        <f>'[1]ผูกสูตร Planfin64'!BH64</f>
        <v>8407465.2599999998</v>
      </c>
      <c r="BF19" s="29">
        <f>'[1]ผูกสูตร Planfin64'!BI64</f>
        <v>2671472.33</v>
      </c>
      <c r="BG19" s="29">
        <f>'[1]ผูกสูตร Planfin64'!BJ64</f>
        <v>5330099.1399999997</v>
      </c>
      <c r="BH19" s="29">
        <f>'[1]ผูกสูตร Planfin64'!BK64</f>
        <v>1450157.25</v>
      </c>
      <c r="BI19" s="29">
        <f>'[1]ผูกสูตร Planfin64'!BL64</f>
        <v>606278</v>
      </c>
      <c r="BJ19" s="29">
        <f>'[1]ผูกสูตร Planfin64'!BM64</f>
        <v>83187376.040000007</v>
      </c>
      <c r="BK19" s="29">
        <f>'[1]ผูกสูตร Planfin64'!BN64</f>
        <v>26574633.859999999</v>
      </c>
      <c r="BL19" s="29">
        <f>'[1]ผูกสูตร Planfin64'!BO64</f>
        <v>4212525</v>
      </c>
      <c r="BM19" s="29">
        <f>'[1]ผูกสูตร Planfin64'!BP64</f>
        <v>4173125.21</v>
      </c>
      <c r="BN19" s="29">
        <f>'[1]ผูกสูตร Planfin64'!BQ64</f>
        <v>2940702</v>
      </c>
      <c r="BO19" s="29">
        <f>'[1]ผูกสูตร Planfin64'!BR64</f>
        <v>9305312</v>
      </c>
      <c r="BP19" s="29">
        <f>'[1]ผูกสูตร Planfin64'!BS64</f>
        <v>2122329.06</v>
      </c>
      <c r="BQ19" s="29">
        <f>'[1]ผูกสูตร Planfin64'!BT64</f>
        <v>30457404.52</v>
      </c>
      <c r="BR19" s="29">
        <f>'[1]ผูกสูตร Planfin64'!BU64</f>
        <v>1094569.5</v>
      </c>
      <c r="BS19" s="29">
        <f>'[1]ผูกสูตร Planfin64'!BV64</f>
        <v>676933.5</v>
      </c>
      <c r="BT19" s="29">
        <f>'[1]ผูกสูตร Planfin64'!BW64</f>
        <v>2298710.75</v>
      </c>
      <c r="BU19" s="29">
        <f>'[1]ผูกสูตร Planfin64'!BX64</f>
        <v>5110812.5599999996</v>
      </c>
      <c r="BV19" s="29">
        <f>'[1]ผูกสูตร Planfin64'!BY64</f>
        <v>10506232.939999999</v>
      </c>
      <c r="BW19" s="29">
        <f>'[1]ผูกสูตร Planfin64'!BZ64</f>
        <v>1295819.1200000001</v>
      </c>
      <c r="BX19" s="29">
        <f>'[1]ผูกสูตร Planfin64'!CA64</f>
        <v>911230.2</v>
      </c>
      <c r="BY19" s="29">
        <f>'[1]ผูกสูตร Planfin64'!CB64</f>
        <v>966329.5</v>
      </c>
      <c r="BZ19" s="30">
        <f t="shared" si="0"/>
        <v>887322125.29999995</v>
      </c>
    </row>
    <row r="20" spans="1:78" ht="21.75" customHeight="1">
      <c r="A20" s="25" t="s">
        <v>161</v>
      </c>
      <c r="B20" s="26" t="s">
        <v>194</v>
      </c>
      <c r="C20" s="27" t="s">
        <v>197</v>
      </c>
      <c r="D20" s="28" t="s">
        <v>198</v>
      </c>
      <c r="E20" s="29">
        <f>'[1]ผูกสูตร Planfin64'!H66</f>
        <v>980166.75</v>
      </c>
      <c r="F20" s="29">
        <f>'[1]ผูกสูตร Planfin64'!I66</f>
        <v>27749.75</v>
      </c>
      <c r="G20" s="29">
        <f>'[1]ผูกสูตร Planfin64'!J66</f>
        <v>311951.35999999999</v>
      </c>
      <c r="H20" s="29">
        <f>'[1]ผูกสูตร Planfin64'!K66</f>
        <v>66806</v>
      </c>
      <c r="I20" s="29">
        <f>'[1]ผูกสูตร Planfin64'!L66</f>
        <v>0</v>
      </c>
      <c r="J20" s="29">
        <f>'[1]ผูกสูตร Planfin64'!M66</f>
        <v>13712.01</v>
      </c>
      <c r="K20" s="29">
        <f>'[1]ผูกสูตร Planfin64'!N66</f>
        <v>6108828.0499999998</v>
      </c>
      <c r="L20" s="29">
        <f>'[1]ผูกสูตร Planfin64'!O66</f>
        <v>138820</v>
      </c>
      <c r="M20" s="29">
        <f>'[1]ผูกสูตร Planfin64'!P66</f>
        <v>226614</v>
      </c>
      <c r="N20" s="29">
        <f>'[1]ผูกสูตร Planfin64'!Q66</f>
        <v>5638.75</v>
      </c>
      <c r="O20" s="29">
        <f>'[1]ผูกสูตร Planfin64'!R66</f>
        <v>0</v>
      </c>
      <c r="P20" s="29">
        <f>'[1]ผูกสูตร Planfin64'!S66</f>
        <v>12254</v>
      </c>
      <c r="Q20" s="29">
        <f>'[1]ผูกสูตร Planfin64'!T66</f>
        <v>1870054.5</v>
      </c>
      <c r="R20" s="29">
        <f>'[1]ผูกสูตร Planfin64'!U66</f>
        <v>217330.75</v>
      </c>
      <c r="S20" s="29">
        <f>'[1]ผูกสูตร Planfin64'!V66</f>
        <v>0</v>
      </c>
      <c r="T20" s="29">
        <f>'[1]ผูกสูตร Planfin64'!W66</f>
        <v>7875</v>
      </c>
      <c r="U20" s="29">
        <f>'[1]ผูกสูตร Planfin64'!X66</f>
        <v>121933</v>
      </c>
      <c r="V20" s="29">
        <f>'[1]ผูกสูตร Planfin64'!Y66</f>
        <v>0</v>
      </c>
      <c r="W20" s="29">
        <f>'[1]ผูกสูตร Planfin64'!Z66</f>
        <v>9207760.8300000001</v>
      </c>
      <c r="X20" s="29">
        <f>'[1]ผูกสูตร Planfin64'!AA66</f>
        <v>0</v>
      </c>
      <c r="Y20" s="29">
        <f>'[1]ผูกสูตร Planfin64'!AB66</f>
        <v>0</v>
      </c>
      <c r="Z20" s="29">
        <f>'[1]ผูกสูตร Planfin64'!AC66</f>
        <v>0</v>
      </c>
      <c r="AA20" s="29">
        <f>'[1]ผูกสูตร Planfin64'!AD66</f>
        <v>71608.5</v>
      </c>
      <c r="AB20" s="29">
        <f>'[1]ผูกสูตร Planfin64'!AE66</f>
        <v>0</v>
      </c>
      <c r="AC20" s="29">
        <f>'[1]ผูกสูตร Planfin64'!AF66</f>
        <v>111403.5</v>
      </c>
      <c r="AD20" s="29">
        <f>'[1]ผูกสูตร Planfin64'!AG66</f>
        <v>780216</v>
      </c>
      <c r="AE20" s="29">
        <f>'[1]ผูกสูตร Planfin64'!AH66</f>
        <v>0</v>
      </c>
      <c r="AF20" s="29">
        <f>'[1]ผูกสูตร Planfin64'!AI66</f>
        <v>5153148</v>
      </c>
      <c r="AG20" s="29">
        <f>'[1]ผูกสูตร Planfin64'!AJ66</f>
        <v>32345</v>
      </c>
      <c r="AH20" s="29">
        <f>'[1]ผูกสูตร Planfin64'!AK66</f>
        <v>0</v>
      </c>
      <c r="AI20" s="29">
        <f>'[1]ผูกสูตร Planfin64'!AL66</f>
        <v>0</v>
      </c>
      <c r="AJ20" s="29">
        <f>'[1]ผูกสูตร Planfin64'!AM66</f>
        <v>3343.85</v>
      </c>
      <c r="AK20" s="29">
        <f>'[1]ผูกสูตร Planfin64'!AN66</f>
        <v>0</v>
      </c>
      <c r="AL20" s="29">
        <f>'[1]ผูกสูตร Planfin64'!AO66</f>
        <v>14614.5</v>
      </c>
      <c r="AM20" s="29">
        <f>'[1]ผูกสูตร Planfin64'!AP66</f>
        <v>0</v>
      </c>
      <c r="AN20" s="29">
        <f>'[1]ผูกสูตร Planfin64'!AQ66</f>
        <v>0</v>
      </c>
      <c r="AO20" s="29">
        <f>'[1]ผูกสูตร Planfin64'!AR66</f>
        <v>35970.5</v>
      </c>
      <c r="AP20" s="29">
        <f>'[1]ผูกสูตร Planfin64'!AS66</f>
        <v>102864</v>
      </c>
      <c r="AQ20" s="29">
        <f>'[1]ผูกสูตร Planfin64'!AT66</f>
        <v>0</v>
      </c>
      <c r="AR20" s="29">
        <f>'[1]ผูกสูตร Planfin64'!AU66</f>
        <v>18642.5</v>
      </c>
      <c r="AS20" s="29">
        <f>'[1]ผูกสูตร Planfin64'!AV66</f>
        <v>123209</v>
      </c>
      <c r="AT20" s="29">
        <f>'[1]ผูกสูตร Planfin64'!AW66</f>
        <v>0</v>
      </c>
      <c r="AU20" s="29">
        <f>'[1]ผูกสูตร Planfin64'!AX66</f>
        <v>0</v>
      </c>
      <c r="AV20" s="29">
        <f>'[1]ผูกสูตร Planfin64'!AY66</f>
        <v>0</v>
      </c>
      <c r="AW20" s="29">
        <f>'[1]ผูกสูตร Planfin64'!AZ66</f>
        <v>0</v>
      </c>
      <c r="AX20" s="29">
        <f>'[1]ผูกสูตร Planfin64'!BA66</f>
        <v>0</v>
      </c>
      <c r="AY20" s="29">
        <f>'[1]ผูกสูตร Planfin64'!BB66</f>
        <v>684992.75</v>
      </c>
      <c r="AZ20" s="29">
        <f>'[1]ผูกสูตร Planfin64'!BC66</f>
        <v>0</v>
      </c>
      <c r="BA20" s="29">
        <f>'[1]ผูกสูตร Planfin64'!BD66</f>
        <v>0</v>
      </c>
      <c r="BB20" s="29">
        <f>'[1]ผูกสูตร Planfin64'!BE66</f>
        <v>156994</v>
      </c>
      <c r="BC20" s="29">
        <f>'[1]ผูกสูตร Planfin64'!BF66</f>
        <v>284853</v>
      </c>
      <c r="BD20" s="29">
        <f>'[1]ผูกสูตร Planfin64'!BG66</f>
        <v>28508</v>
      </c>
      <c r="BE20" s="29">
        <f>'[1]ผูกสูตร Planfin64'!BH66</f>
        <v>159997.75</v>
      </c>
      <c r="BF20" s="29">
        <f>'[1]ผูกสูตร Planfin64'!BI66</f>
        <v>2073.75</v>
      </c>
      <c r="BG20" s="29">
        <f>'[1]ผูกสูตร Planfin64'!BJ66</f>
        <v>94024</v>
      </c>
      <c r="BH20" s="29">
        <f>'[1]ผูกสูตร Planfin64'!BK66</f>
        <v>69014</v>
      </c>
      <c r="BI20" s="29">
        <f>'[1]ผูกสูตร Planfin64'!BL66</f>
        <v>0</v>
      </c>
      <c r="BJ20" s="29">
        <f>'[1]ผูกสูตร Planfin64'!BM66</f>
        <v>1396187.9</v>
      </c>
      <c r="BK20" s="29">
        <f>'[1]ผูกสูตร Planfin64'!BN66</f>
        <v>1355541.89</v>
      </c>
      <c r="BL20" s="29">
        <f>'[1]ผูกสูตร Planfin64'!BO66</f>
        <v>188597</v>
      </c>
      <c r="BM20" s="29">
        <f>'[1]ผูกสูตร Planfin64'!BP66</f>
        <v>0</v>
      </c>
      <c r="BN20" s="29">
        <f>'[1]ผูกสูตร Planfin64'!BQ66</f>
        <v>13754</v>
      </c>
      <c r="BO20" s="29">
        <f>'[1]ผูกสูตร Planfin64'!BR66</f>
        <v>91600</v>
      </c>
      <c r="BP20" s="29">
        <f>'[1]ผูกสูตร Planfin64'!BS66</f>
        <v>0</v>
      </c>
      <c r="BQ20" s="29">
        <f>'[1]ผูกสูตร Planfin64'!BT66</f>
        <v>225784</v>
      </c>
      <c r="BR20" s="29">
        <f>'[1]ผูกสูตร Planfin64'!BU66</f>
        <v>0</v>
      </c>
      <c r="BS20" s="29">
        <f>'[1]ผูกสูตร Planfin64'!BV66</f>
        <v>0</v>
      </c>
      <c r="BT20" s="29">
        <f>'[1]ผูกสูตร Planfin64'!BW66</f>
        <v>18967.25</v>
      </c>
      <c r="BU20" s="29">
        <f>'[1]ผูกสูตร Planfin64'!BX66</f>
        <v>178380.5</v>
      </c>
      <c r="BV20" s="29">
        <f>'[1]ผูกสูตร Planfin64'!BY66</f>
        <v>1119050.17</v>
      </c>
      <c r="BW20" s="29">
        <f>'[1]ผูกสูตร Planfin64'!BZ66</f>
        <v>0</v>
      </c>
      <c r="BX20" s="29">
        <f>'[1]ผูกสูตร Planfin64'!CA66</f>
        <v>780394</v>
      </c>
      <c r="BY20" s="29">
        <f>'[1]ผูกสูตร Planfin64'!CB66</f>
        <v>2732</v>
      </c>
      <c r="BZ20" s="30">
        <f t="shared" si="0"/>
        <v>32616306.060000002</v>
      </c>
    </row>
    <row r="21" spans="1:78" ht="21.75" customHeight="1">
      <c r="A21" s="25" t="s">
        <v>161</v>
      </c>
      <c r="B21" s="26" t="s">
        <v>194</v>
      </c>
      <c r="C21" s="36" t="s">
        <v>199</v>
      </c>
      <c r="D21" s="37" t="s">
        <v>200</v>
      </c>
      <c r="E21" s="29">
        <f>'[1]ผูกสูตร Planfin64'!H68</f>
        <v>156345</v>
      </c>
      <c r="F21" s="29">
        <f>'[1]ผูกสูตร Planfin64'!I68</f>
        <v>0</v>
      </c>
      <c r="G21" s="29">
        <f>'[1]ผูกสูตร Planfin64'!J68</f>
        <v>2130</v>
      </c>
      <c r="H21" s="29">
        <f>'[1]ผูกสูตร Planfin64'!K68</f>
        <v>12391</v>
      </c>
      <c r="I21" s="29">
        <f>'[1]ผูกสูตร Planfin64'!L68</f>
        <v>13205</v>
      </c>
      <c r="J21" s="29">
        <f>'[1]ผูกสูตร Planfin64'!M68</f>
        <v>0</v>
      </c>
      <c r="K21" s="29">
        <f>'[1]ผูกสูตร Planfin64'!N68</f>
        <v>27053091.25</v>
      </c>
      <c r="L21" s="29">
        <f>'[1]ผูกสูตร Planfin64'!O68</f>
        <v>0</v>
      </c>
      <c r="M21" s="29">
        <f>'[1]ผูกสูตร Planfin64'!P68</f>
        <v>84387</v>
      </c>
      <c r="N21" s="29">
        <f>'[1]ผูกสูตร Planfin64'!Q68</f>
        <v>9098757.8499999996</v>
      </c>
      <c r="O21" s="29">
        <f>'[1]ผูกสูตร Planfin64'!R68</f>
        <v>2010831.9</v>
      </c>
      <c r="P21" s="29">
        <f>'[1]ผูกสูตร Planfin64'!S68</f>
        <v>0</v>
      </c>
      <c r="Q21" s="29">
        <f>'[1]ผูกสูตร Planfin64'!T68</f>
        <v>7006</v>
      </c>
      <c r="R21" s="29">
        <f>'[1]ผูกสูตร Planfin64'!U68</f>
        <v>9842</v>
      </c>
      <c r="S21" s="29">
        <f>'[1]ผูกสูตร Planfin64'!V68</f>
        <v>436526.7</v>
      </c>
      <c r="T21" s="29">
        <f>'[1]ผูกสูตร Planfin64'!W68</f>
        <v>0</v>
      </c>
      <c r="U21" s="29">
        <f>'[1]ผูกสูตร Planfin64'!X68</f>
        <v>0</v>
      </c>
      <c r="V21" s="29">
        <f>'[1]ผูกสูตร Planfin64'!Y68</f>
        <v>0</v>
      </c>
      <c r="W21" s="29">
        <f>'[1]ผูกสูตร Planfin64'!Z68</f>
        <v>0</v>
      </c>
      <c r="X21" s="29">
        <f>'[1]ผูกสูตร Planfin64'!AA68</f>
        <v>0</v>
      </c>
      <c r="Y21" s="29">
        <f>'[1]ผูกสูตร Planfin64'!AB68</f>
        <v>0</v>
      </c>
      <c r="Z21" s="29">
        <f>'[1]ผูกสูตร Planfin64'!AC68</f>
        <v>100683</v>
      </c>
      <c r="AA21" s="29">
        <f>'[1]ผูกสูตร Planfin64'!AD68</f>
        <v>0</v>
      </c>
      <c r="AB21" s="29">
        <f>'[1]ผูกสูตร Planfin64'!AE68</f>
        <v>0</v>
      </c>
      <c r="AC21" s="29">
        <f>'[1]ผูกสูตร Planfin64'!AF68</f>
        <v>15995.75</v>
      </c>
      <c r="AD21" s="29">
        <f>'[1]ผูกสูตร Planfin64'!AG68</f>
        <v>0</v>
      </c>
      <c r="AE21" s="29">
        <f>'[1]ผูกสูตร Planfin64'!AH68</f>
        <v>0</v>
      </c>
      <c r="AF21" s="29">
        <f>'[1]ผูกสูตร Planfin64'!AI68</f>
        <v>0</v>
      </c>
      <c r="AG21" s="29">
        <f>'[1]ผูกสูตร Planfin64'!AJ68</f>
        <v>0</v>
      </c>
      <c r="AH21" s="29">
        <f>'[1]ผูกสูตร Planfin64'!AK68</f>
        <v>0</v>
      </c>
      <c r="AI21" s="29">
        <f>'[1]ผูกสูตร Planfin64'!AL68</f>
        <v>0</v>
      </c>
      <c r="AJ21" s="29">
        <f>'[1]ผูกสูตร Planfin64'!AM68</f>
        <v>0</v>
      </c>
      <c r="AK21" s="29">
        <f>'[1]ผูกสูตร Planfin64'!AN68</f>
        <v>0</v>
      </c>
      <c r="AL21" s="29">
        <f>'[1]ผูกสูตร Planfin64'!AO68</f>
        <v>150</v>
      </c>
      <c r="AM21" s="29">
        <f>'[1]ผูกสูตร Planfin64'!AP68</f>
        <v>0</v>
      </c>
      <c r="AN21" s="29">
        <f>'[1]ผูกสูตร Planfin64'!AQ68</f>
        <v>0</v>
      </c>
      <c r="AO21" s="29">
        <f>'[1]ผูกสูตร Planfin64'!AR68</f>
        <v>0</v>
      </c>
      <c r="AP21" s="29">
        <f>'[1]ผูกสูตร Planfin64'!AS68</f>
        <v>572</v>
      </c>
      <c r="AQ21" s="29">
        <f>'[1]ผูกสูตร Planfin64'!AT68</f>
        <v>17993.5</v>
      </c>
      <c r="AR21" s="29">
        <f>'[1]ผูกสูตร Planfin64'!AU68</f>
        <v>0</v>
      </c>
      <c r="AS21" s="29">
        <f>'[1]ผูกสูตร Planfin64'!AV68</f>
        <v>18345</v>
      </c>
      <c r="AT21" s="29">
        <f>'[1]ผูกสูตร Planfin64'!AW68</f>
        <v>0</v>
      </c>
      <c r="AU21" s="29">
        <f>'[1]ผูกสูตร Planfin64'!AX68</f>
        <v>0</v>
      </c>
      <c r="AV21" s="29">
        <f>'[1]ผูกสูตร Planfin64'!AY68</f>
        <v>0</v>
      </c>
      <c r="AW21" s="29">
        <f>'[1]ผูกสูตร Planfin64'!AZ68</f>
        <v>-300</v>
      </c>
      <c r="AX21" s="29">
        <f>'[1]ผูกสูตร Planfin64'!BA68</f>
        <v>0</v>
      </c>
      <c r="AY21" s="29">
        <f>'[1]ผูกสูตร Planfin64'!BB68</f>
        <v>2380</v>
      </c>
      <c r="AZ21" s="29">
        <f>'[1]ผูกสูตร Planfin64'!BC68</f>
        <v>0</v>
      </c>
      <c r="BA21" s="29">
        <f>'[1]ผูกสูตร Planfin64'!BD68</f>
        <v>0</v>
      </c>
      <c r="BB21" s="29">
        <f>'[1]ผูกสูตร Planfin64'!BE68</f>
        <v>0</v>
      </c>
      <c r="BC21" s="29">
        <f>'[1]ผูกสูตร Planfin64'!BF68</f>
        <v>0</v>
      </c>
      <c r="BD21" s="29">
        <f>'[1]ผูกสูตร Planfin64'!BG68</f>
        <v>0</v>
      </c>
      <c r="BE21" s="29">
        <f>'[1]ผูกสูตร Planfin64'!BH68</f>
        <v>0</v>
      </c>
      <c r="BF21" s="29">
        <f>'[1]ผูกสูตร Planfin64'!BI68</f>
        <v>0</v>
      </c>
      <c r="BG21" s="29">
        <f>'[1]ผูกสูตร Planfin64'!BJ68</f>
        <v>2958</v>
      </c>
      <c r="BH21" s="29">
        <f>'[1]ผูกสูตร Planfin64'!BK68</f>
        <v>0</v>
      </c>
      <c r="BI21" s="29">
        <f>'[1]ผูกสูตร Planfin64'!BL68</f>
        <v>0</v>
      </c>
      <c r="BJ21" s="29">
        <f>'[1]ผูกสูตร Planfin64'!BM68</f>
        <v>408394.05</v>
      </c>
      <c r="BK21" s="29">
        <f>'[1]ผูกสูตร Planfin64'!BN68</f>
        <v>0</v>
      </c>
      <c r="BL21" s="29">
        <f>'[1]ผูกสูตร Planfin64'!BO68</f>
        <v>0</v>
      </c>
      <c r="BM21" s="29">
        <f>'[1]ผูกสูตร Planfin64'!BP68</f>
        <v>0</v>
      </c>
      <c r="BN21" s="29">
        <f>'[1]ผูกสูตร Planfin64'!BQ68</f>
        <v>0</v>
      </c>
      <c r="BO21" s="29">
        <f>'[1]ผูกสูตร Planfin64'!BR68</f>
        <v>0</v>
      </c>
      <c r="BP21" s="29">
        <f>'[1]ผูกสูตร Planfin64'!BS68</f>
        <v>0</v>
      </c>
      <c r="BQ21" s="29">
        <f>'[1]ผูกสูตร Planfin64'!BT68</f>
        <v>8496</v>
      </c>
      <c r="BR21" s="29">
        <f>'[1]ผูกสูตร Planfin64'!BU68</f>
        <v>0</v>
      </c>
      <c r="BS21" s="29">
        <f>'[1]ผูกสูตร Planfin64'!BV68</f>
        <v>0</v>
      </c>
      <c r="BT21" s="29">
        <f>'[1]ผูกสูตร Planfin64'!BW68</f>
        <v>0</v>
      </c>
      <c r="BU21" s="29">
        <f>'[1]ผูกสูตร Planfin64'!BX68</f>
        <v>0</v>
      </c>
      <c r="BV21" s="29">
        <f>'[1]ผูกสูตร Planfin64'!BY68</f>
        <v>0</v>
      </c>
      <c r="BW21" s="29">
        <f>'[1]ผูกสูตร Planfin64'!BZ68</f>
        <v>0</v>
      </c>
      <c r="BX21" s="29">
        <f>'[1]ผูกสูตร Planfin64'!CA68</f>
        <v>0</v>
      </c>
      <c r="BY21" s="29">
        <f>'[1]ผูกสูตร Planfin64'!CB68</f>
        <v>0</v>
      </c>
      <c r="BZ21" s="30">
        <f t="shared" si="0"/>
        <v>39460181</v>
      </c>
    </row>
    <row r="22" spans="1:78" ht="21.75" customHeight="1">
      <c r="A22" s="25" t="s">
        <v>161</v>
      </c>
      <c r="B22" s="26" t="s">
        <v>194</v>
      </c>
      <c r="C22" s="27" t="s">
        <v>201</v>
      </c>
      <c r="D22" s="28" t="s">
        <v>202</v>
      </c>
      <c r="E22" s="29">
        <f>'[1]ผูกสูตร Planfin64'!H72</f>
        <v>2789354.4</v>
      </c>
      <c r="F22" s="29">
        <f>'[1]ผูกสูตร Planfin64'!I72</f>
        <v>3585957.5</v>
      </c>
      <c r="G22" s="29">
        <f>'[1]ผูกสูตร Planfin64'!J72</f>
        <v>940875</v>
      </c>
      <c r="H22" s="29">
        <f>'[1]ผูกสูตร Planfin64'!K72</f>
        <v>47971</v>
      </c>
      <c r="I22" s="29">
        <f>'[1]ผูกสูตร Planfin64'!L72</f>
        <v>54704</v>
      </c>
      <c r="J22" s="29">
        <f>'[1]ผูกสูตร Planfin64'!M72</f>
        <v>3710.79</v>
      </c>
      <c r="K22" s="29">
        <f>'[1]ผูกสูตร Planfin64'!N72</f>
        <v>15457911.35</v>
      </c>
      <c r="L22" s="29">
        <f>'[1]ผูกสูตร Planfin64'!O72</f>
        <v>1100313.75</v>
      </c>
      <c r="M22" s="29">
        <f>'[1]ผูกสูตร Planfin64'!P72</f>
        <v>49277</v>
      </c>
      <c r="N22" s="29">
        <f>'[1]ผูกสูตร Planfin64'!Q72</f>
        <v>1106083</v>
      </c>
      <c r="O22" s="29">
        <f>'[1]ผูกสูตร Planfin64'!R72</f>
        <v>72036</v>
      </c>
      <c r="P22" s="29">
        <f>'[1]ผูกสูตร Planfin64'!S72</f>
        <v>1732659.5</v>
      </c>
      <c r="Q22" s="29">
        <f>'[1]ผูกสูตร Planfin64'!T72</f>
        <v>329241</v>
      </c>
      <c r="R22" s="29">
        <f>'[1]ผูกสูตร Planfin64'!U72</f>
        <v>209500</v>
      </c>
      <c r="S22" s="29">
        <f>'[1]ผูกสูตร Planfin64'!V72</f>
        <v>90483.5</v>
      </c>
      <c r="T22" s="29">
        <f>'[1]ผูกสูตร Planfin64'!W72</f>
        <v>0</v>
      </c>
      <c r="U22" s="29">
        <f>'[1]ผูกสูตร Planfin64'!X72</f>
        <v>174551.5</v>
      </c>
      <c r="V22" s="29">
        <f>'[1]ผูกสูตร Planfin64'!Y72</f>
        <v>0</v>
      </c>
      <c r="W22" s="29">
        <f>'[1]ผูกสูตร Planfin64'!Z72</f>
        <v>4579640</v>
      </c>
      <c r="X22" s="29">
        <f>'[1]ผูกสูตร Planfin64'!AA72</f>
        <v>1462703.5</v>
      </c>
      <c r="Y22" s="29">
        <f>'[1]ผูกสูตร Planfin64'!AB72</f>
        <v>0</v>
      </c>
      <c r="Z22" s="29">
        <f>'[1]ผูกสูตร Planfin64'!AC72</f>
        <v>1064696.6000000001</v>
      </c>
      <c r="AA22" s="29">
        <f>'[1]ผูกสูตร Planfin64'!AD72</f>
        <v>87069.5</v>
      </c>
      <c r="AB22" s="29">
        <f>'[1]ผูกสูตร Planfin64'!AE72</f>
        <v>250873.25</v>
      </c>
      <c r="AC22" s="29">
        <f>'[1]ผูกสูตร Planfin64'!AF72</f>
        <v>4035453.64</v>
      </c>
      <c r="AD22" s="29">
        <f>'[1]ผูกสูตร Planfin64'!AG72</f>
        <v>0</v>
      </c>
      <c r="AE22" s="29">
        <f>'[1]ผูกสูตร Planfin64'!AH72</f>
        <v>16159.84</v>
      </c>
      <c r="AF22" s="29">
        <f>'[1]ผูกสูตร Planfin64'!AI72</f>
        <v>4951215.5</v>
      </c>
      <c r="AG22" s="29">
        <f>'[1]ผูกสูตร Planfin64'!AJ72</f>
        <v>0</v>
      </c>
      <c r="AH22" s="29">
        <f>'[1]ผูกสูตร Planfin64'!AK72</f>
        <v>32924</v>
      </c>
      <c r="AI22" s="29">
        <f>'[1]ผูกสูตร Planfin64'!AL72</f>
        <v>7833</v>
      </c>
      <c r="AJ22" s="29">
        <f>'[1]ผูกสูตร Planfin64'!AM72</f>
        <v>50845.5</v>
      </c>
      <c r="AK22" s="29">
        <f>'[1]ผูกสูตร Planfin64'!AN72</f>
        <v>54597</v>
      </c>
      <c r="AL22" s="29">
        <f>'[1]ผูกสูตร Planfin64'!AO72</f>
        <v>0</v>
      </c>
      <c r="AM22" s="29">
        <f>'[1]ผูกสูตร Planfin64'!AP72</f>
        <v>8848</v>
      </c>
      <c r="AN22" s="29">
        <f>'[1]ผูกสูตร Planfin64'!AQ72</f>
        <v>27276</v>
      </c>
      <c r="AO22" s="29">
        <f>'[1]ผูกสูตร Planfin64'!AR72</f>
        <v>17503</v>
      </c>
      <c r="AP22" s="29">
        <f>'[1]ผูกสูตร Planfin64'!AS72</f>
        <v>31102</v>
      </c>
      <c r="AQ22" s="29">
        <f>'[1]ผูกสูตร Planfin64'!AT72</f>
        <v>52701.25</v>
      </c>
      <c r="AR22" s="29">
        <f>'[1]ผูกสูตร Planfin64'!AU72</f>
        <v>2348294</v>
      </c>
      <c r="AS22" s="29">
        <f>'[1]ผูกสูตร Planfin64'!AV72</f>
        <v>0</v>
      </c>
      <c r="AT22" s="29">
        <f>'[1]ผูกสูตร Planfin64'!AW72</f>
        <v>31200</v>
      </c>
      <c r="AU22" s="29">
        <f>'[1]ผูกสูตร Planfin64'!AX72</f>
        <v>193755</v>
      </c>
      <c r="AV22" s="29">
        <f>'[1]ผูกสูตร Planfin64'!AY72</f>
        <v>208533</v>
      </c>
      <c r="AW22" s="29">
        <f>'[1]ผูกสูตร Planfin64'!AZ72</f>
        <v>4254</v>
      </c>
      <c r="AX22" s="29">
        <f>'[1]ผูกสูตร Planfin64'!BA72</f>
        <v>34855</v>
      </c>
      <c r="AY22" s="29">
        <f>'[1]ผูกสูตร Planfin64'!BB72</f>
        <v>1497259.5</v>
      </c>
      <c r="AZ22" s="29">
        <f>'[1]ผูกสูตร Planfin64'!BC72</f>
        <v>0</v>
      </c>
      <c r="BA22" s="29">
        <f>'[1]ผูกสูตร Planfin64'!BD72</f>
        <v>926011.75</v>
      </c>
      <c r="BB22" s="29">
        <f>'[1]ผูกสูตร Planfin64'!BE72</f>
        <v>900</v>
      </c>
      <c r="BC22" s="29">
        <f>'[1]ผูกสูตร Planfin64'!BF72</f>
        <v>287011</v>
      </c>
      <c r="BD22" s="29">
        <f>'[1]ผูกสูตร Planfin64'!BG72</f>
        <v>3984496</v>
      </c>
      <c r="BE22" s="29">
        <f>'[1]ผูกสูตร Planfin64'!BH72</f>
        <v>538448.5</v>
      </c>
      <c r="BF22" s="29">
        <f>'[1]ผูกสูตร Planfin64'!BI72</f>
        <v>3344258.5</v>
      </c>
      <c r="BG22" s="29">
        <f>'[1]ผูกสูตร Planfin64'!BJ72</f>
        <v>396947</v>
      </c>
      <c r="BH22" s="29">
        <f>'[1]ผูกสูตร Planfin64'!BK72</f>
        <v>0</v>
      </c>
      <c r="BI22" s="29">
        <f>'[1]ผูกสูตร Planfin64'!BL72</f>
        <v>17121</v>
      </c>
      <c r="BJ22" s="29">
        <f>'[1]ผูกสูตร Planfin64'!BM72</f>
        <v>11450307.75</v>
      </c>
      <c r="BK22" s="29">
        <f>'[1]ผูกสูตร Planfin64'!BN72</f>
        <v>2138410.69</v>
      </c>
      <c r="BL22" s="29">
        <f>'[1]ผูกสูตร Planfin64'!BO72</f>
        <v>0</v>
      </c>
      <c r="BM22" s="29">
        <f>'[1]ผูกสูตร Planfin64'!BP72</f>
        <v>0</v>
      </c>
      <c r="BN22" s="29">
        <f>'[1]ผูกสูตร Planfin64'!BQ72</f>
        <v>0</v>
      </c>
      <c r="BO22" s="29">
        <f>'[1]ผูกสูตร Planfin64'!BR72</f>
        <v>104106</v>
      </c>
      <c r="BP22" s="29">
        <f>'[1]ผูกสูตร Planfin64'!BS72</f>
        <v>78515.5</v>
      </c>
      <c r="BQ22" s="29">
        <f>'[1]ผูกสูตร Planfin64'!BT72</f>
        <v>8565528</v>
      </c>
      <c r="BR22" s="29">
        <f>'[1]ผูกสูตร Planfin64'!BU72</f>
        <v>76014.5</v>
      </c>
      <c r="BS22" s="29">
        <f>'[1]ผูกสูตร Planfin64'!BV72</f>
        <v>70901</v>
      </c>
      <c r="BT22" s="29">
        <f>'[1]ผูกสูตร Planfin64'!BW72</f>
        <v>93985.5</v>
      </c>
      <c r="BU22" s="29">
        <f>'[1]ผูกสูตร Planfin64'!BX72</f>
        <v>0</v>
      </c>
      <c r="BV22" s="29">
        <f>'[1]ผูกสูตร Planfin64'!BY72</f>
        <v>2925892.14</v>
      </c>
      <c r="BW22" s="29">
        <f>'[1]ผูกสูตร Planfin64'!BZ72</f>
        <v>133147.5</v>
      </c>
      <c r="BX22" s="29">
        <f>'[1]ผูกสูตร Planfin64'!CA72</f>
        <v>43382</v>
      </c>
      <c r="BY22" s="29">
        <f>'[1]ผูกสูตร Planfin64'!CB72</f>
        <v>101832</v>
      </c>
      <c r="BZ22" s="30">
        <f t="shared" si="0"/>
        <v>84071437.700000003</v>
      </c>
    </row>
    <row r="23" spans="1:78" ht="21.75" customHeight="1">
      <c r="A23" s="25" t="s">
        <v>161</v>
      </c>
      <c r="B23" s="26" t="s">
        <v>203</v>
      </c>
      <c r="C23" s="27" t="s">
        <v>204</v>
      </c>
      <c r="D23" s="28" t="s">
        <v>205</v>
      </c>
      <c r="E23" s="29">
        <f>'[1]ผูกสูตร Planfin64'!H82</f>
        <v>1883665</v>
      </c>
      <c r="F23" s="29">
        <f>'[1]ผูกสูตร Planfin64'!I82</f>
        <v>293107.5</v>
      </c>
      <c r="G23" s="29">
        <f>'[1]ผูกสูตร Planfin64'!J82</f>
        <v>1275995</v>
      </c>
      <c r="H23" s="29">
        <f>'[1]ผูกสูตร Planfin64'!K82</f>
        <v>254615</v>
      </c>
      <c r="I23" s="29">
        <f>'[1]ผูกสูตร Planfin64'!L82</f>
        <v>120710</v>
      </c>
      <c r="J23" s="29">
        <f>'[1]ผูกสูตร Planfin64'!M82</f>
        <v>0</v>
      </c>
      <c r="K23" s="29">
        <f>'[1]ผูกสูตร Planfin64'!N82</f>
        <v>2498444.25</v>
      </c>
      <c r="L23" s="29">
        <f>'[1]ผูกสูตร Planfin64'!O82</f>
        <v>725265.75</v>
      </c>
      <c r="M23" s="29">
        <f>'[1]ผูกสูตร Planfin64'!P82</f>
        <v>522534</v>
      </c>
      <c r="N23" s="29">
        <f>'[1]ผูกสูตร Planfin64'!Q82</f>
        <v>1476179.5</v>
      </c>
      <c r="O23" s="29">
        <f>'[1]ผูกสูตร Planfin64'!R82</f>
        <v>250183</v>
      </c>
      <c r="P23" s="29">
        <f>'[1]ผูกสูตร Planfin64'!S82</f>
        <v>548201</v>
      </c>
      <c r="Q23" s="29">
        <f>'[1]ผูกสูตร Planfin64'!T82</f>
        <v>719660</v>
      </c>
      <c r="R23" s="29">
        <f>'[1]ผูกสูตร Planfin64'!U82</f>
        <v>711045</v>
      </c>
      <c r="S23" s="29">
        <f>'[1]ผูกสูตร Planfin64'!V82</f>
        <v>13508</v>
      </c>
      <c r="T23" s="29">
        <f>'[1]ผูกสูตร Planfin64'!W82</f>
        <v>434858.2</v>
      </c>
      <c r="U23" s="29">
        <f>'[1]ผูกสูตร Planfin64'!X82</f>
        <v>1140187.5</v>
      </c>
      <c r="V23" s="29">
        <f>'[1]ผูกสูตร Planfin64'!Y82</f>
        <v>155083</v>
      </c>
      <c r="W23" s="29">
        <f>'[1]ผูกสูตร Planfin64'!Z82</f>
        <v>2114316.75</v>
      </c>
      <c r="X23" s="29">
        <f>'[1]ผูกสูตร Planfin64'!AA82</f>
        <v>652478.4</v>
      </c>
      <c r="Y23" s="29">
        <f>'[1]ผูกสูตร Planfin64'!AB82</f>
        <v>264469.68</v>
      </c>
      <c r="Z23" s="29">
        <f>'[1]ผูกสูตร Planfin64'!AC82</f>
        <v>1316797.76</v>
      </c>
      <c r="AA23" s="29">
        <f>'[1]ผูกสูตร Planfin64'!AD82</f>
        <v>413826</v>
      </c>
      <c r="AB23" s="29">
        <f>'[1]ผูกสูตร Planfin64'!AE82</f>
        <v>515149</v>
      </c>
      <c r="AC23" s="29">
        <f>'[1]ผูกสูตร Planfin64'!AF82</f>
        <v>1097538.6000000001</v>
      </c>
      <c r="AD23" s="29">
        <f>'[1]ผูกสูตร Planfin64'!AG82</f>
        <v>334850.46999999997</v>
      </c>
      <c r="AE23" s="29">
        <f>'[1]ผูกสูตร Planfin64'!AH82</f>
        <v>214825</v>
      </c>
      <c r="AF23" s="29">
        <f>'[1]ผูกสูตร Planfin64'!AI82</f>
        <v>1162538</v>
      </c>
      <c r="AG23" s="29">
        <f>'[1]ผูกสูตร Planfin64'!AJ82</f>
        <v>305822</v>
      </c>
      <c r="AH23" s="29">
        <f>'[1]ผูกสูตร Planfin64'!AK82</f>
        <v>494421</v>
      </c>
      <c r="AI23" s="29">
        <f>'[1]ผูกสูตร Planfin64'!AL82</f>
        <v>226977</v>
      </c>
      <c r="AJ23" s="29">
        <f>'[1]ผูกสูตร Planfin64'!AM82</f>
        <v>887363</v>
      </c>
      <c r="AK23" s="29">
        <f>'[1]ผูกสูตร Planfin64'!AN82</f>
        <v>860008</v>
      </c>
      <c r="AL23" s="29">
        <f>'[1]ผูกสูตร Planfin64'!AO82</f>
        <v>908811.08</v>
      </c>
      <c r="AM23" s="29">
        <f>'[1]ผูกสูตร Planfin64'!AP82</f>
        <v>1110501</v>
      </c>
      <c r="AN23" s="29">
        <f>'[1]ผูกสูตร Planfin64'!AQ82</f>
        <v>2364714.39</v>
      </c>
      <c r="AO23" s="29">
        <f>'[1]ผูกสูตร Planfin64'!AR82</f>
        <v>1345871.17</v>
      </c>
      <c r="AP23" s="29">
        <f>'[1]ผูกสูตร Planfin64'!AS82</f>
        <v>169897</v>
      </c>
      <c r="AQ23" s="29">
        <f>'[1]ผูกสูตร Planfin64'!AT82</f>
        <v>504198.2</v>
      </c>
      <c r="AR23" s="29">
        <f>'[1]ผูกสูตร Planfin64'!AU82</f>
        <v>2553535</v>
      </c>
      <c r="AS23" s="29">
        <f>'[1]ผูกสูตร Planfin64'!AV82</f>
        <v>770278</v>
      </c>
      <c r="AT23" s="29">
        <f>'[1]ผูกสูตร Planfin64'!AW82</f>
        <v>401976</v>
      </c>
      <c r="AU23" s="29">
        <f>'[1]ผูกสูตร Planfin64'!AX82</f>
        <v>581037.25</v>
      </c>
      <c r="AV23" s="29">
        <f>'[1]ผูกสูตร Planfin64'!AY82</f>
        <v>3274485.44</v>
      </c>
      <c r="AW23" s="29">
        <f>'[1]ผูกสูตร Planfin64'!AZ82</f>
        <v>224869.72</v>
      </c>
      <c r="AX23" s="29">
        <f>'[1]ผูกสูตร Planfin64'!BA82</f>
        <v>200213</v>
      </c>
      <c r="AY23" s="29">
        <f>'[1]ผูกสูตร Planfin64'!BB82</f>
        <v>847945</v>
      </c>
      <c r="AZ23" s="29">
        <f>'[1]ผูกสูตร Planfin64'!BC82</f>
        <v>604148</v>
      </c>
      <c r="BA23" s="29">
        <f>'[1]ผูกสูตร Planfin64'!BD82</f>
        <v>194320</v>
      </c>
      <c r="BB23" s="29">
        <f>'[1]ผูกสูตร Planfin64'!BE82</f>
        <v>106845</v>
      </c>
      <c r="BC23" s="29">
        <f>'[1]ผูกสูตร Planfin64'!BF82</f>
        <v>309271</v>
      </c>
      <c r="BD23" s="29">
        <f>'[1]ผูกสูตร Planfin64'!BG82</f>
        <v>63087</v>
      </c>
      <c r="BE23" s="29">
        <f>'[1]ผูกสูตร Planfin64'!BH82</f>
        <v>289529</v>
      </c>
      <c r="BF23" s="29">
        <f>'[1]ผูกสูตร Planfin64'!BI82</f>
        <v>443605</v>
      </c>
      <c r="BG23" s="29">
        <f>'[1]ผูกสูตร Planfin64'!BJ82</f>
        <v>199957</v>
      </c>
      <c r="BH23" s="29">
        <f>'[1]ผูกสูตร Planfin64'!BK82</f>
        <v>9594</v>
      </c>
      <c r="BI23" s="29">
        <f>'[1]ผูกสูตร Planfin64'!BL82</f>
        <v>5163</v>
      </c>
      <c r="BJ23" s="29">
        <f>'[1]ผูกสูตร Planfin64'!BM82</f>
        <v>132626.75</v>
      </c>
      <c r="BK23" s="29">
        <f>'[1]ผูกสูตร Planfin64'!BN82</f>
        <v>309738.5</v>
      </c>
      <c r="BL23" s="29">
        <f>'[1]ผูกสูตร Planfin64'!BO82</f>
        <v>5551</v>
      </c>
      <c r="BM23" s="29">
        <f>'[1]ผูกสูตร Planfin64'!BP82</f>
        <v>59523</v>
      </c>
      <c r="BN23" s="29">
        <f>'[1]ผูกสูตร Planfin64'!BQ82</f>
        <v>66971</v>
      </c>
      <c r="BO23" s="29">
        <f>'[1]ผูกสูตร Planfin64'!BR82</f>
        <v>96266</v>
      </c>
      <c r="BP23" s="29">
        <f>'[1]ผูกสูตร Planfin64'!BS82</f>
        <v>34367</v>
      </c>
      <c r="BQ23" s="29">
        <f>'[1]ผูกสูตร Planfin64'!BT82</f>
        <v>809242</v>
      </c>
      <c r="BR23" s="29">
        <f>'[1]ผูกสูตร Planfin64'!BU82</f>
        <v>170552</v>
      </c>
      <c r="BS23" s="29">
        <f>'[1]ผูกสูตร Planfin64'!BV82</f>
        <v>113439</v>
      </c>
      <c r="BT23" s="29">
        <f>'[1]ผูกสูตร Planfin64'!BW82</f>
        <v>147329.75</v>
      </c>
      <c r="BU23" s="29">
        <f>'[1]ผูกสูตร Planfin64'!BX82</f>
        <v>532655.91</v>
      </c>
      <c r="BV23" s="29">
        <f>'[1]ผูกสูตร Planfin64'!BY82</f>
        <v>907757</v>
      </c>
      <c r="BW23" s="29">
        <f>'[1]ผูกสูตร Planfin64'!BZ82</f>
        <v>145825</v>
      </c>
      <c r="BX23" s="29">
        <f>'[1]ผูกสูตร Planfin64'!CA82</f>
        <v>74198</v>
      </c>
      <c r="BY23" s="29">
        <f>'[1]ผูกสูตร Planfin64'!CB82</f>
        <v>571549</v>
      </c>
      <c r="BZ23" s="30">
        <f t="shared" si="0"/>
        <v>45546064.519999996</v>
      </c>
    </row>
    <row r="24" spans="1:78" ht="21.75" customHeight="1">
      <c r="A24" s="25" t="s">
        <v>161</v>
      </c>
      <c r="B24" s="26" t="s">
        <v>203</v>
      </c>
      <c r="C24" s="38" t="s">
        <v>206</v>
      </c>
      <c r="D24" s="28" t="s">
        <v>207</v>
      </c>
      <c r="E24" s="29">
        <f>'[1]ผูกสูตร Planfin64'!H86</f>
        <v>46683.59</v>
      </c>
      <c r="F24" s="29">
        <f>'[1]ผูกสูตร Planfin64'!I86</f>
        <v>0</v>
      </c>
      <c r="G24" s="29">
        <f>'[1]ผูกสูตร Planfin64'!J86</f>
        <v>0</v>
      </c>
      <c r="H24" s="29">
        <f>'[1]ผูกสูตร Planfin64'!K86</f>
        <v>0</v>
      </c>
      <c r="I24" s="29">
        <f>'[1]ผูกสูตร Planfin64'!L86</f>
        <v>0</v>
      </c>
      <c r="J24" s="29">
        <f>'[1]ผูกสูตร Planfin64'!M86</f>
        <v>0</v>
      </c>
      <c r="K24" s="29">
        <f>'[1]ผูกสูตร Planfin64'!N86</f>
        <v>203056.5</v>
      </c>
      <c r="L24" s="29">
        <f>'[1]ผูกสูตร Planfin64'!O86</f>
        <v>19796.5</v>
      </c>
      <c r="M24" s="29">
        <f>'[1]ผูกสูตร Planfin64'!P86</f>
        <v>19551</v>
      </c>
      <c r="N24" s="29">
        <f>'[1]ผูกสูตร Planfin64'!Q86</f>
        <v>292055.65000000002</v>
      </c>
      <c r="O24" s="29">
        <f>'[1]ผูกสูตร Planfin64'!R86</f>
        <v>140407</v>
      </c>
      <c r="P24" s="29">
        <f>'[1]ผูกสูตร Planfin64'!S86</f>
        <v>22713.16</v>
      </c>
      <c r="Q24" s="29">
        <f>'[1]ผูกสูตร Planfin64'!T86</f>
        <v>2149</v>
      </c>
      <c r="R24" s="29">
        <f>'[1]ผูกสูตร Planfin64'!U86</f>
        <v>0</v>
      </c>
      <c r="S24" s="29">
        <f>'[1]ผูกสูตร Planfin64'!V86</f>
        <v>0</v>
      </c>
      <c r="T24" s="29">
        <f>'[1]ผูกสูตร Planfin64'!W86</f>
        <v>21388.2</v>
      </c>
      <c r="U24" s="29">
        <f>'[1]ผูกสูตร Planfin64'!X86</f>
        <v>0</v>
      </c>
      <c r="V24" s="29">
        <f>'[1]ผูกสูตร Planfin64'!Y86</f>
        <v>348962</v>
      </c>
      <c r="W24" s="29">
        <f>'[1]ผูกสูตร Planfin64'!Z86</f>
        <v>60954.15</v>
      </c>
      <c r="X24" s="29">
        <f>'[1]ผูกสูตร Planfin64'!AA86</f>
        <v>170526.1</v>
      </c>
      <c r="Y24" s="29">
        <f>'[1]ผูกสูตร Planfin64'!AB86</f>
        <v>37592</v>
      </c>
      <c r="Z24" s="29">
        <f>'[1]ผูกสูตร Planfin64'!AC86</f>
        <v>34348</v>
      </c>
      <c r="AA24" s="29">
        <f>'[1]ผูกสูตร Planfin64'!AD86</f>
        <v>0</v>
      </c>
      <c r="AB24" s="29">
        <f>'[1]ผูกสูตร Planfin64'!AE86</f>
        <v>98016</v>
      </c>
      <c r="AC24" s="29">
        <f>'[1]ผูกสูตร Planfin64'!AF86</f>
        <v>0</v>
      </c>
      <c r="AD24" s="29">
        <f>'[1]ผูกสูตร Planfin64'!AG86</f>
        <v>0</v>
      </c>
      <c r="AE24" s="29">
        <f>'[1]ผูกสูตร Planfin64'!AH86</f>
        <v>16603.310000000001</v>
      </c>
      <c r="AF24" s="29">
        <f>'[1]ผูกสูตร Planfin64'!AI86</f>
        <v>172245</v>
      </c>
      <c r="AG24" s="29">
        <f>'[1]ผูกสูตร Planfin64'!AJ86</f>
        <v>0</v>
      </c>
      <c r="AH24" s="29">
        <f>'[1]ผูกสูตร Planfin64'!AK86</f>
        <v>0</v>
      </c>
      <c r="AI24" s="29">
        <f>'[1]ผูกสูตร Planfin64'!AL86</f>
        <v>0</v>
      </c>
      <c r="AJ24" s="29">
        <f>'[1]ผูกสูตร Planfin64'!AM86</f>
        <v>188.5</v>
      </c>
      <c r="AK24" s="29">
        <f>'[1]ผูกสูตร Planfin64'!AN86</f>
        <v>0</v>
      </c>
      <c r="AL24" s="29">
        <f>'[1]ผูกสูตร Planfin64'!AO86</f>
        <v>55.5</v>
      </c>
      <c r="AM24" s="29">
        <f>'[1]ผูกสูตร Planfin64'!AP86</f>
        <v>7252.68</v>
      </c>
      <c r="AN24" s="29">
        <f>'[1]ผูกสูตร Planfin64'!AQ86</f>
        <v>1217</v>
      </c>
      <c r="AO24" s="29">
        <f>'[1]ผูกสูตร Planfin64'!AR86</f>
        <v>2765.49</v>
      </c>
      <c r="AP24" s="29">
        <f>'[1]ผูกสูตร Planfin64'!AS86</f>
        <v>0</v>
      </c>
      <c r="AQ24" s="29">
        <f>'[1]ผูกสูตร Planfin64'!AT86</f>
        <v>470</v>
      </c>
      <c r="AR24" s="29">
        <f>'[1]ผูกสูตร Planfin64'!AU86</f>
        <v>199972.6</v>
      </c>
      <c r="AS24" s="29">
        <f>'[1]ผูกสูตร Planfin64'!AV86</f>
        <v>231064.64</v>
      </c>
      <c r="AT24" s="29">
        <f>'[1]ผูกสูตร Planfin64'!AW86</f>
        <v>1120</v>
      </c>
      <c r="AU24" s="29">
        <f>'[1]ผูกสูตร Planfin64'!AX86</f>
        <v>756.5</v>
      </c>
      <c r="AV24" s="29">
        <f>'[1]ผูกสูตร Planfin64'!AY86</f>
        <v>2158.56</v>
      </c>
      <c r="AW24" s="29">
        <f>'[1]ผูกสูตร Planfin64'!AZ86</f>
        <v>0</v>
      </c>
      <c r="AX24" s="29">
        <f>'[1]ผูกสูตร Planfin64'!BA86</f>
        <v>9467.52</v>
      </c>
      <c r="AY24" s="29">
        <f>'[1]ผูกสูตร Planfin64'!BB86</f>
        <v>20674.05</v>
      </c>
      <c r="AZ24" s="29">
        <f>'[1]ผูกสูตร Planfin64'!BC86</f>
        <v>0</v>
      </c>
      <c r="BA24" s="29">
        <f>'[1]ผูกสูตร Planfin64'!BD86</f>
        <v>126291</v>
      </c>
      <c r="BB24" s="29">
        <f>'[1]ผูกสูตร Planfin64'!BE86</f>
        <v>0</v>
      </c>
      <c r="BC24" s="29">
        <f>'[1]ผูกสูตร Planfin64'!BF86</f>
        <v>0</v>
      </c>
      <c r="BD24" s="29">
        <f>'[1]ผูกสูตร Planfin64'!BG86</f>
        <v>0</v>
      </c>
      <c r="BE24" s="29">
        <f>'[1]ผูกสูตร Planfin64'!BH86</f>
        <v>0</v>
      </c>
      <c r="BF24" s="29">
        <f>'[1]ผูกสูตร Planfin64'!BI86</f>
        <v>0</v>
      </c>
      <c r="BG24" s="29">
        <f>'[1]ผูกสูตร Planfin64'!BJ86</f>
        <v>20906</v>
      </c>
      <c r="BH24" s="29">
        <f>'[1]ผูกสูตร Planfin64'!BK86</f>
        <v>0</v>
      </c>
      <c r="BI24" s="29">
        <f>'[1]ผูกสูตร Planfin64'!BL86</f>
        <v>0</v>
      </c>
      <c r="BJ24" s="29">
        <f>'[1]ผูกสูตร Planfin64'!BM86</f>
        <v>0</v>
      </c>
      <c r="BK24" s="29">
        <f>'[1]ผูกสูตร Planfin64'!BN86</f>
        <v>100163.56</v>
      </c>
      <c r="BL24" s="29">
        <f>'[1]ผูกสูตร Planfin64'!BO86</f>
        <v>0</v>
      </c>
      <c r="BM24" s="29">
        <f>'[1]ผูกสูตร Planfin64'!BP86</f>
        <v>0</v>
      </c>
      <c r="BN24" s="29">
        <f>'[1]ผูกสูตร Planfin64'!BQ86</f>
        <v>0</v>
      </c>
      <c r="BO24" s="29">
        <f>'[1]ผูกสูตร Planfin64'!BR86</f>
        <v>0</v>
      </c>
      <c r="BP24" s="29">
        <f>'[1]ผูกสูตร Planfin64'!BS86</f>
        <v>0</v>
      </c>
      <c r="BQ24" s="29">
        <f>'[1]ผูกสูตร Planfin64'!BT86</f>
        <v>0</v>
      </c>
      <c r="BR24" s="29">
        <f>'[1]ผูกสูตร Planfin64'!BU86</f>
        <v>0</v>
      </c>
      <c r="BS24" s="29">
        <f>'[1]ผูกสูตร Planfin64'!BV86</f>
        <v>0</v>
      </c>
      <c r="BT24" s="29">
        <f>'[1]ผูกสูตร Planfin64'!BW86</f>
        <v>0</v>
      </c>
      <c r="BU24" s="29">
        <f>'[1]ผูกสูตร Planfin64'!BX86</f>
        <v>0</v>
      </c>
      <c r="BV24" s="29">
        <f>'[1]ผูกสูตร Planfin64'!BY86</f>
        <v>0</v>
      </c>
      <c r="BW24" s="29">
        <f>'[1]ผูกสูตร Planfin64'!BZ86</f>
        <v>0</v>
      </c>
      <c r="BX24" s="29">
        <f>'[1]ผูกสูตร Planfin64'!CA86</f>
        <v>0</v>
      </c>
      <c r="BY24" s="29">
        <f>'[1]ผูกสูตร Planfin64'!CB86</f>
        <v>0</v>
      </c>
      <c r="BZ24" s="30">
        <f t="shared" si="0"/>
        <v>2431570.7600000002</v>
      </c>
    </row>
    <row r="25" spans="1:78" ht="21.75" customHeight="1">
      <c r="A25" s="25" t="s">
        <v>161</v>
      </c>
      <c r="B25" s="26" t="s">
        <v>203</v>
      </c>
      <c r="C25" s="27" t="s">
        <v>208</v>
      </c>
      <c r="D25" s="28" t="s">
        <v>209</v>
      </c>
      <c r="E25" s="29">
        <f>'[1]ผูกสูตร Planfin64'!H89</f>
        <v>141486</v>
      </c>
      <c r="F25" s="29">
        <f>'[1]ผูกสูตร Planfin64'!I89</f>
        <v>0</v>
      </c>
      <c r="G25" s="29">
        <f>'[1]ผูกสูตร Planfin64'!J89</f>
        <v>0</v>
      </c>
      <c r="H25" s="29">
        <f>'[1]ผูกสูตร Planfin64'!K89</f>
        <v>0</v>
      </c>
      <c r="I25" s="29">
        <f>'[1]ผูกสูตร Planfin64'!L89</f>
        <v>0</v>
      </c>
      <c r="J25" s="29">
        <f>'[1]ผูกสูตร Planfin64'!M89</f>
        <v>0</v>
      </c>
      <c r="K25" s="29">
        <f>'[1]ผูกสูตร Planfin64'!N89</f>
        <v>2008869</v>
      </c>
      <c r="L25" s="29">
        <f>'[1]ผูกสูตร Planfin64'!O89</f>
        <v>30805.5</v>
      </c>
      <c r="M25" s="29">
        <f>'[1]ผูกสูตร Planfin64'!P89</f>
        <v>0</v>
      </c>
      <c r="N25" s="29">
        <f>'[1]ผูกสูตร Planfin64'!Q89</f>
        <v>58884</v>
      </c>
      <c r="O25" s="29">
        <f>'[1]ผูกสูตร Planfin64'!R89</f>
        <v>2584</v>
      </c>
      <c r="P25" s="29">
        <f>'[1]ผูกสูตร Planfin64'!S89</f>
        <v>0</v>
      </c>
      <c r="Q25" s="29">
        <f>'[1]ผูกสูตร Planfin64'!T89</f>
        <v>47228</v>
      </c>
      <c r="R25" s="29">
        <f>'[1]ผูกสูตร Planfin64'!U89</f>
        <v>3250</v>
      </c>
      <c r="S25" s="29">
        <f>'[1]ผูกสูตร Planfin64'!V89</f>
        <v>0</v>
      </c>
      <c r="T25" s="29">
        <f>'[1]ผูกสูตร Planfin64'!W89</f>
        <v>0</v>
      </c>
      <c r="U25" s="29">
        <f>'[1]ผูกสูตร Planfin64'!X89</f>
        <v>13927</v>
      </c>
      <c r="V25" s="29">
        <f>'[1]ผูกสูตร Planfin64'!Y89</f>
        <v>903</v>
      </c>
      <c r="W25" s="29">
        <f>'[1]ผูกสูตร Planfin64'!Z89</f>
        <v>532178.85</v>
      </c>
      <c r="X25" s="29">
        <f>'[1]ผูกสูตร Planfin64'!AA89</f>
        <v>49057</v>
      </c>
      <c r="Y25" s="29">
        <f>'[1]ผูกสูตร Planfin64'!AB89</f>
        <v>0</v>
      </c>
      <c r="Z25" s="29">
        <f>'[1]ผูกสูตร Planfin64'!AC89</f>
        <v>273944.59999999998</v>
      </c>
      <c r="AA25" s="29">
        <f>'[1]ผูกสูตร Planfin64'!AD89</f>
        <v>0</v>
      </c>
      <c r="AB25" s="29">
        <f>'[1]ผูกสูตร Planfin64'!AE89</f>
        <v>50</v>
      </c>
      <c r="AC25" s="29">
        <f>'[1]ผูกสูตร Planfin64'!AF89</f>
        <v>1228.5</v>
      </c>
      <c r="AD25" s="29">
        <f>'[1]ผูกสูตร Planfin64'!AG89</f>
        <v>0</v>
      </c>
      <c r="AE25" s="29">
        <f>'[1]ผูกสูตร Planfin64'!AH89</f>
        <v>0</v>
      </c>
      <c r="AF25" s="29">
        <f>'[1]ผูกสูตร Planfin64'!AI89</f>
        <v>1242021</v>
      </c>
      <c r="AG25" s="29">
        <f>'[1]ผูกสูตร Planfin64'!AJ89</f>
        <v>77</v>
      </c>
      <c r="AH25" s="29">
        <f>'[1]ผูกสูตร Planfin64'!AK89</f>
        <v>0</v>
      </c>
      <c r="AI25" s="29">
        <f>'[1]ผูกสูตร Planfin64'!AL89</f>
        <v>20303</v>
      </c>
      <c r="AJ25" s="29">
        <f>'[1]ผูกสูตร Planfin64'!AM89</f>
        <v>13404</v>
      </c>
      <c r="AK25" s="29">
        <f>'[1]ผูกสูตร Planfin64'!AN89</f>
        <v>0</v>
      </c>
      <c r="AL25" s="29">
        <f>'[1]ผูกสูตร Planfin64'!AO89</f>
        <v>489</v>
      </c>
      <c r="AM25" s="29">
        <f>'[1]ผูกสูตร Planfin64'!AP89</f>
        <v>325</v>
      </c>
      <c r="AN25" s="29">
        <f>'[1]ผูกสูตร Planfin64'!AQ89</f>
        <v>0</v>
      </c>
      <c r="AO25" s="29">
        <f>'[1]ผูกสูตร Planfin64'!AR89</f>
        <v>3688</v>
      </c>
      <c r="AP25" s="29">
        <f>'[1]ผูกสูตร Planfin64'!AS89</f>
        <v>3463.5</v>
      </c>
      <c r="AQ25" s="29">
        <f>'[1]ผูกสูตร Planfin64'!AT89</f>
        <v>3663</v>
      </c>
      <c r="AR25" s="29">
        <f>'[1]ผูกสูตร Planfin64'!AU89</f>
        <v>346331.5</v>
      </c>
      <c r="AS25" s="29">
        <f>'[1]ผูกสูตร Planfin64'!AV89</f>
        <v>31210.76</v>
      </c>
      <c r="AT25" s="29">
        <f>'[1]ผูกสูตร Planfin64'!AW89</f>
        <v>8367</v>
      </c>
      <c r="AU25" s="29">
        <f>'[1]ผูกสูตร Planfin64'!AX89</f>
        <v>11095</v>
      </c>
      <c r="AV25" s="29">
        <f>'[1]ผูกสูตร Planfin64'!AY89</f>
        <v>15032</v>
      </c>
      <c r="AW25" s="29">
        <f>'[1]ผูกสูตร Planfin64'!AZ89</f>
        <v>1972</v>
      </c>
      <c r="AX25" s="29">
        <f>'[1]ผูกสูตร Planfin64'!BA89</f>
        <v>4228</v>
      </c>
      <c r="AY25" s="29">
        <f>'[1]ผูกสูตร Planfin64'!BB89</f>
        <v>318162.25</v>
      </c>
      <c r="AZ25" s="29">
        <f>'[1]ผูกสูตร Planfin64'!BC89</f>
        <v>0</v>
      </c>
      <c r="BA25" s="29">
        <f>'[1]ผูกสูตร Planfin64'!BD89</f>
        <v>0</v>
      </c>
      <c r="BB25" s="29">
        <f>'[1]ผูกสูตร Planfin64'!BE89</f>
        <v>0</v>
      </c>
      <c r="BC25" s="29">
        <f>'[1]ผูกสูตร Planfin64'!BF89</f>
        <v>0</v>
      </c>
      <c r="BD25" s="29">
        <f>'[1]ผูกสูตร Planfin64'!BG89</f>
        <v>0</v>
      </c>
      <c r="BE25" s="29">
        <f>'[1]ผูกสูตร Planfin64'!BH89</f>
        <v>890</v>
      </c>
      <c r="BF25" s="29">
        <f>'[1]ผูกสูตร Planfin64'!BI89</f>
        <v>12843</v>
      </c>
      <c r="BG25" s="29">
        <f>'[1]ผูกสูตร Planfin64'!BJ89</f>
        <v>0</v>
      </c>
      <c r="BH25" s="29">
        <f>'[1]ผูกสูตร Planfin64'!BK89</f>
        <v>0</v>
      </c>
      <c r="BI25" s="29">
        <f>'[1]ผูกสูตร Planfin64'!BL89</f>
        <v>0</v>
      </c>
      <c r="BJ25" s="29">
        <f>'[1]ผูกสูตร Planfin64'!BM89</f>
        <v>130340.25</v>
      </c>
      <c r="BK25" s="29">
        <f>'[1]ผูกสูตร Planfin64'!BN89</f>
        <v>1913.94</v>
      </c>
      <c r="BL25" s="29">
        <f>'[1]ผูกสูตร Planfin64'!BO89</f>
        <v>0</v>
      </c>
      <c r="BM25" s="29">
        <f>'[1]ผูกสูตร Planfin64'!BP89</f>
        <v>0</v>
      </c>
      <c r="BN25" s="29">
        <f>'[1]ผูกสูตร Planfin64'!BQ89</f>
        <v>0</v>
      </c>
      <c r="BO25" s="29">
        <f>'[1]ผูกสูตร Planfin64'!BR89</f>
        <v>0</v>
      </c>
      <c r="BP25" s="29">
        <f>'[1]ผูกสูตร Planfin64'!BS89</f>
        <v>0</v>
      </c>
      <c r="BQ25" s="29">
        <f>'[1]ผูกสูตร Planfin64'!BT89</f>
        <v>119208</v>
      </c>
      <c r="BR25" s="29">
        <f>'[1]ผูกสูตร Planfin64'!BU89</f>
        <v>22163</v>
      </c>
      <c r="BS25" s="29">
        <f>'[1]ผูกสูตร Planfin64'!BV89</f>
        <v>0</v>
      </c>
      <c r="BT25" s="29">
        <f>'[1]ผูกสูตร Planfin64'!BW89</f>
        <v>0</v>
      </c>
      <c r="BU25" s="29">
        <f>'[1]ผูกสูตร Planfin64'!BX89</f>
        <v>0</v>
      </c>
      <c r="BV25" s="29">
        <f>'[1]ผูกสูตร Planfin64'!BY89</f>
        <v>19231</v>
      </c>
      <c r="BW25" s="29">
        <f>'[1]ผูกสูตร Planfin64'!BZ89</f>
        <v>0</v>
      </c>
      <c r="BX25" s="29">
        <f>'[1]ผูกสูตร Planfin64'!CA89</f>
        <v>0</v>
      </c>
      <c r="BY25" s="29">
        <f>'[1]ผูกสูตร Planfin64'!CB89</f>
        <v>100</v>
      </c>
      <c r="BZ25" s="30">
        <f t="shared" si="0"/>
        <v>5494916.6500000004</v>
      </c>
    </row>
    <row r="26" spans="1:78" ht="21.75" customHeight="1">
      <c r="A26" s="25" t="s">
        <v>161</v>
      </c>
      <c r="B26" s="26" t="s">
        <v>203</v>
      </c>
      <c r="C26" s="39" t="s">
        <v>210</v>
      </c>
      <c r="D26" s="28" t="s">
        <v>211</v>
      </c>
      <c r="E26" s="29">
        <f>'[1]ผูกสูตร Planfin64'!H93</f>
        <v>12507040</v>
      </c>
      <c r="F26" s="29">
        <f>'[1]ผูกสูตร Planfin64'!I93</f>
        <v>6821415.2000000002</v>
      </c>
      <c r="G26" s="29">
        <f>'[1]ผูกสูตร Planfin64'!J93</f>
        <v>34239600</v>
      </c>
      <c r="H26" s="29">
        <f>'[1]ผูกสูตร Planfin64'!K93</f>
        <v>2116365</v>
      </c>
      <c r="I26" s="29">
        <f>'[1]ผูกสูตร Planfin64'!L93</f>
        <v>1535800</v>
      </c>
      <c r="J26" s="29">
        <f>'[1]ผูกสูตร Planfin64'!M93</f>
        <v>0</v>
      </c>
      <c r="K26" s="29">
        <f>'[1]ผูกสูตร Planfin64'!N93</f>
        <v>23524400</v>
      </c>
      <c r="L26" s="29">
        <f>'[1]ผูกสูตร Planfin64'!O93</f>
        <v>16382950</v>
      </c>
      <c r="M26" s="29">
        <f>'[1]ผูกสูตร Planfin64'!P93</f>
        <v>4195620</v>
      </c>
      <c r="N26" s="29">
        <f>'[1]ผูกสูตร Planfin64'!Q93</f>
        <v>2727000</v>
      </c>
      <c r="O26" s="29">
        <f>'[1]ผูกสูตร Planfin64'!R93</f>
        <v>375500</v>
      </c>
      <c r="P26" s="29">
        <f>'[1]ผูกสูตร Planfin64'!S93</f>
        <v>7235300</v>
      </c>
      <c r="Q26" s="29">
        <f>'[1]ผูกสูตร Planfin64'!T93</f>
        <v>3230000</v>
      </c>
      <c r="R26" s="29">
        <f>'[1]ผูกสูตร Planfin64'!U93</f>
        <v>5051000</v>
      </c>
      <c r="S26" s="29">
        <f>'[1]ผูกสูตร Planfin64'!V93</f>
        <v>11000</v>
      </c>
      <c r="T26" s="29">
        <f>'[1]ผูกสูตร Planfin64'!W93</f>
        <v>1400500</v>
      </c>
      <c r="U26" s="29">
        <f>'[1]ผูกสูตร Planfin64'!X93</f>
        <v>2457300</v>
      </c>
      <c r="V26" s="29">
        <f>'[1]ผูกสูตร Planfin64'!Y93</f>
        <v>1714400</v>
      </c>
      <c r="W26" s="29">
        <f>'[1]ผูกสูตร Planfin64'!Z93</f>
        <v>3323000</v>
      </c>
      <c r="X26" s="29">
        <f>'[1]ผูกสูตร Planfin64'!AA93</f>
        <v>1621170</v>
      </c>
      <c r="Y26" s="29">
        <f>'[1]ผูกสูตร Planfin64'!AB93</f>
        <v>1850000</v>
      </c>
      <c r="Z26" s="29">
        <f>'[1]ผูกสูตร Planfin64'!AC93</f>
        <v>9229857</v>
      </c>
      <c r="AA26" s="29">
        <f>'[1]ผูกสูตร Planfin64'!AD93</f>
        <v>3125100</v>
      </c>
      <c r="AB26" s="29">
        <f>'[1]ผูกสูตร Planfin64'!AE93</f>
        <v>3502700</v>
      </c>
      <c r="AC26" s="29">
        <f>'[1]ผูกสูตร Planfin64'!AF93</f>
        <v>3267500</v>
      </c>
      <c r="AD26" s="29">
        <f>'[1]ผูกสูตร Planfin64'!AG93</f>
        <v>446000</v>
      </c>
      <c r="AE26" s="29">
        <f>'[1]ผูกสูตร Planfin64'!AH93</f>
        <v>651500</v>
      </c>
      <c r="AF26" s="29">
        <f>'[1]ผูกสูตร Planfin64'!AI93</f>
        <v>1925000</v>
      </c>
      <c r="AG26" s="29">
        <f>'[1]ผูกสูตร Planfin64'!AJ93</f>
        <v>1981990</v>
      </c>
      <c r="AH26" s="29">
        <f>'[1]ผูกสูตร Planfin64'!AK93</f>
        <v>266000</v>
      </c>
      <c r="AI26" s="29">
        <f>'[1]ผูกสูตร Planfin64'!AL93</f>
        <v>1883200</v>
      </c>
      <c r="AJ26" s="29">
        <f>'[1]ผูกสูตร Planfin64'!AM93</f>
        <v>616500</v>
      </c>
      <c r="AK26" s="29">
        <f>'[1]ผูกสูตร Planfin64'!AN93</f>
        <v>3834174.43</v>
      </c>
      <c r="AL26" s="29">
        <f>'[1]ผูกสูตร Planfin64'!AO93</f>
        <v>2389500</v>
      </c>
      <c r="AM26" s="29">
        <f>'[1]ผูกสูตร Planfin64'!AP93</f>
        <v>629850</v>
      </c>
      <c r="AN26" s="29">
        <f>'[1]ผูกสูตร Planfin64'!AQ93</f>
        <v>1088050</v>
      </c>
      <c r="AO26" s="29">
        <f>'[1]ผูกสูตร Planfin64'!AR93</f>
        <v>902000</v>
      </c>
      <c r="AP26" s="29">
        <f>'[1]ผูกสูตร Planfin64'!AS93</f>
        <v>483000</v>
      </c>
      <c r="AQ26" s="29">
        <f>'[1]ผูกสูตร Planfin64'!AT93</f>
        <v>2901668</v>
      </c>
      <c r="AR26" s="29">
        <f>'[1]ผูกสูตร Planfin64'!AU93</f>
        <v>1685000</v>
      </c>
      <c r="AS26" s="29">
        <f>'[1]ผูกสูตร Planfin64'!AV93</f>
        <v>760000</v>
      </c>
      <c r="AT26" s="29">
        <f>'[1]ผูกสูตร Planfin64'!AW93</f>
        <v>1631000</v>
      </c>
      <c r="AU26" s="29">
        <f>'[1]ผูกสูตร Planfin64'!AX93</f>
        <v>1103120</v>
      </c>
      <c r="AV26" s="29">
        <f>'[1]ผูกสูตร Planfin64'!AY93</f>
        <v>1035500</v>
      </c>
      <c r="AW26" s="29">
        <f>'[1]ผูกสูตร Planfin64'!AZ93</f>
        <v>447900</v>
      </c>
      <c r="AX26" s="29">
        <f>'[1]ผูกสูตร Planfin64'!BA93</f>
        <v>742700</v>
      </c>
      <c r="AY26" s="29">
        <f>'[1]ผูกสูตร Planfin64'!BB93</f>
        <v>651110</v>
      </c>
      <c r="AZ26" s="29">
        <f>'[1]ผูกสูตร Planfin64'!BC93</f>
        <v>341500</v>
      </c>
      <c r="BA26" s="29">
        <f>'[1]ผูกสูตร Planfin64'!BD93</f>
        <v>4560155.5999999996</v>
      </c>
      <c r="BB26" s="29">
        <f>'[1]ผูกสูตร Planfin64'!BE93</f>
        <v>0</v>
      </c>
      <c r="BC26" s="29">
        <f>'[1]ผูกสูตร Planfin64'!BF93</f>
        <v>1158483.06</v>
      </c>
      <c r="BD26" s="29">
        <f>'[1]ผูกสูตร Planfin64'!BG93</f>
        <v>2336000</v>
      </c>
      <c r="BE26" s="29">
        <f>'[1]ผูกสูตร Planfin64'!BH93</f>
        <v>0</v>
      </c>
      <c r="BF26" s="29">
        <f>'[1]ผูกสูตร Planfin64'!BI93</f>
        <v>530000</v>
      </c>
      <c r="BG26" s="29">
        <f>'[1]ผูกสูตร Planfin64'!BJ93</f>
        <v>481627</v>
      </c>
      <c r="BH26" s="29">
        <f>'[1]ผูกสูตร Planfin64'!BK93</f>
        <v>0</v>
      </c>
      <c r="BI26" s="29">
        <f>'[1]ผูกสูตร Planfin64'!BL93</f>
        <v>24500</v>
      </c>
      <c r="BJ26" s="29">
        <f>'[1]ผูกสูตร Planfin64'!BM93</f>
        <v>0</v>
      </c>
      <c r="BK26" s="29">
        <f>'[1]ผูกสูตร Planfin64'!BN93</f>
        <v>24000</v>
      </c>
      <c r="BL26" s="29">
        <f>'[1]ผูกสูตร Planfin64'!BO93</f>
        <v>324242</v>
      </c>
      <c r="BM26" s="29">
        <f>'[1]ผูกสูตร Planfin64'!BP93</f>
        <v>147428</v>
      </c>
      <c r="BN26" s="29">
        <f>'[1]ผูกสูตร Planfin64'!BQ93</f>
        <v>338500</v>
      </c>
      <c r="BO26" s="29">
        <f>'[1]ผูกสูตร Planfin64'!BR93</f>
        <v>0</v>
      </c>
      <c r="BP26" s="29">
        <f>'[1]ผูกสูตร Planfin64'!BS93</f>
        <v>0</v>
      </c>
      <c r="BQ26" s="29">
        <f>'[1]ผูกสูตร Planfin64'!BT93</f>
        <v>1278225</v>
      </c>
      <c r="BR26" s="29">
        <f>'[1]ผูกสูตร Planfin64'!BU93</f>
        <v>350000</v>
      </c>
      <c r="BS26" s="29">
        <f>'[1]ผูกสูตร Planfin64'!BV93</f>
        <v>180500</v>
      </c>
      <c r="BT26" s="29">
        <f>'[1]ผูกสูตร Planfin64'!BW93</f>
        <v>1984605.5</v>
      </c>
      <c r="BU26" s="29">
        <f>'[1]ผูกสูตร Planfin64'!BX93</f>
        <v>1218500</v>
      </c>
      <c r="BV26" s="29">
        <f>'[1]ผูกสูตร Planfin64'!BY93</f>
        <v>3965010</v>
      </c>
      <c r="BW26" s="29">
        <f>'[1]ผูกสูตร Planfin64'!BZ93</f>
        <v>464340</v>
      </c>
      <c r="BX26" s="29">
        <f>'[1]ผูกสูตร Planfin64'!CA93</f>
        <v>272000</v>
      </c>
      <c r="BY26" s="29">
        <f>'[1]ผูกสูตร Planfin64'!CB93</f>
        <v>324000</v>
      </c>
      <c r="BZ26" s="30">
        <f t="shared" si="0"/>
        <v>199802895.78999999</v>
      </c>
    </row>
    <row r="27" spans="1:78" ht="21.75" customHeight="1">
      <c r="A27" s="25" t="s">
        <v>161</v>
      </c>
      <c r="B27" s="26" t="s">
        <v>212</v>
      </c>
      <c r="C27" s="27" t="s">
        <v>213</v>
      </c>
      <c r="D27" s="28" t="s">
        <v>214</v>
      </c>
      <c r="E27" s="29">
        <f>'[1]ผูกสูตร Planfin64'!H103</f>
        <v>308490</v>
      </c>
      <c r="F27" s="29">
        <f>'[1]ผูกสูตร Planfin64'!I103</f>
        <v>986270</v>
      </c>
      <c r="G27" s="29">
        <f>'[1]ผูกสูตร Planfin64'!J103</f>
        <v>255160</v>
      </c>
      <c r="H27" s="29">
        <f>'[1]ผูกสูตร Planfin64'!K103</f>
        <v>29050</v>
      </c>
      <c r="I27" s="29">
        <f>'[1]ผูกสูตร Planfin64'!L103</f>
        <v>0</v>
      </c>
      <c r="J27" s="29">
        <f>'[1]ผูกสูตร Planfin64'!M103</f>
        <v>0</v>
      </c>
      <c r="K27" s="29">
        <f>'[1]ผูกสูตร Planfin64'!N103</f>
        <v>1776600</v>
      </c>
      <c r="L27" s="29">
        <f>'[1]ผูกสูตร Planfin64'!O103</f>
        <v>77397.25</v>
      </c>
      <c r="M27" s="29">
        <f>'[1]ผูกสูตร Planfin64'!P103</f>
        <v>0</v>
      </c>
      <c r="N27" s="29">
        <f>'[1]ผูกสูตร Planfin64'!Q103</f>
        <v>112500</v>
      </c>
      <c r="O27" s="29">
        <f>'[1]ผูกสูตร Planfin64'!R103</f>
        <v>0</v>
      </c>
      <c r="P27" s="29">
        <f>'[1]ผูกสูตร Planfin64'!S103</f>
        <v>205040</v>
      </c>
      <c r="Q27" s="29">
        <f>'[1]ผูกสูตร Planfin64'!T103</f>
        <v>1061050</v>
      </c>
      <c r="R27" s="29">
        <f>'[1]ผูกสูตร Planfin64'!U103</f>
        <v>1998850.34</v>
      </c>
      <c r="S27" s="29">
        <f>'[1]ผูกสูตร Planfin64'!V103</f>
        <v>0</v>
      </c>
      <c r="T27" s="29">
        <f>'[1]ผูกสูตร Planfin64'!W103</f>
        <v>0</v>
      </c>
      <c r="U27" s="29">
        <f>'[1]ผูกสูตร Planfin64'!X103</f>
        <v>0</v>
      </c>
      <c r="V27" s="29">
        <f>'[1]ผูกสูตร Planfin64'!Y103</f>
        <v>0</v>
      </c>
      <c r="W27" s="29">
        <f>'[1]ผูกสูตร Planfin64'!Z103</f>
        <v>600641.5</v>
      </c>
      <c r="X27" s="29">
        <f>'[1]ผูกสูตร Planfin64'!AA103</f>
        <v>2912167</v>
      </c>
      <c r="Y27" s="29">
        <f>'[1]ผูกสูตร Planfin64'!AB103</f>
        <v>713900</v>
      </c>
      <c r="Z27" s="29">
        <f>'[1]ผูกสูตร Planfin64'!AC103</f>
        <v>85350</v>
      </c>
      <c r="AA27" s="29">
        <f>'[1]ผูกสูตร Planfin64'!AD103</f>
        <v>0</v>
      </c>
      <c r="AB27" s="29">
        <f>'[1]ผูกสูตร Planfin64'!AE103</f>
        <v>541393</v>
      </c>
      <c r="AC27" s="29">
        <f>'[1]ผูกสูตร Planfin64'!AF103</f>
        <v>1407700</v>
      </c>
      <c r="AD27" s="29">
        <f>'[1]ผูกสูตร Planfin64'!AG103</f>
        <v>0</v>
      </c>
      <c r="AE27" s="29">
        <f>'[1]ผูกสูตร Planfin64'!AH103</f>
        <v>379930</v>
      </c>
      <c r="AF27" s="29">
        <f>'[1]ผูกสูตร Planfin64'!AI103</f>
        <v>84730</v>
      </c>
      <c r="AG27" s="29">
        <f>'[1]ผูกสูตร Planfin64'!AJ103</f>
        <v>2802600</v>
      </c>
      <c r="AH27" s="29">
        <f>'[1]ผูกสูตร Planfin64'!AK103</f>
        <v>128950</v>
      </c>
      <c r="AI27" s="29">
        <f>'[1]ผูกสูตร Planfin64'!AL103</f>
        <v>1080</v>
      </c>
      <c r="AJ27" s="29">
        <f>'[1]ผูกสูตร Planfin64'!AM103</f>
        <v>212800</v>
      </c>
      <c r="AK27" s="29">
        <f>'[1]ผูกสูตร Planfin64'!AN103</f>
        <v>1321130</v>
      </c>
      <c r="AL27" s="29">
        <f>'[1]ผูกสูตร Planfin64'!AO103</f>
        <v>0</v>
      </c>
      <c r="AM27" s="29">
        <f>'[1]ผูกสูตร Planfin64'!AP103</f>
        <v>273200</v>
      </c>
      <c r="AN27" s="29">
        <f>'[1]ผูกสูตร Planfin64'!AQ103</f>
        <v>1604966.87</v>
      </c>
      <c r="AO27" s="29">
        <f>'[1]ผูกสูตร Planfin64'!AR103</f>
        <v>276800</v>
      </c>
      <c r="AP27" s="29">
        <f>'[1]ผูกสูตร Planfin64'!AS103</f>
        <v>146000</v>
      </c>
      <c r="AQ27" s="29">
        <f>'[1]ผูกสูตร Planfin64'!AT103</f>
        <v>480300</v>
      </c>
      <c r="AR27" s="29">
        <f>'[1]ผูกสูตร Planfin64'!AU103</f>
        <v>31050</v>
      </c>
      <c r="AS27" s="29">
        <f>'[1]ผูกสูตร Planfin64'!AV103</f>
        <v>8310</v>
      </c>
      <c r="AT27" s="29">
        <f>'[1]ผูกสูตร Planfin64'!AW103</f>
        <v>152205</v>
      </c>
      <c r="AU27" s="29">
        <f>'[1]ผูกสูตร Planfin64'!AX103</f>
        <v>32850</v>
      </c>
      <c r="AV27" s="29">
        <f>'[1]ผูกสูตร Planfin64'!AY103</f>
        <v>0</v>
      </c>
      <c r="AW27" s="29">
        <f>'[1]ผูกสูตร Planfin64'!AZ103</f>
        <v>0</v>
      </c>
      <c r="AX27" s="29">
        <f>'[1]ผูกสูตร Planfin64'!BA103</f>
        <v>0</v>
      </c>
      <c r="AY27" s="29">
        <f>'[1]ผูกสูตร Planfin64'!BB103</f>
        <v>453290</v>
      </c>
      <c r="AZ27" s="29">
        <f>'[1]ผูกสูตร Planfin64'!BC103</f>
        <v>0</v>
      </c>
      <c r="BA27" s="29">
        <f>'[1]ผูกสูตร Planfin64'!BD103</f>
        <v>158450</v>
      </c>
      <c r="BB27" s="29">
        <f>'[1]ผูกสูตร Planfin64'!BE103</f>
        <v>0</v>
      </c>
      <c r="BC27" s="29">
        <f>'[1]ผูกสูตร Planfin64'!BF103</f>
        <v>480690</v>
      </c>
      <c r="BD27" s="29">
        <f>'[1]ผูกสูตร Planfin64'!BG103</f>
        <v>408920</v>
      </c>
      <c r="BE27" s="29">
        <f>'[1]ผูกสูตร Planfin64'!BH103</f>
        <v>217505</v>
      </c>
      <c r="BF27" s="29">
        <f>'[1]ผูกสูตร Planfin64'!BI103</f>
        <v>6028</v>
      </c>
      <c r="BG27" s="29">
        <f>'[1]ผูกสูตร Planfin64'!BJ103</f>
        <v>218185</v>
      </c>
      <c r="BH27" s="29">
        <f>'[1]ผูกสูตร Planfin64'!BK103</f>
        <v>0</v>
      </c>
      <c r="BI27" s="29">
        <f>'[1]ผูกสูตร Planfin64'!BL103</f>
        <v>0</v>
      </c>
      <c r="BJ27" s="29">
        <f>'[1]ผูกสูตร Planfin64'!BM103</f>
        <v>1311854</v>
      </c>
      <c r="BK27" s="29">
        <f>'[1]ผูกสูตร Planfin64'!BN103</f>
        <v>583190</v>
      </c>
      <c r="BL27" s="29">
        <f>'[1]ผูกสูตร Planfin64'!BO103</f>
        <v>646599</v>
      </c>
      <c r="BM27" s="29">
        <f>'[1]ผูกสูตร Planfin64'!BP103</f>
        <v>0</v>
      </c>
      <c r="BN27" s="29">
        <f>'[1]ผูกสูตร Planfin64'!BQ103</f>
        <v>0</v>
      </c>
      <c r="BO27" s="29">
        <f>'[1]ผูกสูตร Planfin64'!BR103</f>
        <v>451179</v>
      </c>
      <c r="BP27" s="29">
        <f>'[1]ผูกสูตร Planfin64'!BS103</f>
        <v>3680</v>
      </c>
      <c r="BQ27" s="29">
        <f>'[1]ผูกสูตร Planfin64'!BT103</f>
        <v>183811</v>
      </c>
      <c r="BR27" s="29">
        <f>'[1]ผูกสูตร Planfin64'!BU103</f>
        <v>0</v>
      </c>
      <c r="BS27" s="29">
        <f>'[1]ผูกสูตร Planfin64'!BV103</f>
        <v>0</v>
      </c>
      <c r="BT27" s="29">
        <f>'[1]ผูกสูตร Planfin64'!BW103</f>
        <v>0</v>
      </c>
      <c r="BU27" s="29">
        <f>'[1]ผูกสูตร Planfin64'!BX103</f>
        <v>0</v>
      </c>
      <c r="BV27" s="29">
        <f>'[1]ผูกสูตร Planfin64'!BY103</f>
        <v>0</v>
      </c>
      <c r="BW27" s="29">
        <f>'[1]ผูกสูตร Planfin64'!BZ103</f>
        <v>0</v>
      </c>
      <c r="BX27" s="29">
        <f>'[1]ผูกสูตร Planfin64'!CA103</f>
        <v>0</v>
      </c>
      <c r="BY27" s="29">
        <f>'[1]ผูกสูตร Planfin64'!CB103</f>
        <v>0</v>
      </c>
      <c r="BZ27" s="30">
        <f t="shared" si="0"/>
        <v>26131841.960000001</v>
      </c>
    </row>
    <row r="28" spans="1:78" ht="21.75" customHeight="1">
      <c r="A28" s="25" t="s">
        <v>161</v>
      </c>
      <c r="B28" s="26" t="s">
        <v>212</v>
      </c>
      <c r="C28" s="27" t="s">
        <v>215</v>
      </c>
      <c r="D28" s="28" t="s">
        <v>216</v>
      </c>
      <c r="E28" s="29">
        <f>'[1]ผูกสูตร Planfin64'!H106</f>
        <v>55408527.009999998</v>
      </c>
      <c r="F28" s="29">
        <f>'[1]ผูกสูตร Planfin64'!I106</f>
        <v>28296483.5</v>
      </c>
      <c r="G28" s="29">
        <f>'[1]ผูกสูตร Planfin64'!J106</f>
        <v>26229263.75</v>
      </c>
      <c r="H28" s="29">
        <f>'[1]ผูกสูตร Planfin64'!K106</f>
        <v>10948840.140000001</v>
      </c>
      <c r="I28" s="29">
        <f>'[1]ผูกสูตร Planfin64'!L106</f>
        <v>8523208.8800000008</v>
      </c>
      <c r="J28" s="29">
        <f>'[1]ผูกสูตร Planfin64'!M106</f>
        <v>1211236.1499999999</v>
      </c>
      <c r="K28" s="29">
        <f>'[1]ผูกสูตร Planfin64'!N106</f>
        <v>108310130.47</v>
      </c>
      <c r="L28" s="29">
        <f>'[1]ผูกสูตร Planfin64'!O106</f>
        <v>22110476.25</v>
      </c>
      <c r="M28" s="29">
        <f>'[1]ผูกสูตร Planfin64'!P106</f>
        <v>5148112</v>
      </c>
      <c r="N28" s="29">
        <f>'[1]ผูกสูตร Planfin64'!Q106</f>
        <v>42702822.5</v>
      </c>
      <c r="O28" s="29">
        <f>'[1]ผูกสูตร Planfin64'!R106</f>
        <v>4382441</v>
      </c>
      <c r="P28" s="29">
        <f>'[1]ผูกสูตร Planfin64'!S106</f>
        <v>11057991.5</v>
      </c>
      <c r="Q28" s="29">
        <f>'[1]ผูกสูตร Planfin64'!T106</f>
        <v>28292107</v>
      </c>
      <c r="R28" s="29">
        <f>'[1]ผูกสูตร Planfin64'!U106</f>
        <v>31592642.48</v>
      </c>
      <c r="S28" s="29">
        <f>'[1]ผูกสูตร Planfin64'!V106</f>
        <v>608155</v>
      </c>
      <c r="T28" s="29">
        <f>'[1]ผูกสูตร Planfin64'!W106</f>
        <v>8928758.5399999991</v>
      </c>
      <c r="U28" s="29">
        <f>'[1]ผูกสูตร Planfin64'!X106</f>
        <v>9404691.5</v>
      </c>
      <c r="V28" s="29">
        <f>'[1]ผูกสูตร Planfin64'!Y106</f>
        <v>4131816.5</v>
      </c>
      <c r="W28" s="29">
        <f>'[1]ผูกสูตร Planfin64'!Z106</f>
        <v>39267324.579999998</v>
      </c>
      <c r="X28" s="29">
        <f>'[1]ผูกสูตร Planfin64'!AA106</f>
        <v>23068306.5</v>
      </c>
      <c r="Y28" s="29">
        <f>'[1]ผูกสูตร Planfin64'!AB106</f>
        <v>4639240.68</v>
      </c>
      <c r="Z28" s="29">
        <f>'[1]ผูกสูตร Planfin64'!AC106</f>
        <v>16959500.239999998</v>
      </c>
      <c r="AA28" s="29">
        <f>'[1]ผูกสูตร Planfin64'!AD106</f>
        <v>4616951</v>
      </c>
      <c r="AB28" s="29">
        <f>'[1]ผูกสูตร Planfin64'!AE106</f>
        <v>7262427.9500000002</v>
      </c>
      <c r="AC28" s="29">
        <f>'[1]ผูกสูตร Planfin64'!AF106</f>
        <v>9652614.1999999993</v>
      </c>
      <c r="AD28" s="29">
        <f>'[1]ผูกสูตร Planfin64'!AG106</f>
        <v>1755154</v>
      </c>
      <c r="AE28" s="29">
        <f>'[1]ผูกสูตร Planfin64'!AH106</f>
        <v>6236352</v>
      </c>
      <c r="AF28" s="29">
        <f>'[1]ผูกสูตร Planfin64'!AI106</f>
        <v>61060105.75</v>
      </c>
      <c r="AG28" s="29">
        <f>'[1]ผูกสูตร Planfin64'!AJ106</f>
        <v>4015311</v>
      </c>
      <c r="AH28" s="29">
        <f>'[1]ผูกสูตร Planfin64'!AK106</f>
        <v>2319973</v>
      </c>
      <c r="AI28" s="29">
        <f>'[1]ผูกสูตร Planfin64'!AL106</f>
        <v>2475304</v>
      </c>
      <c r="AJ28" s="29">
        <f>'[1]ผูกสูตร Planfin64'!AM106</f>
        <v>1453094.01</v>
      </c>
      <c r="AK28" s="29">
        <f>'[1]ผูกสูตร Planfin64'!AN106</f>
        <v>3188104</v>
      </c>
      <c r="AL28" s="29">
        <f>'[1]ผูกสูตร Planfin64'!AO106</f>
        <v>4553482</v>
      </c>
      <c r="AM28" s="29">
        <f>'[1]ผูกสูตร Planfin64'!AP106</f>
        <v>3160356</v>
      </c>
      <c r="AN28" s="29">
        <f>'[1]ผูกสูตร Planfin64'!AQ106</f>
        <v>4883983.5</v>
      </c>
      <c r="AO28" s="29">
        <f>'[1]ผูกสูตร Planfin64'!AR106</f>
        <v>1514696.22</v>
      </c>
      <c r="AP28" s="29">
        <f>'[1]ผูกสูตร Planfin64'!AS106</f>
        <v>1736046.25</v>
      </c>
      <c r="AQ28" s="29">
        <f>'[1]ผูกสูตร Planfin64'!AT106</f>
        <v>2408367.5</v>
      </c>
      <c r="AR28" s="29">
        <f>'[1]ผูกสูตร Planfin64'!AU106</f>
        <v>17293491.25</v>
      </c>
      <c r="AS28" s="29">
        <f>'[1]ผูกสูตร Planfin64'!AV106</f>
        <v>6698893</v>
      </c>
      <c r="AT28" s="29">
        <f>'[1]ผูกสูตร Planfin64'!AW106</f>
        <v>6502766</v>
      </c>
      <c r="AU28" s="29">
        <f>'[1]ผูกสูตร Planfin64'!AX106</f>
        <v>4788330.5</v>
      </c>
      <c r="AV28" s="29">
        <f>'[1]ผูกสูตร Planfin64'!AY106</f>
        <v>3716457</v>
      </c>
      <c r="AW28" s="29">
        <f>'[1]ผูกสูตร Planfin64'!AZ106</f>
        <v>751902.5</v>
      </c>
      <c r="AX28" s="29">
        <f>'[1]ผูกสูตร Planfin64'!BA106</f>
        <v>2974556</v>
      </c>
      <c r="AY28" s="29">
        <f>'[1]ผูกสูตร Planfin64'!BB106</f>
        <v>39194917.479999997</v>
      </c>
      <c r="AZ28" s="29">
        <f>'[1]ผูกสูตร Planfin64'!BC106</f>
        <v>2218581.5</v>
      </c>
      <c r="BA28" s="29">
        <f>'[1]ผูกสูตร Planfin64'!BD106</f>
        <v>17244403.75</v>
      </c>
      <c r="BB28" s="29">
        <f>'[1]ผูกสูตร Planfin64'!BE106</f>
        <v>6276527.0999999996</v>
      </c>
      <c r="BC28" s="29">
        <f>'[1]ผูกสูตร Planfin64'!BF106</f>
        <v>15479492</v>
      </c>
      <c r="BD28" s="29">
        <f>'[1]ผูกสูตร Planfin64'!BG106</f>
        <v>7917929</v>
      </c>
      <c r="BE28" s="29">
        <f>'[1]ผูกสูตร Planfin64'!BH106</f>
        <v>14542810</v>
      </c>
      <c r="BF28" s="29">
        <f>'[1]ผูกสูตร Planfin64'!BI106</f>
        <v>8003034.0499999998</v>
      </c>
      <c r="BG28" s="29">
        <f>'[1]ผูกสูตร Planfin64'!BJ106</f>
        <v>5058782.5</v>
      </c>
      <c r="BH28" s="29">
        <f>'[1]ผูกสูตร Planfin64'!BK106</f>
        <v>1075353.75</v>
      </c>
      <c r="BI28" s="29">
        <f>'[1]ผูกสูตร Planfin64'!BL106</f>
        <v>845231.75</v>
      </c>
      <c r="BJ28" s="29">
        <f>'[1]ผูกสูตร Planfin64'!BM106</f>
        <v>36537083.030000001</v>
      </c>
      <c r="BK28" s="29">
        <f>'[1]ผูกสูตร Planfin64'!BN106</f>
        <v>23990861.899999999</v>
      </c>
      <c r="BL28" s="29">
        <f>'[1]ผูกสูตร Planfin64'!BO106</f>
        <v>3101645</v>
      </c>
      <c r="BM28" s="29">
        <f>'[1]ผูกสูตร Planfin64'!BP106</f>
        <v>1912594</v>
      </c>
      <c r="BN28" s="29">
        <f>'[1]ผูกสูตร Planfin64'!BQ106</f>
        <v>3300573</v>
      </c>
      <c r="BO28" s="29">
        <f>'[1]ผูกสูตร Planfin64'!BR106</f>
        <v>4675913</v>
      </c>
      <c r="BP28" s="29">
        <f>'[1]ผูกสูตร Planfin64'!BS106</f>
        <v>1786175.75</v>
      </c>
      <c r="BQ28" s="29">
        <f>'[1]ผูกสูตร Planfin64'!BT106</f>
        <v>19811946</v>
      </c>
      <c r="BR28" s="29">
        <f>'[1]ผูกสูตร Planfin64'!BU106</f>
        <v>2303190.87</v>
      </c>
      <c r="BS28" s="29">
        <f>'[1]ผูกสูตร Planfin64'!BV106</f>
        <v>2489046.0499999998</v>
      </c>
      <c r="BT28" s="29">
        <f>'[1]ผูกสูตร Planfin64'!BW106</f>
        <v>4146111.31</v>
      </c>
      <c r="BU28" s="29">
        <f>'[1]ผูกสูตร Planfin64'!BX106</f>
        <v>6609267.6600000001</v>
      </c>
      <c r="BV28" s="29">
        <f>'[1]ผูกสูตร Planfin64'!BY106</f>
        <v>23727552.550000001</v>
      </c>
      <c r="BW28" s="29">
        <f>'[1]ผูกสูตร Planfin64'!BZ106</f>
        <v>2158207.4500000002</v>
      </c>
      <c r="BX28" s="29">
        <f>'[1]ผูกสูตร Planfin64'!CA106</f>
        <v>2449213.5</v>
      </c>
      <c r="BY28" s="29">
        <f>'[1]ผูกสูตร Planfin64'!CB106</f>
        <v>2040300</v>
      </c>
      <c r="BZ28" s="30">
        <f t="shared" si="0"/>
        <v>915137538.74999976</v>
      </c>
    </row>
    <row r="29" spans="1:78" ht="21.75" customHeight="1">
      <c r="A29" s="25" t="s">
        <v>161</v>
      </c>
      <c r="B29" s="26" t="s">
        <v>212</v>
      </c>
      <c r="C29" s="27" t="s">
        <v>217</v>
      </c>
      <c r="D29" s="28" t="s">
        <v>218</v>
      </c>
      <c r="E29" s="29">
        <f>'[1]ผูกสูตร Planfin64'!H108</f>
        <v>412210</v>
      </c>
      <c r="F29" s="29">
        <f>'[1]ผูกสูตร Planfin64'!I108</f>
        <v>236133</v>
      </c>
      <c r="G29" s="29">
        <f>'[1]ผูกสูตร Planfin64'!J108</f>
        <v>0</v>
      </c>
      <c r="H29" s="29">
        <f>'[1]ผูกสูตร Planfin64'!K108</f>
        <v>78951</v>
      </c>
      <c r="I29" s="29">
        <f>'[1]ผูกสูตร Planfin64'!L108</f>
        <v>0</v>
      </c>
      <c r="J29" s="29">
        <f>'[1]ผูกสูตร Planfin64'!M108</f>
        <v>0</v>
      </c>
      <c r="K29" s="29">
        <f>'[1]ผูกสูตร Planfin64'!N108</f>
        <v>845740.5</v>
      </c>
      <c r="L29" s="29">
        <f>'[1]ผูกสูตร Planfin64'!O108</f>
        <v>1844180</v>
      </c>
      <c r="M29" s="29">
        <f>'[1]ผูกสูตร Planfin64'!P108</f>
        <v>203417</v>
      </c>
      <c r="N29" s="29">
        <f>'[1]ผูกสูตร Planfin64'!Q108</f>
        <v>3444576</v>
      </c>
      <c r="O29" s="29">
        <f>'[1]ผูกสูตร Planfin64'!R108</f>
        <v>58281</v>
      </c>
      <c r="P29" s="29">
        <f>'[1]ผูกสูตร Planfin64'!S108</f>
        <v>660166</v>
      </c>
      <c r="Q29" s="29">
        <f>'[1]ผูกสูตร Planfin64'!T108</f>
        <v>366201</v>
      </c>
      <c r="R29" s="29">
        <f>'[1]ผูกสูตร Planfin64'!U108</f>
        <v>803621.7</v>
      </c>
      <c r="S29" s="29">
        <f>'[1]ผูกสูตร Planfin64'!V108</f>
        <v>30113</v>
      </c>
      <c r="T29" s="29">
        <f>'[1]ผูกสูตร Planfin64'!W108</f>
        <v>4030.75</v>
      </c>
      <c r="U29" s="29">
        <f>'[1]ผูกสูตร Planfin64'!X108</f>
        <v>782337.5</v>
      </c>
      <c r="V29" s="29">
        <f>'[1]ผูกสูตร Planfin64'!Y108</f>
        <v>381543</v>
      </c>
      <c r="W29" s="29">
        <f>'[1]ผูกสูตร Planfin64'!Z108</f>
        <v>273589.5</v>
      </c>
      <c r="X29" s="29">
        <f>'[1]ผูกสูตร Planfin64'!AA108</f>
        <v>968228.75</v>
      </c>
      <c r="Y29" s="29">
        <f>'[1]ผูกสูตร Planfin64'!AB108</f>
        <v>278150</v>
      </c>
      <c r="Z29" s="29">
        <f>'[1]ผูกสูตร Planfin64'!AC108</f>
        <v>610843.07999999996</v>
      </c>
      <c r="AA29" s="29">
        <f>'[1]ผูกสูตร Planfin64'!AD108</f>
        <v>906447.5</v>
      </c>
      <c r="AB29" s="29">
        <f>'[1]ผูกสูตร Planfin64'!AE108</f>
        <v>0</v>
      </c>
      <c r="AC29" s="29">
        <f>'[1]ผูกสูตร Planfin64'!AF108</f>
        <v>122406.75</v>
      </c>
      <c r="AD29" s="29">
        <f>'[1]ผูกสูตร Planfin64'!AG108</f>
        <v>404165</v>
      </c>
      <c r="AE29" s="29">
        <f>'[1]ผูกสูตร Planfin64'!AH108</f>
        <v>30565</v>
      </c>
      <c r="AF29" s="29">
        <f>'[1]ผูกสูตร Planfin64'!AI108</f>
        <v>861340</v>
      </c>
      <c r="AG29" s="29">
        <f>'[1]ผูกสูตร Planfin64'!AJ108</f>
        <v>42445</v>
      </c>
      <c r="AH29" s="29">
        <f>'[1]ผูกสูตร Planfin64'!AK108</f>
        <v>23252</v>
      </c>
      <c r="AI29" s="29">
        <f>'[1]ผูกสูตร Planfin64'!AL108</f>
        <v>14488</v>
      </c>
      <c r="AJ29" s="29">
        <f>'[1]ผูกสูตร Planfin64'!AM108</f>
        <v>65342</v>
      </c>
      <c r="AK29" s="29">
        <f>'[1]ผูกสูตร Planfin64'!AN108</f>
        <v>362171</v>
      </c>
      <c r="AL29" s="29">
        <f>'[1]ผูกสูตร Planfin64'!AO108</f>
        <v>80045</v>
      </c>
      <c r="AM29" s="29">
        <f>'[1]ผูกสูตร Planfin64'!AP108</f>
        <v>8179</v>
      </c>
      <c r="AN29" s="29">
        <f>'[1]ผูกสูตร Planfin64'!AQ108</f>
        <v>299833</v>
      </c>
      <c r="AO29" s="29">
        <f>'[1]ผูกสูตร Planfin64'!AR108</f>
        <v>507448</v>
      </c>
      <c r="AP29" s="29">
        <f>'[1]ผูกสูตร Planfin64'!AS108</f>
        <v>436444</v>
      </c>
      <c r="AQ29" s="29">
        <f>'[1]ผูกสูตร Planfin64'!AT108</f>
        <v>146606</v>
      </c>
      <c r="AR29" s="29">
        <f>'[1]ผูกสูตร Planfin64'!AU108</f>
        <v>68418.25</v>
      </c>
      <c r="AS29" s="29">
        <f>'[1]ผูกสูตร Planfin64'!AV108</f>
        <v>439763</v>
      </c>
      <c r="AT29" s="29">
        <f>'[1]ผูกสูตร Planfin64'!AW108</f>
        <v>231347</v>
      </c>
      <c r="AU29" s="29">
        <f>'[1]ผูกสูตร Planfin64'!AX108</f>
        <v>316173</v>
      </c>
      <c r="AV29" s="29">
        <f>'[1]ผูกสูตร Planfin64'!AY108</f>
        <v>404280</v>
      </c>
      <c r="AW29" s="29">
        <f>'[1]ผูกสูตร Planfin64'!AZ108</f>
        <v>25618</v>
      </c>
      <c r="AX29" s="29">
        <f>'[1]ผูกสูตร Planfin64'!BA108</f>
        <v>44478</v>
      </c>
      <c r="AY29" s="29">
        <f>'[1]ผูกสูตร Planfin64'!BB108</f>
        <v>74921</v>
      </c>
      <c r="AZ29" s="29">
        <f>'[1]ผูกสูตร Planfin64'!BC108</f>
        <v>240909</v>
      </c>
      <c r="BA29" s="29">
        <f>'[1]ผูกสูตร Planfin64'!BD108</f>
        <v>455432</v>
      </c>
      <c r="BB29" s="29">
        <f>'[1]ผูกสูตร Planfin64'!BE108</f>
        <v>377435</v>
      </c>
      <c r="BC29" s="29">
        <f>'[1]ผูกสูตร Planfin64'!BF108</f>
        <v>57881</v>
      </c>
      <c r="BD29" s="29">
        <f>'[1]ผูกสูตร Planfin64'!BG108</f>
        <v>120395</v>
      </c>
      <c r="BE29" s="29">
        <f>'[1]ผูกสูตร Planfin64'!BH108</f>
        <v>964790</v>
      </c>
      <c r="BF29" s="29">
        <f>'[1]ผูกสูตร Planfin64'!BI108</f>
        <v>224716</v>
      </c>
      <c r="BG29" s="29">
        <f>'[1]ผูกสูตร Planfin64'!BJ108</f>
        <v>195890</v>
      </c>
      <c r="BH29" s="29">
        <f>'[1]ผูกสูตร Planfin64'!BK108</f>
        <v>570</v>
      </c>
      <c r="BI29" s="29">
        <f>'[1]ผูกสูตร Planfin64'!BL108</f>
        <v>1545.25</v>
      </c>
      <c r="BJ29" s="29">
        <f>'[1]ผูกสูตร Planfin64'!BM108</f>
        <v>386037.55</v>
      </c>
      <c r="BK29" s="29">
        <f>'[1]ผูกสูตร Planfin64'!BN108</f>
        <v>734089</v>
      </c>
      <c r="BL29" s="29">
        <f>'[1]ผูกสูตร Planfin64'!BO108</f>
        <v>242230</v>
      </c>
      <c r="BM29" s="29">
        <f>'[1]ผูกสูตร Planfin64'!BP108</f>
        <v>108751</v>
      </c>
      <c r="BN29" s="29">
        <f>'[1]ผูกสูตร Planfin64'!BQ108</f>
        <v>603778.35</v>
      </c>
      <c r="BO29" s="29">
        <f>'[1]ผูกสูตร Planfin64'!BR108</f>
        <v>787348</v>
      </c>
      <c r="BP29" s="29">
        <f>'[1]ผูกสูตร Planfin64'!BS108</f>
        <v>88065</v>
      </c>
      <c r="BQ29" s="29">
        <f>'[1]ผูกสูตร Planfin64'!BT108</f>
        <v>380455</v>
      </c>
      <c r="BR29" s="29">
        <f>'[1]ผูกสูตร Planfin64'!BU108</f>
        <v>177216</v>
      </c>
      <c r="BS29" s="29">
        <f>'[1]ผูกสูตร Planfin64'!BV108</f>
        <v>122796</v>
      </c>
      <c r="BT29" s="29">
        <f>'[1]ผูกสูตร Planfin64'!BW108</f>
        <v>701696</v>
      </c>
      <c r="BU29" s="29">
        <f>'[1]ผูกสูตร Planfin64'!BX108</f>
        <v>418320.5</v>
      </c>
      <c r="BV29" s="29">
        <f>'[1]ผูกสูตร Planfin64'!BY108</f>
        <v>299139</v>
      </c>
      <c r="BW29" s="29">
        <f>'[1]ผูกสูตร Planfin64'!BZ108</f>
        <v>200649</v>
      </c>
      <c r="BX29" s="29">
        <f>'[1]ผูกสูตร Planfin64'!CA108</f>
        <v>237667</v>
      </c>
      <c r="BY29" s="29">
        <f>'[1]ผูกสูตร Planfin64'!CB108</f>
        <v>154997</v>
      </c>
      <c r="BZ29" s="30">
        <f t="shared" si="0"/>
        <v>26481285.930000003</v>
      </c>
    </row>
    <row r="30" spans="1:78" ht="21.75" customHeight="1">
      <c r="A30" s="25" t="s">
        <v>161</v>
      </c>
      <c r="B30" s="26" t="s">
        <v>212</v>
      </c>
      <c r="C30" s="27" t="s">
        <v>219</v>
      </c>
      <c r="D30" s="28" t="s">
        <v>220</v>
      </c>
      <c r="E30" s="29">
        <f>'[1]ผูกสูตร Planfin64'!H110</f>
        <v>162817</v>
      </c>
      <c r="F30" s="29">
        <f>'[1]ผูกสูตร Planfin64'!I110</f>
        <v>0</v>
      </c>
      <c r="G30" s="29">
        <f>'[1]ผูกสูตร Planfin64'!J110</f>
        <v>0</v>
      </c>
      <c r="H30" s="29">
        <f>'[1]ผูกสูตร Planfin64'!K110</f>
        <v>0</v>
      </c>
      <c r="I30" s="29">
        <f>'[1]ผูกสูตร Planfin64'!L110</f>
        <v>0</v>
      </c>
      <c r="J30" s="29">
        <f>'[1]ผูกสูตร Planfin64'!M110</f>
        <v>0</v>
      </c>
      <c r="K30" s="29">
        <f>'[1]ผูกสูตร Planfin64'!N110</f>
        <v>119724</v>
      </c>
      <c r="L30" s="29">
        <f>'[1]ผูกสูตร Planfin64'!O110</f>
        <v>4179</v>
      </c>
      <c r="M30" s="29">
        <f>'[1]ผูกสูตร Planfin64'!P110</f>
        <v>0</v>
      </c>
      <c r="N30" s="29">
        <f>'[1]ผูกสูตร Planfin64'!Q110</f>
        <v>14467.5</v>
      </c>
      <c r="O30" s="29">
        <f>'[1]ผูกสูตร Planfin64'!R110</f>
        <v>817</v>
      </c>
      <c r="P30" s="29">
        <f>'[1]ผูกสูตร Planfin64'!S110</f>
        <v>0</v>
      </c>
      <c r="Q30" s="29">
        <f>'[1]ผูกสูตร Planfin64'!T110</f>
        <v>971</v>
      </c>
      <c r="R30" s="29">
        <f>'[1]ผูกสูตร Planfin64'!U110</f>
        <v>14500.5</v>
      </c>
      <c r="S30" s="29">
        <f>'[1]ผูกสูตร Planfin64'!V110</f>
        <v>0</v>
      </c>
      <c r="T30" s="29">
        <f>'[1]ผูกสูตร Planfin64'!W110</f>
        <v>0</v>
      </c>
      <c r="U30" s="29">
        <f>'[1]ผูกสูตร Planfin64'!X110</f>
        <v>0</v>
      </c>
      <c r="V30" s="29">
        <f>'[1]ผูกสูตร Planfin64'!Y110</f>
        <v>0</v>
      </c>
      <c r="W30" s="29">
        <f>'[1]ผูกสูตร Planfin64'!Z110</f>
        <v>34437.25</v>
      </c>
      <c r="X30" s="29">
        <f>'[1]ผูกสูตร Planfin64'!AA110</f>
        <v>6452</v>
      </c>
      <c r="Y30" s="29">
        <f>'[1]ผูกสูตร Planfin64'!AB110</f>
        <v>0</v>
      </c>
      <c r="Z30" s="29">
        <f>'[1]ผูกสูตร Planfin64'!AC110</f>
        <v>0</v>
      </c>
      <c r="AA30" s="29">
        <f>'[1]ผูกสูตร Planfin64'!AD110</f>
        <v>0</v>
      </c>
      <c r="AB30" s="29">
        <f>'[1]ผูกสูตร Planfin64'!AE110</f>
        <v>39150.67</v>
      </c>
      <c r="AC30" s="29">
        <f>'[1]ผูกสูตร Planfin64'!AF110</f>
        <v>0</v>
      </c>
      <c r="AD30" s="29">
        <f>'[1]ผูกสูตร Planfin64'!AG110</f>
        <v>0</v>
      </c>
      <c r="AE30" s="29">
        <f>'[1]ผูกสูตร Planfin64'!AH110</f>
        <v>0</v>
      </c>
      <c r="AF30" s="29">
        <f>'[1]ผูกสูตร Planfin64'!AI110</f>
        <v>202447.5</v>
      </c>
      <c r="AG30" s="29">
        <f>'[1]ผูกสูตร Planfin64'!AJ110</f>
        <v>0</v>
      </c>
      <c r="AH30" s="29">
        <f>'[1]ผูกสูตร Planfin64'!AK110</f>
        <v>0</v>
      </c>
      <c r="AI30" s="29">
        <f>'[1]ผูกสูตร Planfin64'!AL110</f>
        <v>2714</v>
      </c>
      <c r="AJ30" s="29">
        <f>'[1]ผูกสูตร Planfin64'!AM110</f>
        <v>12206.93</v>
      </c>
      <c r="AK30" s="29">
        <f>'[1]ผูกสูตร Planfin64'!AN110</f>
        <v>977450</v>
      </c>
      <c r="AL30" s="29">
        <f>'[1]ผูกสูตร Planfin64'!AO110</f>
        <v>0</v>
      </c>
      <c r="AM30" s="29">
        <f>'[1]ผูกสูตร Planfin64'!AP110</f>
        <v>0</v>
      </c>
      <c r="AN30" s="29">
        <f>'[1]ผูกสูตร Planfin64'!AQ110</f>
        <v>0</v>
      </c>
      <c r="AO30" s="29">
        <f>'[1]ผูกสูตร Planfin64'!AR110</f>
        <v>0</v>
      </c>
      <c r="AP30" s="29">
        <f>'[1]ผูกสูตร Planfin64'!AS110</f>
        <v>610</v>
      </c>
      <c r="AQ30" s="29">
        <f>'[1]ผูกสูตร Planfin64'!AT110</f>
        <v>0</v>
      </c>
      <c r="AR30" s="29">
        <f>'[1]ผูกสูตร Planfin64'!AU110</f>
        <v>498026</v>
      </c>
      <c r="AS30" s="29">
        <f>'[1]ผูกสูตร Planfin64'!AV110</f>
        <v>40352</v>
      </c>
      <c r="AT30" s="29">
        <f>'[1]ผูกสูตร Planfin64'!AW110</f>
        <v>32200</v>
      </c>
      <c r="AU30" s="29">
        <f>'[1]ผูกสูตร Planfin64'!AX110</f>
        <v>110925.5</v>
      </c>
      <c r="AV30" s="29">
        <f>'[1]ผูกสูตร Planfin64'!AY110</f>
        <v>38042.720000000001</v>
      </c>
      <c r="AW30" s="29">
        <f>'[1]ผูกสูตร Planfin64'!AZ110</f>
        <v>8903</v>
      </c>
      <c r="AX30" s="29">
        <f>'[1]ผูกสูตร Planfin64'!BA110</f>
        <v>76038</v>
      </c>
      <c r="AY30" s="29">
        <f>'[1]ผูกสูตร Planfin64'!BB110</f>
        <v>0</v>
      </c>
      <c r="AZ30" s="29">
        <f>'[1]ผูกสูตร Planfin64'!BC110</f>
        <v>0</v>
      </c>
      <c r="BA30" s="29">
        <f>'[1]ผูกสูตร Planfin64'!BD110</f>
        <v>0</v>
      </c>
      <c r="BB30" s="29">
        <f>'[1]ผูกสูตร Planfin64'!BE110</f>
        <v>0</v>
      </c>
      <c r="BC30" s="29">
        <f>'[1]ผูกสูตร Planfin64'!BF110</f>
        <v>0</v>
      </c>
      <c r="BD30" s="29">
        <f>'[1]ผูกสูตร Planfin64'!BG110</f>
        <v>458032</v>
      </c>
      <c r="BE30" s="29">
        <f>'[1]ผูกสูตร Planfin64'!BH110</f>
        <v>1886</v>
      </c>
      <c r="BF30" s="29">
        <f>'[1]ผูกสูตร Planfin64'!BI110</f>
        <v>0</v>
      </c>
      <c r="BG30" s="29">
        <f>'[1]ผูกสูตร Planfin64'!BJ110</f>
        <v>0</v>
      </c>
      <c r="BH30" s="29">
        <f>'[1]ผูกสูตร Planfin64'!BK110</f>
        <v>0</v>
      </c>
      <c r="BI30" s="29">
        <f>'[1]ผูกสูตร Planfin64'!BL110</f>
        <v>0</v>
      </c>
      <c r="BJ30" s="29">
        <f>'[1]ผูกสูตร Planfin64'!BM110</f>
        <v>0</v>
      </c>
      <c r="BK30" s="29">
        <f>'[1]ผูกสูตร Planfin64'!BN110</f>
        <v>0</v>
      </c>
      <c r="BL30" s="29">
        <f>'[1]ผูกสูตร Planfin64'!BO110</f>
        <v>0</v>
      </c>
      <c r="BM30" s="29">
        <f>'[1]ผูกสูตร Planfin64'!BP110</f>
        <v>0</v>
      </c>
      <c r="BN30" s="29">
        <f>'[1]ผูกสูตร Planfin64'!BQ110</f>
        <v>0</v>
      </c>
      <c r="BO30" s="29">
        <f>'[1]ผูกสูตร Planfin64'!BR110</f>
        <v>0</v>
      </c>
      <c r="BP30" s="29">
        <f>'[1]ผูกสูตร Planfin64'!BS110</f>
        <v>0</v>
      </c>
      <c r="BQ30" s="29">
        <f>'[1]ผูกสูตร Planfin64'!BT110</f>
        <v>62646</v>
      </c>
      <c r="BR30" s="29">
        <f>'[1]ผูกสูตร Planfin64'!BU110</f>
        <v>0</v>
      </c>
      <c r="BS30" s="29">
        <f>'[1]ผูกสูตร Planfin64'!BV110</f>
        <v>0</v>
      </c>
      <c r="BT30" s="29">
        <f>'[1]ผูกสูตร Planfin64'!BW110</f>
        <v>700</v>
      </c>
      <c r="BU30" s="29">
        <f>'[1]ผูกสูตร Planfin64'!BX110</f>
        <v>0</v>
      </c>
      <c r="BV30" s="29">
        <f>'[1]ผูกสูตร Planfin64'!BY110</f>
        <v>19409.25</v>
      </c>
      <c r="BW30" s="29">
        <f>'[1]ผูกสูตร Planfin64'!BZ110</f>
        <v>0</v>
      </c>
      <c r="BX30" s="29">
        <f>'[1]ผูกสูตร Planfin64'!CA110</f>
        <v>4703</v>
      </c>
      <c r="BY30" s="29">
        <f>'[1]ผูกสูตร Planfin64'!CB110</f>
        <v>4604</v>
      </c>
      <c r="BZ30" s="30">
        <f t="shared" si="0"/>
        <v>2949411.8200000003</v>
      </c>
    </row>
    <row r="31" spans="1:78" ht="21.75" customHeight="1">
      <c r="A31" s="25" t="s">
        <v>161</v>
      </c>
      <c r="B31" s="26" t="s">
        <v>212</v>
      </c>
      <c r="C31" s="38" t="s">
        <v>221</v>
      </c>
      <c r="D31" s="28" t="s">
        <v>222</v>
      </c>
      <c r="E31" s="29">
        <f>'[1]ผูกสูตร Planfin64'!H111</f>
        <v>971690.06</v>
      </c>
      <c r="F31" s="29">
        <f>'[1]ผูกสูตร Planfin64'!I111</f>
        <v>23502</v>
      </c>
      <c r="G31" s="29">
        <f>'[1]ผูกสูตร Planfin64'!J111</f>
        <v>3186</v>
      </c>
      <c r="H31" s="29">
        <f>'[1]ผูกสูตร Planfin64'!K111</f>
        <v>0</v>
      </c>
      <c r="I31" s="29">
        <f>'[1]ผูกสูตร Planfin64'!L111</f>
        <v>0</v>
      </c>
      <c r="J31" s="29">
        <f>'[1]ผูกสูตร Planfin64'!M111</f>
        <v>0</v>
      </c>
      <c r="K31" s="29">
        <f>'[1]ผูกสูตร Planfin64'!N111</f>
        <v>0</v>
      </c>
      <c r="L31" s="29">
        <f>'[1]ผูกสูตร Planfin64'!O111</f>
        <v>4187</v>
      </c>
      <c r="M31" s="29">
        <f>'[1]ผูกสูตร Planfin64'!P111</f>
        <v>0</v>
      </c>
      <c r="N31" s="29">
        <f>'[1]ผูกสูตร Planfin64'!Q111</f>
        <v>7388.5</v>
      </c>
      <c r="O31" s="29">
        <f>'[1]ผูกสูตร Planfin64'!R111</f>
        <v>0</v>
      </c>
      <c r="P31" s="29">
        <f>'[1]ผูกสูตร Planfin64'!S111</f>
        <v>0</v>
      </c>
      <c r="Q31" s="29">
        <f>'[1]ผูกสูตร Planfin64'!T111</f>
        <v>637</v>
      </c>
      <c r="R31" s="29">
        <f>'[1]ผูกสูตร Planfin64'!U111</f>
        <v>1984.92</v>
      </c>
      <c r="S31" s="29">
        <f>'[1]ผูกสูตร Planfin64'!V111</f>
        <v>0</v>
      </c>
      <c r="T31" s="29">
        <f>'[1]ผูกสูตร Planfin64'!W111</f>
        <v>5181.28</v>
      </c>
      <c r="U31" s="29">
        <f>'[1]ผูกสูตร Planfin64'!X111</f>
        <v>0</v>
      </c>
      <c r="V31" s="29">
        <f>'[1]ผูกสูตร Planfin64'!Y111</f>
        <v>0</v>
      </c>
      <c r="W31" s="29">
        <f>'[1]ผูกสูตร Planfin64'!Z111</f>
        <v>695523.58</v>
      </c>
      <c r="X31" s="29">
        <f>'[1]ผูกสูตร Planfin64'!AA111</f>
        <v>12230</v>
      </c>
      <c r="Y31" s="29">
        <f>'[1]ผูกสูตร Planfin64'!AB111</f>
        <v>669.25</v>
      </c>
      <c r="Z31" s="29">
        <f>'[1]ผูกสูตร Planfin64'!AC111</f>
        <v>0</v>
      </c>
      <c r="AA31" s="29">
        <f>'[1]ผูกสูตร Planfin64'!AD111</f>
        <v>0</v>
      </c>
      <c r="AB31" s="29">
        <f>'[1]ผูกสูตร Planfin64'!AE111</f>
        <v>0</v>
      </c>
      <c r="AC31" s="29">
        <f>'[1]ผูกสูตร Planfin64'!AF111</f>
        <v>27691.200000000001</v>
      </c>
      <c r="AD31" s="29">
        <f>'[1]ผูกสูตร Planfin64'!AG111</f>
        <v>0</v>
      </c>
      <c r="AE31" s="29">
        <f>'[1]ผูกสูตร Planfin64'!AH111</f>
        <v>0</v>
      </c>
      <c r="AF31" s="29">
        <f>'[1]ผูกสูตร Planfin64'!AI111</f>
        <v>557159.80000000005</v>
      </c>
      <c r="AG31" s="29">
        <f>'[1]ผูกสูตร Planfin64'!AJ111</f>
        <v>32466</v>
      </c>
      <c r="AH31" s="29">
        <f>'[1]ผูกสูตร Planfin64'!AK111</f>
        <v>0</v>
      </c>
      <c r="AI31" s="29">
        <f>'[1]ผูกสูตร Planfin64'!AL111</f>
        <v>0</v>
      </c>
      <c r="AJ31" s="29">
        <f>'[1]ผูกสูตร Planfin64'!AM111</f>
        <v>571</v>
      </c>
      <c r="AK31" s="29">
        <f>'[1]ผูกสูตร Planfin64'!AN111</f>
        <v>0</v>
      </c>
      <c r="AL31" s="29">
        <f>'[1]ผูกสูตร Planfin64'!AO111</f>
        <v>4610.8500000000004</v>
      </c>
      <c r="AM31" s="29">
        <f>'[1]ผูกสูตร Planfin64'!AP111</f>
        <v>6256.92</v>
      </c>
      <c r="AN31" s="29">
        <f>'[1]ผูกสูตร Planfin64'!AQ111</f>
        <v>0</v>
      </c>
      <c r="AO31" s="29">
        <f>'[1]ผูกสูตร Planfin64'!AR111</f>
        <v>0</v>
      </c>
      <c r="AP31" s="29">
        <f>'[1]ผูกสูตร Planfin64'!AS111</f>
        <v>1978</v>
      </c>
      <c r="AQ31" s="29">
        <f>'[1]ผูกสูตร Planfin64'!AT111</f>
        <v>6080</v>
      </c>
      <c r="AR31" s="29">
        <f>'[1]ผูกสูตร Planfin64'!AU111</f>
        <v>406756.18</v>
      </c>
      <c r="AS31" s="29">
        <f>'[1]ผูกสูตร Planfin64'!AV111</f>
        <v>467186.64</v>
      </c>
      <c r="AT31" s="29">
        <f>'[1]ผูกสูตร Planfin64'!AW111</f>
        <v>25960.36</v>
      </c>
      <c r="AU31" s="29">
        <f>'[1]ผูกสูตร Planfin64'!AX111</f>
        <v>40265.19</v>
      </c>
      <c r="AV31" s="29">
        <f>'[1]ผูกสูตร Planfin64'!AY111</f>
        <v>0</v>
      </c>
      <c r="AW31" s="29">
        <f>'[1]ผูกสูตร Planfin64'!AZ111</f>
        <v>3008.57</v>
      </c>
      <c r="AX31" s="29">
        <f>'[1]ผูกสูตร Planfin64'!BA111</f>
        <v>14954.76</v>
      </c>
      <c r="AY31" s="29">
        <f>'[1]ผูกสูตร Planfin64'!BB111</f>
        <v>8985</v>
      </c>
      <c r="AZ31" s="29">
        <f>'[1]ผูกสูตร Planfin64'!BC111</f>
        <v>0</v>
      </c>
      <c r="BA31" s="29">
        <f>'[1]ผูกสูตร Planfin64'!BD111</f>
        <v>17053.580000000002</v>
      </c>
      <c r="BB31" s="29">
        <f>'[1]ผูกสูตร Planfin64'!BE111</f>
        <v>475</v>
      </c>
      <c r="BC31" s="29">
        <f>'[1]ผูกสูตร Planfin64'!BF111</f>
        <v>9877</v>
      </c>
      <c r="BD31" s="29">
        <f>'[1]ผูกสูตร Planfin64'!BG111</f>
        <v>0</v>
      </c>
      <c r="BE31" s="29">
        <f>'[1]ผูกสูตร Planfin64'!BH111</f>
        <v>932</v>
      </c>
      <c r="BF31" s="29">
        <f>'[1]ผูกสูตร Planfin64'!BI111</f>
        <v>0</v>
      </c>
      <c r="BG31" s="29">
        <f>'[1]ผูกสูตร Planfin64'!BJ111</f>
        <v>0</v>
      </c>
      <c r="BH31" s="29">
        <f>'[1]ผูกสูตร Planfin64'!BK111</f>
        <v>0</v>
      </c>
      <c r="BI31" s="29">
        <f>'[1]ผูกสูตร Planfin64'!BL111</f>
        <v>0</v>
      </c>
      <c r="BJ31" s="29">
        <f>'[1]ผูกสูตร Planfin64'!BM111</f>
        <v>0</v>
      </c>
      <c r="BK31" s="29">
        <f>'[1]ผูกสูตร Planfin64'!BN111</f>
        <v>0</v>
      </c>
      <c r="BL31" s="29">
        <f>'[1]ผูกสูตร Planfin64'!BO111</f>
        <v>2250</v>
      </c>
      <c r="BM31" s="29">
        <f>'[1]ผูกสูตร Planfin64'!BP111</f>
        <v>0</v>
      </c>
      <c r="BN31" s="29">
        <f>'[1]ผูกสูตร Planfin64'!BQ111</f>
        <v>0</v>
      </c>
      <c r="BO31" s="29">
        <f>'[1]ผูกสูตร Planfin64'!BR111</f>
        <v>0</v>
      </c>
      <c r="BP31" s="29">
        <f>'[1]ผูกสูตร Planfin64'!BS111</f>
        <v>0</v>
      </c>
      <c r="BQ31" s="29">
        <f>'[1]ผูกสูตร Planfin64'!BT111</f>
        <v>0</v>
      </c>
      <c r="BR31" s="29">
        <f>'[1]ผูกสูตร Planfin64'!BU111</f>
        <v>0</v>
      </c>
      <c r="BS31" s="29">
        <f>'[1]ผูกสูตร Planfin64'!BV111</f>
        <v>194814.01</v>
      </c>
      <c r="BT31" s="29">
        <f>'[1]ผูกสูตร Planfin64'!BW111</f>
        <v>0</v>
      </c>
      <c r="BU31" s="29">
        <f>'[1]ผูกสูตร Planfin64'!BX111</f>
        <v>6996.16</v>
      </c>
      <c r="BV31" s="29">
        <f>'[1]ผูกสูตร Planfin64'!BY111</f>
        <v>25286</v>
      </c>
      <c r="BW31" s="29">
        <f>'[1]ผูกสูตร Planfin64'!BZ111</f>
        <v>0</v>
      </c>
      <c r="BX31" s="29">
        <f>'[1]ผูกสูตร Planfin64'!CA111</f>
        <v>0</v>
      </c>
      <c r="BY31" s="29">
        <f>'[1]ผูกสูตร Planfin64'!CB111</f>
        <v>4920</v>
      </c>
      <c r="BZ31" s="30">
        <f t="shared" si="0"/>
        <v>3592713.8099999996</v>
      </c>
    </row>
    <row r="32" spans="1:78" ht="21.75" customHeight="1">
      <c r="A32" s="25" t="s">
        <v>161</v>
      </c>
      <c r="B32" s="26" t="s">
        <v>212</v>
      </c>
      <c r="C32" s="39" t="s">
        <v>223</v>
      </c>
      <c r="D32" s="28" t="s">
        <v>224</v>
      </c>
      <c r="E32" s="29">
        <f>'[1]ผูกสูตร Planfin64'!H115</f>
        <v>528120</v>
      </c>
      <c r="F32" s="29">
        <f>'[1]ผูกสูตร Planfin64'!I115</f>
        <v>37958.25</v>
      </c>
      <c r="G32" s="29">
        <f>'[1]ผูกสูตร Planfin64'!J115</f>
        <v>85325</v>
      </c>
      <c r="H32" s="29">
        <f>'[1]ผูกสูตร Planfin64'!K115</f>
        <v>0</v>
      </c>
      <c r="I32" s="29">
        <f>'[1]ผูกสูตร Planfin64'!L115</f>
        <v>0</v>
      </c>
      <c r="J32" s="29">
        <f>'[1]ผูกสูตร Planfin64'!M115</f>
        <v>0</v>
      </c>
      <c r="K32" s="29">
        <f>'[1]ผูกสูตร Planfin64'!N115</f>
        <v>300085.86</v>
      </c>
      <c r="L32" s="29">
        <f>'[1]ผูกสูตร Planfin64'!O115</f>
        <v>86438.5</v>
      </c>
      <c r="M32" s="29">
        <f>'[1]ผูกสูตร Planfin64'!P115</f>
        <v>3451</v>
      </c>
      <c r="N32" s="29">
        <f>'[1]ผูกสูตร Planfin64'!Q115</f>
        <v>184763.75</v>
      </c>
      <c r="O32" s="29">
        <f>'[1]ผูกสูตร Planfin64'!R115</f>
        <v>61936</v>
      </c>
      <c r="P32" s="29">
        <f>'[1]ผูกสูตร Planfin64'!S115</f>
        <v>5055</v>
      </c>
      <c r="Q32" s="29">
        <f>'[1]ผูกสูตร Planfin64'!T115</f>
        <v>125130</v>
      </c>
      <c r="R32" s="29">
        <f>'[1]ผูกสูตร Planfin64'!U115</f>
        <v>59354</v>
      </c>
      <c r="S32" s="29">
        <f>'[1]ผูกสูตร Planfin64'!V115</f>
        <v>0</v>
      </c>
      <c r="T32" s="29">
        <f>'[1]ผูกสูตร Planfin64'!W115</f>
        <v>0</v>
      </c>
      <c r="U32" s="29">
        <f>'[1]ผูกสูตร Planfin64'!X115</f>
        <v>0</v>
      </c>
      <c r="V32" s="29">
        <f>'[1]ผูกสูตร Planfin64'!Y115</f>
        <v>14897</v>
      </c>
      <c r="W32" s="29">
        <f>'[1]ผูกสูตร Planfin64'!Z115</f>
        <v>566557.94999999995</v>
      </c>
      <c r="X32" s="29">
        <f>'[1]ผูกสูตร Planfin64'!AA115</f>
        <v>75262</v>
      </c>
      <c r="Y32" s="29">
        <f>'[1]ผูกสูตร Planfin64'!AB115</f>
        <v>22725.75</v>
      </c>
      <c r="Z32" s="29">
        <f>'[1]ผูกสูตร Planfin64'!AC115</f>
        <v>65198.09</v>
      </c>
      <c r="AA32" s="29">
        <f>'[1]ผูกสูตร Planfin64'!AD115</f>
        <v>5979</v>
      </c>
      <c r="AB32" s="29">
        <f>'[1]ผูกสูตร Planfin64'!AE115</f>
        <v>52157.57</v>
      </c>
      <c r="AC32" s="29">
        <f>'[1]ผูกสูตร Planfin64'!AF115</f>
        <v>23191.75</v>
      </c>
      <c r="AD32" s="29">
        <f>'[1]ผูกสูตร Planfin64'!AG115</f>
        <v>0</v>
      </c>
      <c r="AE32" s="29">
        <f>'[1]ผูกสูตร Planfin64'!AH115</f>
        <v>89099.02</v>
      </c>
      <c r="AF32" s="29">
        <f>'[1]ผูกสูตร Planfin64'!AI115</f>
        <v>584755.5</v>
      </c>
      <c r="AG32" s="29">
        <f>'[1]ผูกสูตร Planfin64'!AJ115</f>
        <v>0</v>
      </c>
      <c r="AH32" s="29">
        <f>'[1]ผูกสูตร Planfin64'!AK115</f>
        <v>2933.89</v>
      </c>
      <c r="AI32" s="29">
        <f>'[1]ผูกสูตร Planfin64'!AL115</f>
        <v>6002</v>
      </c>
      <c r="AJ32" s="29">
        <f>'[1]ผูกสูตร Planfin64'!AM115</f>
        <v>0</v>
      </c>
      <c r="AK32" s="29">
        <f>'[1]ผูกสูตร Planfin64'!AN115</f>
        <v>66802</v>
      </c>
      <c r="AL32" s="29">
        <f>'[1]ผูกสูตร Planfin64'!AO115</f>
        <v>7865.16</v>
      </c>
      <c r="AM32" s="29">
        <f>'[1]ผูกสูตร Planfin64'!AP115</f>
        <v>19046</v>
      </c>
      <c r="AN32" s="29">
        <f>'[1]ผูกสูตร Planfin64'!AQ115</f>
        <v>15181.5</v>
      </c>
      <c r="AO32" s="29">
        <f>'[1]ผูกสูตร Planfin64'!AR115</f>
        <v>9951</v>
      </c>
      <c r="AP32" s="29">
        <f>'[1]ผูกสูตร Planfin64'!AS115</f>
        <v>106946.62</v>
      </c>
      <c r="AQ32" s="29">
        <f>'[1]ผูกสูตร Planfin64'!AT115</f>
        <v>16254.68</v>
      </c>
      <c r="AR32" s="29">
        <f>'[1]ผูกสูตร Planfin64'!AU115</f>
        <v>968389</v>
      </c>
      <c r="AS32" s="29">
        <f>'[1]ผูกสูตร Planfin64'!AV115</f>
        <v>1760339</v>
      </c>
      <c r="AT32" s="29">
        <f>'[1]ผูกสูตร Planfin64'!AW115</f>
        <v>34330</v>
      </c>
      <c r="AU32" s="29">
        <f>'[1]ผูกสูตร Planfin64'!AX115</f>
        <v>410713.86</v>
      </c>
      <c r="AV32" s="29">
        <f>'[1]ผูกสูตร Planfin64'!AY115</f>
        <v>43935</v>
      </c>
      <c r="AW32" s="29">
        <f>'[1]ผูกสูตร Planfin64'!AZ115</f>
        <v>14956</v>
      </c>
      <c r="AX32" s="29">
        <f>'[1]ผูกสูตร Planfin64'!BA115</f>
        <v>52974</v>
      </c>
      <c r="AY32" s="29">
        <f>'[1]ผูกสูตร Planfin64'!BB115</f>
        <v>0</v>
      </c>
      <c r="AZ32" s="29">
        <f>'[1]ผูกสูตร Planfin64'!BC115</f>
        <v>19554</v>
      </c>
      <c r="BA32" s="29">
        <f>'[1]ผูกสูตร Planfin64'!BD115</f>
        <v>61341</v>
      </c>
      <c r="BB32" s="29">
        <f>'[1]ผูกสูตร Planfin64'!BE115</f>
        <v>0</v>
      </c>
      <c r="BC32" s="29">
        <f>'[1]ผูกสูตร Planfin64'!BF115</f>
        <v>87888</v>
      </c>
      <c r="BD32" s="29">
        <f>'[1]ผูกสูตร Planfin64'!BG115</f>
        <v>38769</v>
      </c>
      <c r="BE32" s="29">
        <f>'[1]ผูกสูตร Planfin64'!BH115</f>
        <v>23566</v>
      </c>
      <c r="BF32" s="29">
        <f>'[1]ผูกสูตร Planfin64'!BI115</f>
        <v>28616.84</v>
      </c>
      <c r="BG32" s="29">
        <f>'[1]ผูกสูตร Planfin64'!BJ115</f>
        <v>50819</v>
      </c>
      <c r="BH32" s="29">
        <f>'[1]ผูกสูตร Planfin64'!BK115</f>
        <v>0</v>
      </c>
      <c r="BI32" s="29">
        <f>'[1]ผูกสูตร Planfin64'!BL115</f>
        <v>0</v>
      </c>
      <c r="BJ32" s="29">
        <f>'[1]ผูกสูตร Planfin64'!BM115</f>
        <v>38007.5</v>
      </c>
      <c r="BK32" s="29">
        <f>'[1]ผูกสูตร Planfin64'!BN115</f>
        <v>20450.38</v>
      </c>
      <c r="BL32" s="29">
        <f>'[1]ผูกสูตร Planfin64'!BO115</f>
        <v>0</v>
      </c>
      <c r="BM32" s="29">
        <f>'[1]ผูกสูตร Planfin64'!BP115</f>
        <v>0</v>
      </c>
      <c r="BN32" s="29">
        <f>'[1]ผูกสูตร Planfin64'!BQ115</f>
        <v>0</v>
      </c>
      <c r="BO32" s="29">
        <f>'[1]ผูกสูตร Planfin64'!BR115</f>
        <v>0</v>
      </c>
      <c r="BP32" s="29">
        <f>'[1]ผูกสูตร Planfin64'!BS115</f>
        <v>0</v>
      </c>
      <c r="BQ32" s="29">
        <f>'[1]ผูกสูตร Planfin64'!BT115</f>
        <v>12222</v>
      </c>
      <c r="BR32" s="29">
        <f>'[1]ผูกสูตร Planfin64'!BU115</f>
        <v>33562</v>
      </c>
      <c r="BS32" s="29">
        <f>'[1]ผูกสูตร Planfin64'!BV115</f>
        <v>0</v>
      </c>
      <c r="BT32" s="29">
        <f>'[1]ผูกสูตร Planfin64'!BW115</f>
        <v>13029.5</v>
      </c>
      <c r="BU32" s="29">
        <f>'[1]ผูกสูตร Planfin64'!BX115</f>
        <v>0</v>
      </c>
      <c r="BV32" s="29">
        <f>'[1]ผูกสูตร Planfin64'!BY115</f>
        <v>733855</v>
      </c>
      <c r="BW32" s="29">
        <f>'[1]ผูกสูตร Planfin64'!BZ115</f>
        <v>0</v>
      </c>
      <c r="BX32" s="29">
        <f>'[1]ผูกสูตร Planfin64'!CA115</f>
        <v>7.78</v>
      </c>
      <c r="BY32" s="29">
        <f>'[1]ผูกสูตร Planfin64'!CB115</f>
        <v>102831</v>
      </c>
      <c r="BZ32" s="30">
        <f t="shared" si="0"/>
        <v>7778579.7000000002</v>
      </c>
    </row>
    <row r="33" spans="1:78" ht="21.75" customHeight="1">
      <c r="A33" s="40" t="s">
        <v>225</v>
      </c>
      <c r="B33" s="41"/>
      <c r="C33" s="42"/>
      <c r="D33" s="43"/>
      <c r="E33" s="44">
        <f>SUM(E5:E32)</f>
        <v>840769793.66999996</v>
      </c>
      <c r="F33" s="44">
        <f t="shared" ref="F33:BQ33" si="1">SUM(F5:F32)</f>
        <v>125824993.08000001</v>
      </c>
      <c r="G33" s="44">
        <f t="shared" si="1"/>
        <v>205080064.34</v>
      </c>
      <c r="H33" s="44">
        <f t="shared" si="1"/>
        <v>64101032.93</v>
      </c>
      <c r="I33" s="44">
        <f t="shared" si="1"/>
        <v>58915240.960000001</v>
      </c>
      <c r="J33" s="44">
        <f t="shared" si="1"/>
        <v>28988587.09</v>
      </c>
      <c r="K33" s="44">
        <f t="shared" si="1"/>
        <v>1158594530.8499997</v>
      </c>
      <c r="L33" s="44">
        <f t="shared" si="1"/>
        <v>158900465.5</v>
      </c>
      <c r="M33" s="44">
        <f t="shared" si="1"/>
        <v>30222000.109999999</v>
      </c>
      <c r="N33" s="44">
        <f t="shared" si="1"/>
        <v>300731174.52000004</v>
      </c>
      <c r="O33" s="44">
        <f t="shared" si="1"/>
        <v>26370456.699999999</v>
      </c>
      <c r="P33" s="44">
        <f t="shared" si="1"/>
        <v>92646444.909999996</v>
      </c>
      <c r="Q33" s="44">
        <f t="shared" si="1"/>
        <v>183601261.61000001</v>
      </c>
      <c r="R33" s="44">
        <f t="shared" si="1"/>
        <v>130604401.90000001</v>
      </c>
      <c r="S33" s="44">
        <f t="shared" si="1"/>
        <v>7598659.8100000005</v>
      </c>
      <c r="T33" s="44">
        <f t="shared" si="1"/>
        <v>68076753.480000019</v>
      </c>
      <c r="U33" s="44">
        <f t="shared" si="1"/>
        <v>55951561.5</v>
      </c>
      <c r="V33" s="44">
        <f t="shared" si="1"/>
        <v>32696496.149999999</v>
      </c>
      <c r="W33" s="44">
        <f t="shared" si="1"/>
        <v>797839852.73000026</v>
      </c>
      <c r="X33" s="44">
        <f t="shared" si="1"/>
        <v>115692691.58</v>
      </c>
      <c r="Y33" s="44">
        <f t="shared" si="1"/>
        <v>54768246.810000002</v>
      </c>
      <c r="Z33" s="44">
        <f t="shared" si="1"/>
        <v>158793405.74000001</v>
      </c>
      <c r="AA33" s="44">
        <f t="shared" si="1"/>
        <v>60954452.649999999</v>
      </c>
      <c r="AB33" s="44">
        <f t="shared" si="1"/>
        <v>66343918.919999994</v>
      </c>
      <c r="AC33" s="44">
        <f t="shared" si="1"/>
        <v>69404473.050000012</v>
      </c>
      <c r="AD33" s="44">
        <f t="shared" si="1"/>
        <v>24595552.589999996</v>
      </c>
      <c r="AE33" s="44">
        <f t="shared" si="1"/>
        <v>32289535.59</v>
      </c>
      <c r="AF33" s="44">
        <f t="shared" si="1"/>
        <v>754784311.25999999</v>
      </c>
      <c r="AG33" s="44">
        <f t="shared" si="1"/>
        <v>47809597.300000004</v>
      </c>
      <c r="AH33" s="44">
        <f t="shared" si="1"/>
        <v>32430035.379999999</v>
      </c>
      <c r="AI33" s="44">
        <f t="shared" si="1"/>
        <v>24672281.290000003</v>
      </c>
      <c r="AJ33" s="44">
        <f t="shared" si="1"/>
        <v>24256574.490000002</v>
      </c>
      <c r="AK33" s="44">
        <f t="shared" si="1"/>
        <v>45949048.960000001</v>
      </c>
      <c r="AL33" s="44">
        <f t="shared" si="1"/>
        <v>32158980.940000001</v>
      </c>
      <c r="AM33" s="44">
        <f t="shared" si="1"/>
        <v>36074349.600000001</v>
      </c>
      <c r="AN33" s="44">
        <f t="shared" si="1"/>
        <v>47669051.059999995</v>
      </c>
      <c r="AO33" s="44">
        <f t="shared" si="1"/>
        <v>33873717.379999995</v>
      </c>
      <c r="AP33" s="44">
        <f t="shared" si="1"/>
        <v>37788141.079999998</v>
      </c>
      <c r="AQ33" s="44">
        <f t="shared" si="1"/>
        <v>37557362.5</v>
      </c>
      <c r="AR33" s="44">
        <f t="shared" si="1"/>
        <v>250955530.93000001</v>
      </c>
      <c r="AS33" s="44">
        <f t="shared" si="1"/>
        <v>30930143.050000001</v>
      </c>
      <c r="AT33" s="44">
        <f t="shared" si="1"/>
        <v>37203093.609999999</v>
      </c>
      <c r="AU33" s="44">
        <f t="shared" si="1"/>
        <v>44142862.449999996</v>
      </c>
      <c r="AV33" s="44">
        <f t="shared" si="1"/>
        <v>36189610.689999998</v>
      </c>
      <c r="AW33" s="44">
        <f t="shared" si="1"/>
        <v>4442408.1900000004</v>
      </c>
      <c r="AX33" s="44">
        <f t="shared" si="1"/>
        <v>13443677.539999999</v>
      </c>
      <c r="AY33" s="44">
        <f t="shared" si="1"/>
        <v>463239270.18000001</v>
      </c>
      <c r="AZ33" s="44">
        <f t="shared" si="1"/>
        <v>48193531.780000001</v>
      </c>
      <c r="BA33" s="44">
        <f t="shared" si="1"/>
        <v>78455858.679999992</v>
      </c>
      <c r="BB33" s="44">
        <f t="shared" si="1"/>
        <v>108554650.58999999</v>
      </c>
      <c r="BC33" s="44">
        <f t="shared" si="1"/>
        <v>73553287.520000011</v>
      </c>
      <c r="BD33" s="44">
        <f t="shared" si="1"/>
        <v>60458186.100000001</v>
      </c>
      <c r="BE33" s="44">
        <f t="shared" si="1"/>
        <v>116529581.6998</v>
      </c>
      <c r="BF33" s="44">
        <f t="shared" si="1"/>
        <v>66634910.219999991</v>
      </c>
      <c r="BG33" s="44">
        <f t="shared" si="1"/>
        <v>50790041.43</v>
      </c>
      <c r="BH33" s="44">
        <f t="shared" si="1"/>
        <v>14607509.08</v>
      </c>
      <c r="BI33" s="44">
        <f t="shared" si="1"/>
        <v>11920109.120000001</v>
      </c>
      <c r="BJ33" s="44">
        <f t="shared" si="1"/>
        <v>538770131.13999999</v>
      </c>
      <c r="BK33" s="44">
        <f t="shared" si="1"/>
        <v>183933091.09999999</v>
      </c>
      <c r="BL33" s="44">
        <f t="shared" si="1"/>
        <v>39916315.32</v>
      </c>
      <c r="BM33" s="44">
        <f t="shared" si="1"/>
        <v>57035247.960000001</v>
      </c>
      <c r="BN33" s="44">
        <f t="shared" si="1"/>
        <v>49033361.350000001</v>
      </c>
      <c r="BO33" s="44">
        <f t="shared" si="1"/>
        <v>54102812.07</v>
      </c>
      <c r="BP33" s="44">
        <f t="shared" si="1"/>
        <v>21886142.5</v>
      </c>
      <c r="BQ33" s="44">
        <f t="shared" si="1"/>
        <v>363299012.53999996</v>
      </c>
      <c r="BR33" s="44">
        <f t="shared" ref="BR33:BZ33" si="2">SUM(BR5:BR32)</f>
        <v>56580634.82</v>
      </c>
      <c r="BS33" s="44">
        <f t="shared" si="2"/>
        <v>40712723.829999998</v>
      </c>
      <c r="BT33" s="44">
        <f t="shared" si="2"/>
        <v>64546582.879999995</v>
      </c>
      <c r="BU33" s="44">
        <f t="shared" si="2"/>
        <v>92124064.11999999</v>
      </c>
      <c r="BV33" s="44">
        <f t="shared" si="2"/>
        <v>191698729.11999997</v>
      </c>
      <c r="BW33" s="44">
        <f t="shared" si="2"/>
        <v>39318971.960000001</v>
      </c>
      <c r="BX33" s="44">
        <f t="shared" si="2"/>
        <v>37278403.680000007</v>
      </c>
      <c r="BY33" s="44">
        <f t="shared" si="2"/>
        <v>29946507.040000003</v>
      </c>
      <c r="BZ33" s="44">
        <f t="shared" si="2"/>
        <v>9475806494.2998009</v>
      </c>
    </row>
    <row r="34" spans="1:78" ht="21.75" customHeight="1">
      <c r="A34" s="25" t="s">
        <v>226</v>
      </c>
      <c r="B34" s="26" t="s">
        <v>162</v>
      </c>
      <c r="C34" s="27" t="s">
        <v>227</v>
      </c>
      <c r="D34" s="28" t="s">
        <v>228</v>
      </c>
      <c r="E34" s="29">
        <f>'[1]ผูกสูตร Planfin64'!H7</f>
        <v>551618953.97000003</v>
      </c>
      <c r="F34" s="29">
        <f>'[1]ผูกสูตร Planfin64'!I7</f>
        <v>41215330.799999997</v>
      </c>
      <c r="G34" s="29">
        <f>'[1]ผูกสูตร Planfin64'!J7</f>
        <v>96512031.650000006</v>
      </c>
      <c r="H34" s="29">
        <f>'[1]ผูกสูตร Planfin64'!K7</f>
        <v>40921500.119999997</v>
      </c>
      <c r="I34" s="29">
        <f>'[1]ผูกสูตร Planfin64'!L7</f>
        <v>16400031.210000001</v>
      </c>
      <c r="J34" s="29">
        <f>'[1]ผูกสูตร Planfin64'!M7</f>
        <v>1414000.92</v>
      </c>
      <c r="K34" s="29">
        <f>'[1]ผูกสูตร Planfin64'!N7</f>
        <v>849501844.75999999</v>
      </c>
      <c r="L34" s="29">
        <f>'[1]ผูกสูตร Planfin64'!O7</f>
        <v>65535896.18</v>
      </c>
      <c r="M34" s="29">
        <f>'[1]ผูกสูตร Planfin64'!P7</f>
        <v>9408797.6699999999</v>
      </c>
      <c r="N34" s="29">
        <f>'[1]ผูกสูตร Planfin64'!Q7</f>
        <v>258241150.27000001</v>
      </c>
      <c r="O34" s="29">
        <f>'[1]ผูกสูตร Planfin64'!R7</f>
        <v>8386183.46</v>
      </c>
      <c r="P34" s="29">
        <f>'[1]ผูกสูตร Planfin64'!S7</f>
        <v>22252029.809999999</v>
      </c>
      <c r="Q34" s="29">
        <f>'[1]ผูกสูตร Planfin64'!T7</f>
        <v>91640391.760000005</v>
      </c>
      <c r="R34" s="29">
        <f>'[1]ผูกสูตร Planfin64'!U7</f>
        <v>114514117.62</v>
      </c>
      <c r="S34" s="29">
        <f>'[1]ผูกสูตร Planfin64'!V7</f>
        <v>2149206</v>
      </c>
      <c r="T34" s="29">
        <f>'[1]ผูกสูตร Planfin64'!W7</f>
        <v>19359351.629999999</v>
      </c>
      <c r="U34" s="29">
        <f>'[1]ผูกสูตร Planfin64'!X7</f>
        <v>12308947.33</v>
      </c>
      <c r="V34" s="29">
        <f>'[1]ผูกสูตร Planfin64'!Y7</f>
        <v>7272693.8200000003</v>
      </c>
      <c r="W34" s="29">
        <f>'[1]ผูกสูตร Planfin64'!Z7</f>
        <v>252390959.24000001</v>
      </c>
      <c r="X34" s="29">
        <f>'[1]ผูกสูตร Planfin64'!AA7</f>
        <v>77148365.120000005</v>
      </c>
      <c r="Y34" s="29">
        <f>'[1]ผูกสูตร Planfin64'!AB7</f>
        <v>17930346.579999998</v>
      </c>
      <c r="Z34" s="29">
        <f>'[1]ผูกสูตร Planfin64'!AC7</f>
        <v>74497834.150000006</v>
      </c>
      <c r="AA34" s="29">
        <f>'[1]ผูกสูตร Planfin64'!AD7</f>
        <v>5990784.5</v>
      </c>
      <c r="AB34" s="29">
        <f>'[1]ผูกสูตร Planfin64'!AE7</f>
        <v>13224699.789999999</v>
      </c>
      <c r="AC34" s="29">
        <f>'[1]ผูกสูตร Planfin64'!AF7</f>
        <v>22328008.5</v>
      </c>
      <c r="AD34" s="29">
        <f>'[1]ผูกสูตร Planfin64'!AG7</f>
        <v>6131631.75</v>
      </c>
      <c r="AE34" s="29">
        <f>'[1]ผูกสูตร Planfin64'!AH7</f>
        <v>3158406</v>
      </c>
      <c r="AF34" s="29">
        <f>'[1]ผูกสูตร Planfin64'!AI7</f>
        <v>741392783.48000002</v>
      </c>
      <c r="AG34" s="29">
        <f>'[1]ผูกสูตร Planfin64'!AJ7</f>
        <v>11207871.9</v>
      </c>
      <c r="AH34" s="29">
        <f>'[1]ผูกสูตร Planfin64'!AK7</f>
        <v>7103213.7699999996</v>
      </c>
      <c r="AI34" s="29">
        <f>'[1]ผูกสูตร Planfin64'!AL7</f>
        <v>6131380.4100000001</v>
      </c>
      <c r="AJ34" s="29">
        <f>'[1]ผูกสูตร Planfin64'!AM7</f>
        <v>6547898.25</v>
      </c>
      <c r="AK34" s="29">
        <f>'[1]ผูกสูตร Planfin64'!AN7</f>
        <v>10520216</v>
      </c>
      <c r="AL34" s="29">
        <f>'[1]ผูกสูตร Planfin64'!AO7</f>
        <v>6215620.4400000004</v>
      </c>
      <c r="AM34" s="29">
        <f>'[1]ผูกสูตร Planfin64'!AP7</f>
        <v>6863685</v>
      </c>
      <c r="AN34" s="29">
        <f>'[1]ผูกสูตร Planfin64'!AQ7</f>
        <v>20303743.949999999</v>
      </c>
      <c r="AO34" s="29">
        <f>'[1]ผูกสูตร Planfin64'!AR7</f>
        <v>8277177.2400000002</v>
      </c>
      <c r="AP34" s="29">
        <f>'[1]ผูกสูตร Planfin64'!AS7</f>
        <v>8992537.4000000004</v>
      </c>
      <c r="AQ34" s="29">
        <f>'[1]ผูกสูตร Planfin64'!AT7</f>
        <v>6480687.25</v>
      </c>
      <c r="AR34" s="29">
        <f>'[1]ผูกสูตร Planfin64'!AU7</f>
        <v>160931830.16999999</v>
      </c>
      <c r="AS34" s="29">
        <f>'[1]ผูกสูตร Planfin64'!AV7</f>
        <v>2695107.65</v>
      </c>
      <c r="AT34" s="29">
        <f>'[1]ผูกสูตร Planfin64'!AW7</f>
        <v>3618047.4</v>
      </c>
      <c r="AU34" s="29">
        <f>'[1]ผูกสูตร Planfin64'!AX7</f>
        <v>7638043.6900000004</v>
      </c>
      <c r="AV34" s="29">
        <f>'[1]ผูกสูตร Planfin64'!AY7</f>
        <v>6040687</v>
      </c>
      <c r="AW34" s="29">
        <f>'[1]ผูกสูตร Planfin64'!AZ7</f>
        <v>292077.14</v>
      </c>
      <c r="AX34" s="29">
        <f>'[1]ผูกสูตร Planfin64'!BA7</f>
        <v>4706547.42</v>
      </c>
      <c r="AY34" s="29">
        <f>'[1]ผูกสูตร Planfin64'!BB7</f>
        <v>476490782.23000002</v>
      </c>
      <c r="AZ34" s="29">
        <f>'[1]ผูกสูตร Planfin64'!BC7</f>
        <v>11105386.43</v>
      </c>
      <c r="BA34" s="29">
        <f>'[1]ผูกสูตร Planfin64'!BD7</f>
        <v>20937526.5</v>
      </c>
      <c r="BB34" s="29">
        <f>'[1]ผูกสูตร Planfin64'!BE7</f>
        <v>26275085.870000001</v>
      </c>
      <c r="BC34" s="29">
        <f>'[1]ผูกสูตร Planfin64'!BF7</f>
        <v>30781683.5</v>
      </c>
      <c r="BD34" s="29">
        <f>'[1]ผูกสูตร Planfin64'!BG7</f>
        <v>12665113</v>
      </c>
      <c r="BE34" s="29">
        <f>'[1]ผูกสูตร Planfin64'!BH7</f>
        <v>56570205.049999997</v>
      </c>
      <c r="BF34" s="29">
        <f>'[1]ผูกสูตร Planfin64'!BI7</f>
        <v>63011236.789999999</v>
      </c>
      <c r="BG34" s="29">
        <f>'[1]ผูกสูตร Planfin64'!BJ7</f>
        <v>11275029.199999999</v>
      </c>
      <c r="BH34" s="29">
        <f>'[1]ผูกสูตร Planfin64'!BK7</f>
        <v>4890895.6500000004</v>
      </c>
      <c r="BI34" s="29">
        <f>'[1]ผูกสูตร Planfin64'!BL7</f>
        <v>2558977.2999999998</v>
      </c>
      <c r="BJ34" s="29">
        <f>'[1]ผูกสูตร Planfin64'!BM7</f>
        <v>456022022.25999999</v>
      </c>
      <c r="BK34" s="29">
        <f>'[1]ผูกสูตร Planfin64'!BN7</f>
        <v>128919545.86</v>
      </c>
      <c r="BL34" s="29">
        <f>'[1]ผูกสูตร Planfin64'!BO7</f>
        <v>8396984</v>
      </c>
      <c r="BM34" s="29">
        <f>'[1]ผูกสูตร Planfin64'!BP7</f>
        <v>4280899</v>
      </c>
      <c r="BN34" s="29">
        <f>'[1]ผูกสูตร Planfin64'!BQ7</f>
        <v>5503989.0999999996</v>
      </c>
      <c r="BO34" s="29">
        <f>'[1]ผูกสูตร Planfin64'!BR7</f>
        <v>8239497.0899999999</v>
      </c>
      <c r="BP34" s="29">
        <f>'[1]ผูกสูตร Planfin64'!BS7</f>
        <v>8958145.3699999992</v>
      </c>
      <c r="BQ34" s="29">
        <f>'[1]ผูกสูตร Planfin64'!BT7</f>
        <v>492518209.99000001</v>
      </c>
      <c r="BR34" s="29">
        <f>'[1]ผูกสูตร Planfin64'!BU7</f>
        <v>11833363.93</v>
      </c>
      <c r="BS34" s="29">
        <f>'[1]ผูกสูตร Planfin64'!BV7</f>
        <v>10474710</v>
      </c>
      <c r="BT34" s="29">
        <f>'[1]ผูกสูตร Planfin64'!BW7</f>
        <v>22211696.239999998</v>
      </c>
      <c r="BU34" s="29">
        <f>'[1]ผูกสูตร Planfin64'!BX7</f>
        <v>25904162.670000002</v>
      </c>
      <c r="BV34" s="29">
        <f>'[1]ผูกสูตร Planfin64'!BY7</f>
        <v>94061956.049999997</v>
      </c>
      <c r="BW34" s="29">
        <f>'[1]ผูกสูตร Planfin64'!BZ7</f>
        <v>10932072.67</v>
      </c>
      <c r="BX34" s="29">
        <f>'[1]ผูกสูตร Planfin64'!CA7</f>
        <v>5905196.71</v>
      </c>
      <c r="BY34" s="29">
        <f>'[1]ผูกสูตร Planfin64'!CB7</f>
        <v>9177137.1600000001</v>
      </c>
      <c r="BZ34" s="30">
        <f t="shared" si="0"/>
        <v>5727314159.79</v>
      </c>
    </row>
    <row r="35" spans="1:78" ht="21.75" customHeight="1">
      <c r="A35" s="25" t="s">
        <v>226</v>
      </c>
      <c r="B35" s="26" t="s">
        <v>162</v>
      </c>
      <c r="C35" s="27" t="s">
        <v>229</v>
      </c>
      <c r="D35" s="28" t="s">
        <v>230</v>
      </c>
      <c r="E35" s="29">
        <f>'[1]ผูกสูตร Planfin64'!H26</f>
        <v>30817518.25</v>
      </c>
      <c r="F35" s="29">
        <f>'[1]ผูกสูตร Planfin64'!I26</f>
        <v>11323669.26</v>
      </c>
      <c r="G35" s="29">
        <f>'[1]ผูกสูตร Planfin64'!J26</f>
        <v>19457269.920000002</v>
      </c>
      <c r="H35" s="29">
        <f>'[1]ผูกสูตร Planfin64'!K26</f>
        <v>1025217.38</v>
      </c>
      <c r="I35" s="29">
        <f>'[1]ผูกสูตร Planfin64'!L26</f>
        <v>1253012.51</v>
      </c>
      <c r="J35" s="29">
        <f>'[1]ผูกสูตร Planfin64'!M26</f>
        <v>216152.54</v>
      </c>
      <c r="K35" s="29">
        <f>'[1]ผูกสูตร Planfin64'!N26</f>
        <v>50623777.210000001</v>
      </c>
      <c r="L35" s="29">
        <f>'[1]ผูกสูตร Planfin64'!O26</f>
        <v>0</v>
      </c>
      <c r="M35" s="29">
        <f>'[1]ผูกสูตร Planfin64'!P26</f>
        <v>1273664.2</v>
      </c>
      <c r="N35" s="29">
        <f>'[1]ผูกสูตร Planfin64'!Q26</f>
        <v>19425038.129999999</v>
      </c>
      <c r="O35" s="29">
        <f>'[1]ผูกสูตร Planfin64'!R26</f>
        <v>172920.24</v>
      </c>
      <c r="P35" s="29">
        <f>'[1]ผูกสูตร Planfin64'!S26</f>
        <v>2304776</v>
      </c>
      <c r="Q35" s="29">
        <f>'[1]ผูกสูตร Planfin64'!T26</f>
        <v>15454268</v>
      </c>
      <c r="R35" s="29">
        <f>'[1]ผูกสูตร Planfin64'!U26</f>
        <v>17583838.899999999</v>
      </c>
      <c r="S35" s="29">
        <f>'[1]ผูกสูตร Planfin64'!V26</f>
        <v>561027.13</v>
      </c>
      <c r="T35" s="29">
        <f>'[1]ผูกสูตร Planfin64'!W26</f>
        <v>202631.98</v>
      </c>
      <c r="U35" s="29">
        <f>'[1]ผูกสูตร Planfin64'!X26</f>
        <v>0</v>
      </c>
      <c r="V35" s="29">
        <f>'[1]ผูกสูตร Planfin64'!Y26</f>
        <v>453339.31</v>
      </c>
      <c r="W35" s="29">
        <f>'[1]ผูกสูตร Planfin64'!Z26</f>
        <v>182878371.12</v>
      </c>
      <c r="X35" s="29">
        <f>'[1]ผูกสูตร Planfin64'!AA26</f>
        <v>3595219.39</v>
      </c>
      <c r="Y35" s="29">
        <f>'[1]ผูกสูตร Planfin64'!AB26</f>
        <v>905224.45</v>
      </c>
      <c r="Z35" s="29">
        <f>'[1]ผูกสูตร Planfin64'!AC26</f>
        <v>10584239.5</v>
      </c>
      <c r="AA35" s="29">
        <f>'[1]ผูกสูตร Planfin64'!AD26</f>
        <v>107877.5</v>
      </c>
      <c r="AB35" s="29">
        <f>'[1]ผูกสูตร Planfin64'!AE26</f>
        <v>63593.5</v>
      </c>
      <c r="AC35" s="29">
        <f>'[1]ผูกสูตร Planfin64'!AF26</f>
        <v>10455354.75</v>
      </c>
      <c r="AD35" s="29">
        <f>'[1]ผูกสูตร Planfin64'!AG26</f>
        <v>1358.25</v>
      </c>
      <c r="AE35" s="29">
        <f>'[1]ผูกสูตร Planfin64'!AH26</f>
        <v>462090</v>
      </c>
      <c r="AF35" s="29">
        <f>'[1]ผูกสูตร Planfin64'!AI26</f>
        <v>64941068.399999999</v>
      </c>
      <c r="AG35" s="29">
        <f>'[1]ผูกสูตร Planfin64'!AJ26</f>
        <v>290277.64</v>
      </c>
      <c r="AH35" s="29">
        <f>'[1]ผูกสูตร Planfin64'!AK26</f>
        <v>55534.23</v>
      </c>
      <c r="AI35" s="29">
        <f>'[1]ผูกสูตร Planfin64'!AL26</f>
        <v>31932.94</v>
      </c>
      <c r="AJ35" s="29">
        <f>'[1]ผูกสูตร Planfin64'!AM26</f>
        <v>1926029</v>
      </c>
      <c r="AK35" s="29">
        <f>'[1]ผูกสูตร Planfin64'!AN26</f>
        <v>0</v>
      </c>
      <c r="AL35" s="29">
        <f>'[1]ผูกสูตร Planfin64'!AO26</f>
        <v>645486.35</v>
      </c>
      <c r="AM35" s="29">
        <f>'[1]ผูกสูตร Planfin64'!AP26</f>
        <v>143711.1</v>
      </c>
      <c r="AN35" s="29">
        <f>'[1]ผูกสูตร Planfin64'!AQ26</f>
        <v>1067618</v>
      </c>
      <c r="AO35" s="29">
        <f>'[1]ผูกสูตร Planfin64'!AR26</f>
        <v>355706.11</v>
      </c>
      <c r="AP35" s="29">
        <f>'[1]ผูกสูตร Planfin64'!AS26</f>
        <v>129396.82</v>
      </c>
      <c r="AQ35" s="29">
        <f>'[1]ผูกสูตร Planfin64'!AT26</f>
        <v>452159.85</v>
      </c>
      <c r="AR35" s="29">
        <f>'[1]ผูกสูตร Planfin64'!AU26</f>
        <v>7144785.04</v>
      </c>
      <c r="AS35" s="29">
        <f>'[1]ผูกสูตร Planfin64'!AV26</f>
        <v>47623.85</v>
      </c>
      <c r="AT35" s="29">
        <f>'[1]ผูกสูตร Planfin64'!AW26</f>
        <v>150545.09</v>
      </c>
      <c r="AU35" s="29">
        <f>'[1]ผูกสูตร Planfin64'!AX26</f>
        <v>132773.82</v>
      </c>
      <c r="AV35" s="29">
        <f>'[1]ผูกสูตร Planfin64'!AY26</f>
        <v>169736.13</v>
      </c>
      <c r="AW35" s="29">
        <f>'[1]ผูกสูตร Planfin64'!AZ26</f>
        <v>111351</v>
      </c>
      <c r="AX35" s="29">
        <f>'[1]ผูกสูตร Planfin64'!BA26</f>
        <v>159892.41</v>
      </c>
      <c r="AY35" s="29">
        <f>'[1]ผูกสูตร Planfin64'!BB26</f>
        <v>34536237.729999997</v>
      </c>
      <c r="AZ35" s="29">
        <f>'[1]ผูกสูตร Planfin64'!BC26</f>
        <v>753095.5</v>
      </c>
      <c r="BA35" s="29">
        <f>'[1]ผูกสูตร Planfin64'!BD26</f>
        <v>4502831.25</v>
      </c>
      <c r="BB35" s="29">
        <f>'[1]ผูกสูตร Planfin64'!BE26</f>
        <v>132182.82999999999</v>
      </c>
      <c r="BC35" s="29">
        <f>'[1]ผูกสูตร Planfin64'!BF26</f>
        <v>6744170</v>
      </c>
      <c r="BD35" s="29">
        <f>'[1]ผูกสูตร Planfin64'!BG26</f>
        <v>2423712</v>
      </c>
      <c r="BE35" s="29">
        <f>'[1]ผูกสูตร Planfin64'!BH26</f>
        <v>6826306.7999999998</v>
      </c>
      <c r="BF35" s="29">
        <f>'[1]ผูกสูตร Planfin64'!BI26</f>
        <v>0</v>
      </c>
      <c r="BG35" s="29">
        <f>'[1]ผูกสูตร Planfin64'!BJ26</f>
        <v>1480933</v>
      </c>
      <c r="BH35" s="29">
        <f>'[1]ผูกสูตร Planfin64'!BK26</f>
        <v>131032</v>
      </c>
      <c r="BI35" s="29">
        <f>'[1]ผูกสูตร Planfin64'!BL26</f>
        <v>176206.86</v>
      </c>
      <c r="BJ35" s="29">
        <f>'[1]ผูกสูตร Planfin64'!BM26</f>
        <v>36127936.159999996</v>
      </c>
      <c r="BK35" s="29">
        <f>'[1]ผูกสูตร Planfin64'!BN26</f>
        <v>11701811.949999999</v>
      </c>
      <c r="BL35" s="29">
        <f>'[1]ผูกสูตร Planfin64'!BO26</f>
        <v>144024</v>
      </c>
      <c r="BM35" s="29">
        <f>'[1]ผูกสูตร Planfin64'!BP26</f>
        <v>272436</v>
      </c>
      <c r="BN35" s="29">
        <f>'[1]ผูกสูตร Planfin64'!BQ26</f>
        <v>257194</v>
      </c>
      <c r="BO35" s="29">
        <f>'[1]ผูกสูตร Planfin64'!BR26</f>
        <v>0</v>
      </c>
      <c r="BP35" s="29">
        <f>'[1]ผูกสูตร Planfin64'!BS26</f>
        <v>0</v>
      </c>
      <c r="BQ35" s="29">
        <f>'[1]ผูกสูตร Planfin64'!BT26</f>
        <v>18429448.449999999</v>
      </c>
      <c r="BR35" s="29">
        <f>'[1]ผูกสูตร Planfin64'!BU26</f>
        <v>867787.5</v>
      </c>
      <c r="BS35" s="29">
        <f>'[1]ผูกสูตร Planfin64'!BV26</f>
        <v>974952</v>
      </c>
      <c r="BT35" s="29">
        <f>'[1]ผูกสูตร Planfin64'!BW26</f>
        <v>1974345.89</v>
      </c>
      <c r="BU35" s="29">
        <f>'[1]ผูกสูตร Planfin64'!BX26</f>
        <v>3617092.47</v>
      </c>
      <c r="BV35" s="29">
        <f>'[1]ผูกสูตร Planfin64'!BY26</f>
        <v>43139249.899999999</v>
      </c>
      <c r="BW35" s="29">
        <f>'[1]ผูกสูตร Planfin64'!BZ26</f>
        <v>1004076.86</v>
      </c>
      <c r="BX35" s="29">
        <f>'[1]ผูกสูตร Planfin64'!CA26</f>
        <v>352200</v>
      </c>
      <c r="BY35" s="29">
        <f>'[1]ผูกสูตร Planfin64'!CB26</f>
        <v>3616220.78</v>
      </c>
      <c r="BZ35" s="30">
        <f t="shared" si="0"/>
        <v>639342561.13000023</v>
      </c>
    </row>
    <row r="36" spans="1:78" ht="21.75" customHeight="1">
      <c r="A36" s="25" t="s">
        <v>226</v>
      </c>
      <c r="B36" s="26" t="s">
        <v>162</v>
      </c>
      <c r="C36" s="32" t="s">
        <v>231</v>
      </c>
      <c r="D36" s="33" t="s">
        <v>232</v>
      </c>
      <c r="E36" s="29">
        <f>'[1]ผูกสูตร Planfin64'!H122</f>
        <v>104890252.09999999</v>
      </c>
      <c r="F36" s="29">
        <f>'[1]ผูกสูตร Planfin64'!I122</f>
        <v>6740688.4500000002</v>
      </c>
      <c r="G36" s="29">
        <f>'[1]ผูกสูตร Planfin64'!J122</f>
        <v>13784062.890000001</v>
      </c>
      <c r="H36" s="29">
        <f>'[1]ผูกสูตร Planfin64'!K122</f>
        <v>13168898.609999999</v>
      </c>
      <c r="I36" s="29">
        <f>'[1]ผูกสูตร Planfin64'!L122</f>
        <v>8110382.5999999996</v>
      </c>
      <c r="J36" s="29">
        <f>'[1]ผูกสูตร Planfin64'!M122</f>
        <v>6963578.7800000003</v>
      </c>
      <c r="K36" s="29">
        <f>'[1]ผูกสูตร Planfin64'!N122</f>
        <v>84749593.209999993</v>
      </c>
      <c r="L36" s="29">
        <f>'[1]ผูกสูตร Planfin64'!O122</f>
        <v>17564114.649999999</v>
      </c>
      <c r="M36" s="29">
        <f>'[1]ผูกสูตร Planfin64'!P122</f>
        <v>0</v>
      </c>
      <c r="N36" s="29">
        <f>'[1]ผูกสูตร Planfin64'!Q122</f>
        <v>1129454.56</v>
      </c>
      <c r="O36" s="29">
        <f>'[1]ผูกสูตร Planfin64'!R122</f>
        <v>514155</v>
      </c>
      <c r="P36" s="29">
        <f>'[1]ผูกสูตร Planfin64'!S122</f>
        <v>3864936.94</v>
      </c>
      <c r="Q36" s="29">
        <f>'[1]ผูกสูตร Planfin64'!T122</f>
        <v>4318049.68</v>
      </c>
      <c r="R36" s="29">
        <f>'[1]ผูกสูตร Planfin64'!U122</f>
        <v>8542132.1199999992</v>
      </c>
      <c r="S36" s="29">
        <f>'[1]ผูกสูตร Planfin64'!V122</f>
        <v>0</v>
      </c>
      <c r="T36" s="29">
        <f>'[1]ผูกสูตร Planfin64'!W122</f>
        <v>10505557.58</v>
      </c>
      <c r="U36" s="29">
        <f>'[1]ผูกสูตร Planfin64'!X122</f>
        <v>4845867.68</v>
      </c>
      <c r="V36" s="29">
        <f>'[1]ผูกสูตร Planfin64'!Y122</f>
        <v>3118039</v>
      </c>
      <c r="W36" s="29">
        <f>'[1]ผูกสูตร Planfin64'!Z122</f>
        <v>89976279.549999997</v>
      </c>
      <c r="X36" s="29">
        <f>'[1]ผูกสูตร Planfin64'!AA122</f>
        <v>112140.45</v>
      </c>
      <c r="Y36" s="29">
        <f>'[1]ผูกสูตร Planfin64'!AB122</f>
        <v>2265684.7200000002</v>
      </c>
      <c r="Z36" s="29">
        <f>'[1]ผูกสูตร Planfin64'!AC122</f>
        <v>9469325.3499999996</v>
      </c>
      <c r="AA36" s="29">
        <f>'[1]ผูกสูตร Planfin64'!AD122</f>
        <v>1196097.3600000001</v>
      </c>
      <c r="AB36" s="29">
        <f>'[1]ผูกสูตร Planfin64'!AE122</f>
        <v>318816.58</v>
      </c>
      <c r="AC36" s="29">
        <f>'[1]ผูกสูตร Planfin64'!AF122</f>
        <v>57674.6</v>
      </c>
      <c r="AD36" s="29">
        <f>'[1]ผูกสูตร Planfin64'!AG122</f>
        <v>2655.4</v>
      </c>
      <c r="AE36" s="29">
        <f>'[1]ผูกสูตร Planfin64'!AH122</f>
        <v>5594334</v>
      </c>
      <c r="AF36" s="29">
        <f>'[1]ผูกสูตร Planfin64'!AI122</f>
        <v>50978639.880000003</v>
      </c>
      <c r="AG36" s="29">
        <f>'[1]ผูกสูตร Planfin64'!AJ122</f>
        <v>341500.5</v>
      </c>
      <c r="AH36" s="29">
        <f>'[1]ผูกสูตร Planfin64'!AK122</f>
        <v>19050.990000000002</v>
      </c>
      <c r="AI36" s="29">
        <f>'[1]ผูกสูตร Planfin64'!AL122</f>
        <v>279529</v>
      </c>
      <c r="AJ36" s="29">
        <f>'[1]ผูกสูตร Planfin64'!AM122</f>
        <v>0</v>
      </c>
      <c r="AK36" s="29">
        <f>'[1]ผูกสูตร Planfin64'!AN122</f>
        <v>3530624.81</v>
      </c>
      <c r="AL36" s="29">
        <f>'[1]ผูกสูตร Planfin64'!AO122</f>
        <v>138827.01999999999</v>
      </c>
      <c r="AM36" s="29">
        <f>'[1]ผูกสูตร Planfin64'!AP122</f>
        <v>133070.88</v>
      </c>
      <c r="AN36" s="29">
        <f>'[1]ผูกสูตร Planfin64'!AQ122</f>
        <v>229705.56</v>
      </c>
      <c r="AO36" s="29">
        <f>'[1]ผูกสูตร Planfin64'!AR122</f>
        <v>197786.32</v>
      </c>
      <c r="AP36" s="29">
        <f>'[1]ผูกสูตร Planfin64'!AS122</f>
        <v>0</v>
      </c>
      <c r="AQ36" s="29">
        <f>'[1]ผูกสูตร Planfin64'!AT122</f>
        <v>520282.39</v>
      </c>
      <c r="AR36" s="29">
        <f>'[1]ผูกสูตร Planfin64'!AU122</f>
        <v>5238261.95</v>
      </c>
      <c r="AS36" s="29">
        <f>'[1]ผูกสูตร Planfin64'!AV122</f>
        <v>10009.959999999999</v>
      </c>
      <c r="AT36" s="29">
        <f>'[1]ผูกสูตร Planfin64'!AW122</f>
        <v>470797.5</v>
      </c>
      <c r="AU36" s="29">
        <f>'[1]ผูกสูตร Planfin64'!AX122</f>
        <v>393628.81</v>
      </c>
      <c r="AV36" s="29">
        <f>'[1]ผูกสูตร Planfin64'!AY122</f>
        <v>826417</v>
      </c>
      <c r="AW36" s="29">
        <f>'[1]ผูกสูตร Planfin64'!AZ122</f>
        <v>0</v>
      </c>
      <c r="AX36" s="29">
        <f>'[1]ผูกสูตร Planfin64'!BA122</f>
        <v>483219.4</v>
      </c>
      <c r="AY36" s="29">
        <f>'[1]ผูกสูตร Planfin64'!BB122</f>
        <v>5077978.9400000004</v>
      </c>
      <c r="AZ36" s="29">
        <f>'[1]ผูกสูตร Planfin64'!BC122</f>
        <v>424861.38</v>
      </c>
      <c r="BA36" s="29">
        <f>'[1]ผูกสูตร Planfin64'!BD122</f>
        <v>0</v>
      </c>
      <c r="BB36" s="29">
        <f>'[1]ผูกสูตร Planfin64'!BE122</f>
        <v>0</v>
      </c>
      <c r="BC36" s="29">
        <f>'[1]ผูกสูตร Planfin64'!BF122</f>
        <v>2583514.65</v>
      </c>
      <c r="BD36" s="29">
        <f>'[1]ผูกสูตร Planfin64'!BG122</f>
        <v>0</v>
      </c>
      <c r="BE36" s="29">
        <f>'[1]ผูกสูตร Planfin64'!BH122</f>
        <v>33316350</v>
      </c>
      <c r="BF36" s="29">
        <f>'[1]ผูกสูตร Planfin64'!BI122</f>
        <v>560036.35</v>
      </c>
      <c r="BG36" s="29">
        <f>'[1]ผูกสูตร Planfin64'!BJ122</f>
        <v>506855.41</v>
      </c>
      <c r="BH36" s="29">
        <f>'[1]ผูกสูตร Planfin64'!BK122</f>
        <v>163674.42000000001</v>
      </c>
      <c r="BI36" s="29">
        <f>'[1]ผูกสูตร Planfin64'!BL122</f>
        <v>13000</v>
      </c>
      <c r="BJ36" s="29">
        <f>'[1]ผูกสูตร Planfin64'!BM122</f>
        <v>38570256.969999999</v>
      </c>
      <c r="BK36" s="29">
        <f>'[1]ผูกสูตร Planfin64'!BN122</f>
        <v>0</v>
      </c>
      <c r="BL36" s="29">
        <f>'[1]ผูกสูตร Planfin64'!BO122</f>
        <v>0</v>
      </c>
      <c r="BM36" s="29">
        <f>'[1]ผูกสูตร Planfin64'!BP122</f>
        <v>63853.5</v>
      </c>
      <c r="BN36" s="29">
        <f>'[1]ผูกสูตร Planfin64'!BQ122</f>
        <v>5853860.9000000004</v>
      </c>
      <c r="BO36" s="29">
        <f>'[1]ผูกสูตร Planfin64'!BR122</f>
        <v>1769489</v>
      </c>
      <c r="BP36" s="29">
        <f>'[1]ผูกสูตร Planfin64'!BS122</f>
        <v>0</v>
      </c>
      <c r="BQ36" s="29">
        <f>'[1]ผูกสูตร Planfin64'!BT122</f>
        <v>253174.36</v>
      </c>
      <c r="BR36" s="29">
        <f>'[1]ผูกสูตร Planfin64'!BU122</f>
        <v>205476.25</v>
      </c>
      <c r="BS36" s="29">
        <f>'[1]ผูกสูตร Planfin64'!BV122</f>
        <v>339020.57</v>
      </c>
      <c r="BT36" s="29">
        <f>'[1]ผูกสูตร Planfin64'!BW122</f>
        <v>615683.12</v>
      </c>
      <c r="BU36" s="29">
        <f>'[1]ผูกสูตร Planfin64'!BX122</f>
        <v>4372958.3600000003</v>
      </c>
      <c r="BV36" s="29">
        <f>'[1]ผูกสูตร Planfin64'!BY122</f>
        <v>2039935.37</v>
      </c>
      <c r="BW36" s="29">
        <f>'[1]ผูกสูตร Planfin64'!BZ122</f>
        <v>1539083.06</v>
      </c>
      <c r="BX36" s="29">
        <f>'[1]ผูกสูตร Planfin64'!CA122</f>
        <v>4529267.13</v>
      </c>
      <c r="BY36" s="29">
        <f>'[1]ผูกสูตร Planfin64'!CB122</f>
        <v>0</v>
      </c>
      <c r="BZ36" s="30">
        <f t="shared" si="0"/>
        <v>568392453.56999993</v>
      </c>
    </row>
    <row r="37" spans="1:78" ht="21.75" customHeight="1">
      <c r="A37" s="25" t="s">
        <v>226</v>
      </c>
      <c r="B37" s="26" t="s">
        <v>179</v>
      </c>
      <c r="C37" s="27" t="s">
        <v>233</v>
      </c>
      <c r="D37" s="28" t="s">
        <v>234</v>
      </c>
      <c r="E37" s="29">
        <f>'[1]ผูกสูตร Planfin64'!H42</f>
        <v>14735206.630000001</v>
      </c>
      <c r="F37" s="29">
        <f>'[1]ผูกสูตร Planfin64'!I42</f>
        <v>958509</v>
      </c>
      <c r="G37" s="29">
        <f>'[1]ผูกสูตร Planfin64'!J42</f>
        <v>2183557.4</v>
      </c>
      <c r="H37" s="29">
        <f>'[1]ผูกสูตร Planfin64'!K42</f>
        <v>1098193</v>
      </c>
      <c r="I37" s="29">
        <f>'[1]ผูกสูตร Planfin64'!L42</f>
        <v>366678</v>
      </c>
      <c r="J37" s="29">
        <f>'[1]ผูกสูตร Planfin64'!M42</f>
        <v>0</v>
      </c>
      <c r="K37" s="29">
        <f>'[1]ผูกสูตร Planfin64'!N42</f>
        <v>27202225.600000001</v>
      </c>
      <c r="L37" s="29">
        <f>'[1]ผูกสูตร Planfin64'!O42</f>
        <v>633368.5</v>
      </c>
      <c r="M37" s="29">
        <f>'[1]ผูกสูตร Planfin64'!P42</f>
        <v>9476</v>
      </c>
      <c r="N37" s="29">
        <f>'[1]ผูกสูตร Planfin64'!Q42</f>
        <v>1923071</v>
      </c>
      <c r="O37" s="29">
        <f>'[1]ผูกสูตร Planfin64'!R42</f>
        <v>0</v>
      </c>
      <c r="P37" s="29">
        <f>'[1]ผูกสูตร Planfin64'!S42</f>
        <v>61877</v>
      </c>
      <c r="Q37" s="29">
        <f>'[1]ผูกสูตร Planfin64'!T42</f>
        <v>587641.12</v>
      </c>
      <c r="R37" s="29">
        <f>'[1]ผูกสูตร Planfin64'!U42</f>
        <v>590627.5</v>
      </c>
      <c r="S37" s="29">
        <f>'[1]ผูกสูตร Planfin64'!V42</f>
        <v>0</v>
      </c>
      <c r="T37" s="29">
        <f>'[1]ผูกสูตร Planfin64'!W42</f>
        <v>20629.599999999999</v>
      </c>
      <c r="U37" s="29">
        <f>'[1]ผูกสูตร Planfin64'!X42</f>
        <v>35341.5</v>
      </c>
      <c r="V37" s="29">
        <f>'[1]ผูกสูตร Planfin64'!Y42</f>
        <v>20936</v>
      </c>
      <c r="W37" s="29">
        <f>'[1]ผูกสูตร Planfin64'!Z42</f>
        <v>3492943.17</v>
      </c>
      <c r="X37" s="29">
        <f>'[1]ผูกสูตร Planfin64'!AA42</f>
        <v>1300879</v>
      </c>
      <c r="Y37" s="29">
        <f>'[1]ผูกสูตร Planfin64'!AB42</f>
        <v>41389.25</v>
      </c>
      <c r="Z37" s="29">
        <f>'[1]ผูกสูตร Planfin64'!AC42</f>
        <v>1070936</v>
      </c>
      <c r="AA37" s="29">
        <f>'[1]ผูกสูตร Planfin64'!AD42</f>
        <v>0</v>
      </c>
      <c r="AB37" s="29">
        <f>'[1]ผูกสูตร Planfin64'!AE42</f>
        <v>4089</v>
      </c>
      <c r="AC37" s="29">
        <f>'[1]ผูกสูตร Planfin64'!AF42</f>
        <v>44628</v>
      </c>
      <c r="AD37" s="29">
        <f>'[1]ผูกสูตร Planfin64'!AG42</f>
        <v>0</v>
      </c>
      <c r="AE37" s="29">
        <f>'[1]ผูกสูตร Planfin64'!AH42</f>
        <v>18221</v>
      </c>
      <c r="AF37" s="29">
        <f>'[1]ผูกสูตร Planfin64'!AI42</f>
        <v>31518236.809999999</v>
      </c>
      <c r="AG37" s="29">
        <f>'[1]ผูกสูตร Planfin64'!AJ42</f>
        <v>51798</v>
      </c>
      <c r="AH37" s="29">
        <f>'[1]ผูกสูตร Planfin64'!AK42</f>
        <v>65952</v>
      </c>
      <c r="AI37" s="29">
        <f>'[1]ผูกสูตร Planfin64'!AL42</f>
        <v>12815</v>
      </c>
      <c r="AJ37" s="29">
        <f>'[1]ผูกสูตร Planfin64'!AM42</f>
        <v>21275</v>
      </c>
      <c r="AK37" s="29">
        <f>'[1]ผูกสูตร Planfin64'!AN42</f>
        <v>48353</v>
      </c>
      <c r="AL37" s="29">
        <f>'[1]ผูกสูตร Planfin64'!AO42</f>
        <v>17172</v>
      </c>
      <c r="AM37" s="29">
        <f>'[1]ผูกสูตร Planfin64'!AP42</f>
        <v>18377</v>
      </c>
      <c r="AN37" s="29">
        <f>'[1]ผูกสูตร Planfin64'!AQ42</f>
        <v>25359</v>
      </c>
      <c r="AO37" s="29">
        <f>'[1]ผูกสูตร Planfin64'!AR42</f>
        <v>0</v>
      </c>
      <c r="AP37" s="29">
        <f>'[1]ผูกสูตร Planfin64'!AS42</f>
        <v>31916.22</v>
      </c>
      <c r="AQ37" s="29">
        <f>'[1]ผูกสูตร Planfin64'!AT42</f>
        <v>15060</v>
      </c>
      <c r="AR37" s="29">
        <f>'[1]ผูกสูตร Planfin64'!AU42</f>
        <v>4309871.6500000004</v>
      </c>
      <c r="AS37" s="29">
        <f>'[1]ผูกสูตร Planfin64'!AV42</f>
        <v>7931</v>
      </c>
      <c r="AT37" s="29">
        <f>'[1]ผูกสูตร Planfin64'!AW42</f>
        <v>21114</v>
      </c>
      <c r="AU37" s="29">
        <f>'[1]ผูกสูตร Planfin64'!AX42</f>
        <v>105358</v>
      </c>
      <c r="AV37" s="29">
        <f>'[1]ผูกสูตร Planfin64'!AY42</f>
        <v>9214</v>
      </c>
      <c r="AW37" s="29">
        <f>'[1]ผูกสูตร Planfin64'!AZ42</f>
        <v>1400</v>
      </c>
      <c r="AX37" s="29">
        <f>'[1]ผูกสูตร Planfin64'!BA42</f>
        <v>39276</v>
      </c>
      <c r="AY37" s="29">
        <f>'[1]ผูกสูตร Planfin64'!BB42</f>
        <v>5637663.5</v>
      </c>
      <c r="AZ37" s="29">
        <f>'[1]ผูกสูตร Planfin64'!BC42</f>
        <v>1191</v>
      </c>
      <c r="BA37" s="29">
        <f>'[1]ผูกสูตร Planfin64'!BD42</f>
        <v>135201</v>
      </c>
      <c r="BB37" s="29">
        <f>'[1]ผูกสูตร Planfin64'!BE42</f>
        <v>165592</v>
      </c>
      <c r="BC37" s="29">
        <f>'[1]ผูกสูตร Planfin64'!BF42</f>
        <v>214993</v>
      </c>
      <c r="BD37" s="29">
        <f>'[1]ผูกสูตร Planfin64'!BG42</f>
        <v>74050</v>
      </c>
      <c r="BE37" s="29">
        <f>'[1]ผูกสูตร Planfin64'!BH42</f>
        <v>866551.75</v>
      </c>
      <c r="BF37" s="29">
        <f>'[1]ผูกสูตร Planfin64'!BI42</f>
        <v>483351.25</v>
      </c>
      <c r="BG37" s="29">
        <f>'[1]ผูกสูตร Planfin64'!BJ42</f>
        <v>431320</v>
      </c>
      <c r="BH37" s="29">
        <f>'[1]ผูกสูตร Planfin64'!BK42</f>
        <v>29247</v>
      </c>
      <c r="BI37" s="29">
        <f>'[1]ผูกสูตร Planfin64'!BL42</f>
        <v>0</v>
      </c>
      <c r="BJ37" s="29">
        <f>'[1]ผูกสูตร Planfin64'!BM42</f>
        <v>5714894</v>
      </c>
      <c r="BK37" s="29">
        <f>'[1]ผูกสูตร Planfin64'!BN42</f>
        <v>606051.25</v>
      </c>
      <c r="BL37" s="29">
        <f>'[1]ผูกสูตร Planfin64'!BO42</f>
        <v>24622</v>
      </c>
      <c r="BM37" s="29">
        <f>'[1]ผูกสูตร Planfin64'!BP42</f>
        <v>68030</v>
      </c>
      <c r="BN37" s="29">
        <f>'[1]ผูกสูตร Planfin64'!BQ42</f>
        <v>9097</v>
      </c>
      <c r="BO37" s="29">
        <f>'[1]ผูกสูตร Planfin64'!BR42</f>
        <v>20202</v>
      </c>
      <c r="BP37" s="29">
        <f>'[1]ผูกสูตร Planfin64'!BS42</f>
        <v>104638</v>
      </c>
      <c r="BQ37" s="29">
        <f>'[1]ผูกสูตร Planfin64'!BT42</f>
        <v>3037618.72</v>
      </c>
      <c r="BR37" s="29">
        <f>'[1]ผูกสูตร Planfin64'!BU42</f>
        <v>51048.5</v>
      </c>
      <c r="BS37" s="29">
        <f>'[1]ผูกสูตร Planfin64'!BV42</f>
        <v>0</v>
      </c>
      <c r="BT37" s="29">
        <f>'[1]ผูกสูตร Planfin64'!BW42</f>
        <v>37188.75</v>
      </c>
      <c r="BU37" s="29">
        <f>'[1]ผูกสูตร Planfin64'!BX42</f>
        <v>39076</v>
      </c>
      <c r="BV37" s="29">
        <f>'[1]ผูกสูตร Planfin64'!BY42</f>
        <v>2173770.69</v>
      </c>
      <c r="BW37" s="29">
        <f>'[1]ผูกสูตร Planfin64'!BZ42</f>
        <v>25415</v>
      </c>
      <c r="BX37" s="29">
        <f>'[1]ผูกสูตร Planfin64'!CA42</f>
        <v>24283</v>
      </c>
      <c r="BY37" s="29">
        <f>'[1]ผูกสูตร Planfin64'!CB42</f>
        <v>0</v>
      </c>
      <c r="BZ37" s="30">
        <f t="shared" si="0"/>
        <v>112695997.36</v>
      </c>
    </row>
    <row r="38" spans="1:78" ht="21.75" customHeight="1">
      <c r="A38" s="25" t="s">
        <v>226</v>
      </c>
      <c r="B38" s="26" t="s">
        <v>179</v>
      </c>
      <c r="C38" s="27" t="s">
        <v>235</v>
      </c>
      <c r="D38" s="28" t="s">
        <v>236</v>
      </c>
      <c r="E38" s="29">
        <f>'[1]ผูกสูตร Planfin64'!H44</f>
        <v>0</v>
      </c>
      <c r="F38" s="29">
        <f>'[1]ผูกสูตร Planfin64'!I44</f>
        <v>0</v>
      </c>
      <c r="G38" s="29">
        <f>'[1]ผูกสูตร Planfin64'!J44</f>
        <v>0</v>
      </c>
      <c r="H38" s="29">
        <f>'[1]ผูกสูตร Planfin64'!K44</f>
        <v>0</v>
      </c>
      <c r="I38" s="29">
        <f>'[1]ผูกสูตร Planfin64'!L44</f>
        <v>0</v>
      </c>
      <c r="J38" s="29">
        <f>'[1]ผูกสูตร Planfin64'!M44</f>
        <v>0</v>
      </c>
      <c r="K38" s="29">
        <f>'[1]ผูกสูตร Planfin64'!N44</f>
        <v>0</v>
      </c>
      <c r="L38" s="29">
        <f>'[1]ผูกสูตร Planfin64'!O44</f>
        <v>0</v>
      </c>
      <c r="M38" s="29">
        <f>'[1]ผูกสูตร Planfin64'!P44</f>
        <v>0</v>
      </c>
      <c r="N38" s="29">
        <f>'[1]ผูกสูตร Planfin64'!Q44</f>
        <v>0</v>
      </c>
      <c r="O38" s="29">
        <f>'[1]ผูกสูตร Planfin64'!R44</f>
        <v>0</v>
      </c>
      <c r="P38" s="29">
        <f>'[1]ผูกสูตร Planfin64'!S44</f>
        <v>0</v>
      </c>
      <c r="Q38" s="29">
        <f>'[1]ผูกสูตร Planfin64'!T44</f>
        <v>0</v>
      </c>
      <c r="R38" s="29">
        <f>'[1]ผูกสูตร Planfin64'!U44</f>
        <v>0</v>
      </c>
      <c r="S38" s="29">
        <f>'[1]ผูกสูตร Planfin64'!V44</f>
        <v>0</v>
      </c>
      <c r="T38" s="29">
        <f>'[1]ผูกสูตร Planfin64'!W44</f>
        <v>0</v>
      </c>
      <c r="U38" s="29">
        <f>'[1]ผูกสูตร Planfin64'!X44</f>
        <v>0</v>
      </c>
      <c r="V38" s="29">
        <f>'[1]ผูกสูตร Planfin64'!Y44</f>
        <v>0</v>
      </c>
      <c r="W38" s="29">
        <f>'[1]ผูกสูตร Planfin64'!Z44</f>
        <v>0</v>
      </c>
      <c r="X38" s="29">
        <f>'[1]ผูกสูตร Planfin64'!AA44</f>
        <v>70613.13</v>
      </c>
      <c r="Y38" s="29">
        <f>'[1]ผูกสูตร Planfin64'!AB44</f>
        <v>0</v>
      </c>
      <c r="Z38" s="29">
        <f>'[1]ผูกสูตร Planfin64'!AC44</f>
        <v>0</v>
      </c>
      <c r="AA38" s="29">
        <f>'[1]ผูกสูตร Planfin64'!AD44</f>
        <v>0</v>
      </c>
      <c r="AB38" s="29">
        <f>'[1]ผูกสูตร Planfin64'!AE44</f>
        <v>0</v>
      </c>
      <c r="AC38" s="29">
        <f>'[1]ผูกสูตร Planfin64'!AF44</f>
        <v>0</v>
      </c>
      <c r="AD38" s="29">
        <f>'[1]ผูกสูตร Planfin64'!AG44</f>
        <v>0</v>
      </c>
      <c r="AE38" s="29">
        <f>'[1]ผูกสูตร Planfin64'!AH44</f>
        <v>0</v>
      </c>
      <c r="AF38" s="29">
        <f>'[1]ผูกสูตร Planfin64'!AI44</f>
        <v>0</v>
      </c>
      <c r="AG38" s="29">
        <f>'[1]ผูกสูตร Planfin64'!AJ44</f>
        <v>0</v>
      </c>
      <c r="AH38" s="29">
        <f>'[1]ผูกสูตร Planfin64'!AK44</f>
        <v>0</v>
      </c>
      <c r="AI38" s="29">
        <f>'[1]ผูกสูตร Planfin64'!AL44</f>
        <v>0</v>
      </c>
      <c r="AJ38" s="29">
        <f>'[1]ผูกสูตร Planfin64'!AM44</f>
        <v>0</v>
      </c>
      <c r="AK38" s="29">
        <f>'[1]ผูกสูตร Planfin64'!AN44</f>
        <v>0</v>
      </c>
      <c r="AL38" s="29">
        <f>'[1]ผูกสูตร Planfin64'!AO44</f>
        <v>0</v>
      </c>
      <c r="AM38" s="29">
        <f>'[1]ผูกสูตร Planfin64'!AP44</f>
        <v>0</v>
      </c>
      <c r="AN38" s="29">
        <f>'[1]ผูกสูตร Planfin64'!AQ44</f>
        <v>0</v>
      </c>
      <c r="AO38" s="29">
        <f>'[1]ผูกสูตร Planfin64'!AR44</f>
        <v>0</v>
      </c>
      <c r="AP38" s="29">
        <f>'[1]ผูกสูตร Planfin64'!AS44</f>
        <v>0</v>
      </c>
      <c r="AQ38" s="29">
        <f>'[1]ผูกสูตร Planfin64'!AT44</f>
        <v>0</v>
      </c>
      <c r="AR38" s="29">
        <f>'[1]ผูกสูตร Planfin64'!AU44</f>
        <v>0</v>
      </c>
      <c r="AS38" s="29">
        <f>'[1]ผูกสูตร Planfin64'!AV44</f>
        <v>0</v>
      </c>
      <c r="AT38" s="29">
        <f>'[1]ผูกสูตร Planfin64'!AW44</f>
        <v>0</v>
      </c>
      <c r="AU38" s="29">
        <f>'[1]ผูกสูตร Planfin64'!AX44</f>
        <v>0</v>
      </c>
      <c r="AV38" s="29">
        <f>'[1]ผูกสูตร Planfin64'!AY44</f>
        <v>0</v>
      </c>
      <c r="AW38" s="29">
        <f>'[1]ผูกสูตร Planfin64'!AZ44</f>
        <v>0</v>
      </c>
      <c r="AX38" s="29">
        <f>'[1]ผูกสูตร Planfin64'!BA44</f>
        <v>0</v>
      </c>
      <c r="AY38" s="29">
        <f>'[1]ผูกสูตร Planfin64'!BB44</f>
        <v>0</v>
      </c>
      <c r="AZ38" s="29">
        <f>'[1]ผูกสูตร Planfin64'!BC44</f>
        <v>0</v>
      </c>
      <c r="BA38" s="29">
        <f>'[1]ผูกสูตร Planfin64'!BD44</f>
        <v>0</v>
      </c>
      <c r="BB38" s="29">
        <f>'[1]ผูกสูตร Planfin64'!BE44</f>
        <v>0</v>
      </c>
      <c r="BC38" s="29">
        <f>'[1]ผูกสูตร Planfin64'!BF44</f>
        <v>0</v>
      </c>
      <c r="BD38" s="29">
        <f>'[1]ผูกสูตร Planfin64'!BG44</f>
        <v>0</v>
      </c>
      <c r="BE38" s="29">
        <f>'[1]ผูกสูตร Planfin64'!BH44</f>
        <v>0</v>
      </c>
      <c r="BF38" s="29">
        <f>'[1]ผูกสูตร Planfin64'!BI44</f>
        <v>0</v>
      </c>
      <c r="BG38" s="29">
        <f>'[1]ผูกสูตร Planfin64'!BJ44</f>
        <v>0</v>
      </c>
      <c r="BH38" s="29">
        <f>'[1]ผูกสูตร Planfin64'!BK44</f>
        <v>0</v>
      </c>
      <c r="BI38" s="29">
        <f>'[1]ผูกสูตร Planfin64'!BL44</f>
        <v>0</v>
      </c>
      <c r="BJ38" s="29">
        <f>'[1]ผูกสูตร Planfin64'!BM44</f>
        <v>1336.38</v>
      </c>
      <c r="BK38" s="29">
        <f>'[1]ผูกสูตร Planfin64'!BN44</f>
        <v>0</v>
      </c>
      <c r="BL38" s="29">
        <f>'[1]ผูกสูตร Planfin64'!BO44</f>
        <v>0</v>
      </c>
      <c r="BM38" s="29">
        <f>'[1]ผูกสูตร Planfin64'!BP44</f>
        <v>0</v>
      </c>
      <c r="BN38" s="29">
        <f>'[1]ผูกสูตร Planfin64'!BQ44</f>
        <v>0</v>
      </c>
      <c r="BO38" s="29">
        <f>'[1]ผูกสูตร Planfin64'!BR44</f>
        <v>0</v>
      </c>
      <c r="BP38" s="29">
        <f>'[1]ผูกสูตร Planfin64'!BS44</f>
        <v>0</v>
      </c>
      <c r="BQ38" s="29">
        <f>'[1]ผูกสูตร Planfin64'!BT44</f>
        <v>0</v>
      </c>
      <c r="BR38" s="29">
        <f>'[1]ผูกสูตร Planfin64'!BU44</f>
        <v>0</v>
      </c>
      <c r="BS38" s="29">
        <f>'[1]ผูกสูตร Planfin64'!BV44</f>
        <v>0</v>
      </c>
      <c r="BT38" s="29">
        <f>'[1]ผูกสูตร Planfin64'!BW44</f>
        <v>0</v>
      </c>
      <c r="BU38" s="29">
        <f>'[1]ผูกสูตร Planfin64'!BX44</f>
        <v>0</v>
      </c>
      <c r="BV38" s="29">
        <f>'[1]ผูกสูตร Planfin64'!BY44</f>
        <v>0</v>
      </c>
      <c r="BW38" s="29">
        <f>'[1]ผูกสูตร Planfin64'!BZ44</f>
        <v>0</v>
      </c>
      <c r="BX38" s="29">
        <f>'[1]ผูกสูตร Planfin64'!CA44</f>
        <v>0</v>
      </c>
      <c r="BY38" s="29">
        <f>'[1]ผูกสูตร Planfin64'!CB44</f>
        <v>0</v>
      </c>
      <c r="BZ38" s="30">
        <f t="shared" si="0"/>
        <v>71949.510000000009</v>
      </c>
    </row>
    <row r="39" spans="1:78" ht="21.75" customHeight="1">
      <c r="A39" s="25" t="s">
        <v>226</v>
      </c>
      <c r="B39" s="26" t="s">
        <v>184</v>
      </c>
      <c r="C39" s="27" t="s">
        <v>237</v>
      </c>
      <c r="D39" s="28" t="s">
        <v>238</v>
      </c>
      <c r="E39" s="29">
        <f>'[1]ผูกสูตร Planfin64'!H49</f>
        <v>5602388.3600000003</v>
      </c>
      <c r="F39" s="29">
        <f>'[1]ผูกสูตร Planfin64'!I49</f>
        <v>461434.75</v>
      </c>
      <c r="G39" s="29">
        <f>'[1]ผูกสูตร Planfin64'!J49</f>
        <v>1598065</v>
      </c>
      <c r="H39" s="29">
        <f>'[1]ผูกสูตร Planfin64'!K49</f>
        <v>291450</v>
      </c>
      <c r="I39" s="29">
        <f>'[1]ผูกสูตร Planfin64'!L49</f>
        <v>111161.5</v>
      </c>
      <c r="J39" s="29">
        <f>'[1]ผูกสูตร Planfin64'!M49</f>
        <v>2690</v>
      </c>
      <c r="K39" s="29">
        <f>'[1]ผูกสูตร Planfin64'!N49</f>
        <v>9987393.6300000008</v>
      </c>
      <c r="L39" s="29">
        <f>'[1]ผูกสูตร Planfin64'!O49</f>
        <v>1080743</v>
      </c>
      <c r="M39" s="29">
        <f>'[1]ผูกสูตร Planfin64'!P49</f>
        <v>11131.5</v>
      </c>
      <c r="N39" s="29">
        <f>'[1]ผูกสูตร Planfin64'!Q49</f>
        <v>428352.73</v>
      </c>
      <c r="O39" s="29">
        <f>'[1]ผูกสูตร Planfin64'!R49</f>
        <v>88820.5</v>
      </c>
      <c r="P39" s="29">
        <f>'[1]ผูกสูตร Planfin64'!S49</f>
        <v>170019.25</v>
      </c>
      <c r="Q39" s="29">
        <f>'[1]ผูกสูตร Planfin64'!T49</f>
        <v>2485763.61</v>
      </c>
      <c r="R39" s="29">
        <f>'[1]ผูกสูตร Planfin64'!U49</f>
        <v>195454.22</v>
      </c>
      <c r="S39" s="29">
        <f>'[1]ผูกสูตร Planfin64'!V49</f>
        <v>9368</v>
      </c>
      <c r="T39" s="29">
        <f>'[1]ผูกสูตร Planfin64'!W49</f>
        <v>0</v>
      </c>
      <c r="U39" s="29">
        <f>'[1]ผูกสูตร Planfin64'!X49</f>
        <v>196867</v>
      </c>
      <c r="V39" s="29">
        <f>'[1]ผูกสูตร Planfin64'!Y49</f>
        <v>0</v>
      </c>
      <c r="W39" s="29">
        <f>'[1]ผูกสูตร Planfin64'!Z49</f>
        <v>4943652.05</v>
      </c>
      <c r="X39" s="29">
        <f>'[1]ผูกสูตร Planfin64'!AA49</f>
        <v>396976.77</v>
      </c>
      <c r="Y39" s="29">
        <f>'[1]ผูกสูตร Planfin64'!AB49</f>
        <v>84723</v>
      </c>
      <c r="Z39" s="29">
        <f>'[1]ผูกสูตร Planfin64'!AC49</f>
        <v>1162240.25</v>
      </c>
      <c r="AA39" s="29">
        <f>'[1]ผูกสูตร Planfin64'!AD49</f>
        <v>100618</v>
      </c>
      <c r="AB39" s="29">
        <f>'[1]ผูกสูตร Planfin64'!AE49</f>
        <v>96292.5</v>
      </c>
      <c r="AC39" s="29">
        <f>'[1]ผูกสูตร Planfin64'!AF49</f>
        <v>20370.5</v>
      </c>
      <c r="AD39" s="29">
        <f>'[1]ผูกสูตร Planfin64'!AG49</f>
        <v>18689</v>
      </c>
      <c r="AE39" s="29">
        <f>'[1]ผูกสูตร Planfin64'!AH49</f>
        <v>8997</v>
      </c>
      <c r="AF39" s="29">
        <f>'[1]ผูกสูตร Planfin64'!AI49</f>
        <v>19217188.890000001</v>
      </c>
      <c r="AG39" s="29">
        <f>'[1]ผูกสูตร Planfin64'!AJ49</f>
        <v>284120.32000000001</v>
      </c>
      <c r="AH39" s="29">
        <f>'[1]ผูกสูตร Planfin64'!AK49</f>
        <v>202268</v>
      </c>
      <c r="AI39" s="29">
        <f>'[1]ผูกสูตร Planfin64'!AL49</f>
        <v>109889</v>
      </c>
      <c r="AJ39" s="29">
        <f>'[1]ผูกสูตร Planfin64'!AM49</f>
        <v>127562</v>
      </c>
      <c r="AK39" s="29">
        <f>'[1]ผูกสูตร Planfin64'!AN49</f>
        <v>160727</v>
      </c>
      <c r="AL39" s="29">
        <f>'[1]ผูกสูตร Planfin64'!AO49</f>
        <v>41354.480000000003</v>
      </c>
      <c r="AM39" s="29">
        <f>'[1]ผูกสูตร Planfin64'!AP49</f>
        <v>103486</v>
      </c>
      <c r="AN39" s="29">
        <f>'[1]ผูกสูตร Planfin64'!AQ49</f>
        <v>107529</v>
      </c>
      <c r="AO39" s="29">
        <f>'[1]ผูกสูตร Planfin64'!AR49</f>
        <v>85052.5</v>
      </c>
      <c r="AP39" s="29">
        <f>'[1]ผูกสูตร Planfin64'!AS49</f>
        <v>104997.5</v>
      </c>
      <c r="AQ39" s="29">
        <f>'[1]ผูกสูตร Planfin64'!AT49</f>
        <v>62527.99</v>
      </c>
      <c r="AR39" s="29">
        <f>'[1]ผูกสูตร Planfin64'!AU49</f>
        <v>3139862.93</v>
      </c>
      <c r="AS39" s="29">
        <f>'[1]ผูกสูตร Planfin64'!AV49</f>
        <v>4148.07</v>
      </c>
      <c r="AT39" s="29">
        <f>'[1]ผูกสูตร Planfin64'!AW49</f>
        <v>16408</v>
      </c>
      <c r="AU39" s="29">
        <f>'[1]ผูกสูตร Planfin64'!AX49</f>
        <v>67340</v>
      </c>
      <c r="AV39" s="29">
        <f>'[1]ผูกสูตร Planfin64'!AY49</f>
        <v>90984</v>
      </c>
      <c r="AW39" s="29">
        <f>'[1]ผูกสูตร Planfin64'!AZ49</f>
        <v>0</v>
      </c>
      <c r="AX39" s="29">
        <f>'[1]ผูกสูตร Planfin64'!BA49</f>
        <v>0</v>
      </c>
      <c r="AY39" s="29">
        <f>'[1]ผูกสูตร Planfin64'!BB49</f>
        <v>5184539.25</v>
      </c>
      <c r="AZ39" s="29">
        <f>'[1]ผูกสูตร Planfin64'!BC49</f>
        <v>12135</v>
      </c>
      <c r="BA39" s="29">
        <f>'[1]ผูกสูตร Planfin64'!BD49</f>
        <v>415494.5</v>
      </c>
      <c r="BB39" s="29">
        <f>'[1]ผูกสูตร Planfin64'!BE49</f>
        <v>216765.75</v>
      </c>
      <c r="BC39" s="29">
        <f>'[1]ผูกสูตร Planfin64'!BF49</f>
        <v>303543</v>
      </c>
      <c r="BD39" s="29">
        <f>'[1]ผูกสูตร Planfin64'!BG49</f>
        <v>146250.5</v>
      </c>
      <c r="BE39" s="29">
        <f>'[1]ผูกสูตร Planfin64'!BH49</f>
        <v>758724.19</v>
      </c>
      <c r="BF39" s="29">
        <f>'[1]ผูกสูตร Planfin64'!BI49</f>
        <v>741805.25</v>
      </c>
      <c r="BG39" s="29">
        <f>'[1]ผูกสูตร Planfin64'!BJ49</f>
        <v>229330.75</v>
      </c>
      <c r="BH39" s="29">
        <f>'[1]ผูกสูตร Planfin64'!BK49</f>
        <v>1005</v>
      </c>
      <c r="BI39" s="29">
        <f>'[1]ผูกสูตร Planfin64'!BL49</f>
        <v>22220.25</v>
      </c>
      <c r="BJ39" s="29">
        <f>'[1]ผูกสูตร Planfin64'!BM49</f>
        <v>8493102.5299999993</v>
      </c>
      <c r="BK39" s="29">
        <f>'[1]ผูกสูตร Planfin64'!BN49</f>
        <v>1239092</v>
      </c>
      <c r="BL39" s="29">
        <f>'[1]ผูกสูตร Planfin64'!BO49</f>
        <v>99788</v>
      </c>
      <c r="BM39" s="29">
        <f>'[1]ผูกสูตร Planfin64'!BP49</f>
        <v>85062.84</v>
      </c>
      <c r="BN39" s="29">
        <f>'[1]ผูกสูตร Planfin64'!BQ49</f>
        <v>2669</v>
      </c>
      <c r="BO39" s="29">
        <f>'[1]ผูกสูตร Planfin64'!BR49</f>
        <v>102751</v>
      </c>
      <c r="BP39" s="29">
        <f>'[1]ผูกสูตร Planfin64'!BS49</f>
        <v>13035.75</v>
      </c>
      <c r="BQ39" s="29">
        <f>'[1]ผูกสูตร Planfin64'!BT49</f>
        <v>3366601.43</v>
      </c>
      <c r="BR39" s="29">
        <f>'[1]ผูกสูตร Planfin64'!BU49</f>
        <v>12187.25</v>
      </c>
      <c r="BS39" s="29">
        <f>'[1]ผูกสูตร Planfin64'!BV49</f>
        <v>32517.43</v>
      </c>
      <c r="BT39" s="29">
        <f>'[1]ผูกสูตร Planfin64'!BW49</f>
        <v>131627</v>
      </c>
      <c r="BU39" s="29">
        <f>'[1]ผูกสูตร Planfin64'!BX49</f>
        <v>201623.24</v>
      </c>
      <c r="BV39" s="29">
        <f>'[1]ผูกสูตร Planfin64'!BY49</f>
        <v>1036752</v>
      </c>
      <c r="BW39" s="29">
        <f>'[1]ผูกสูตร Planfin64'!BZ49</f>
        <v>108029.29</v>
      </c>
      <c r="BX39" s="29">
        <f>'[1]ผูกสูตร Planfin64'!CA49</f>
        <v>38159</v>
      </c>
      <c r="BY39" s="29">
        <f>'[1]ผูกสูตร Planfin64'!CB49</f>
        <v>30190</v>
      </c>
      <c r="BZ39" s="30">
        <f t="shared" si="0"/>
        <v>76504109.000000015</v>
      </c>
    </row>
    <row r="40" spans="1:78" ht="21.75" customHeight="1">
      <c r="A40" s="25" t="s">
        <v>226</v>
      </c>
      <c r="B40" s="26" t="s">
        <v>184</v>
      </c>
      <c r="C40" s="34" t="s">
        <v>239</v>
      </c>
      <c r="D40" s="35" t="s">
        <v>240</v>
      </c>
      <c r="E40" s="29">
        <f>'[1]ผูกสูตร Planfin64'!H53</f>
        <v>2209375.4300000002</v>
      </c>
      <c r="F40" s="29">
        <f>'[1]ผูกสูตร Planfin64'!I53</f>
        <v>0</v>
      </c>
      <c r="G40" s="29">
        <f>'[1]ผูกสูตร Planfin64'!J53</f>
        <v>770221.43</v>
      </c>
      <c r="H40" s="29">
        <f>'[1]ผูกสูตร Planfin64'!K53</f>
        <v>158663</v>
      </c>
      <c r="I40" s="29">
        <f>'[1]ผูกสูตร Planfin64'!L53</f>
        <v>157938.25</v>
      </c>
      <c r="J40" s="29">
        <f>'[1]ผูกสูตร Planfin64'!M53</f>
        <v>0</v>
      </c>
      <c r="K40" s="29">
        <f>'[1]ผูกสูตร Planfin64'!N53</f>
        <v>1135123.3899999999</v>
      </c>
      <c r="L40" s="29">
        <f>'[1]ผูกสูตร Planfin64'!O53</f>
        <v>0</v>
      </c>
      <c r="M40" s="29">
        <f>'[1]ผูกสูตร Planfin64'!P53</f>
        <v>0</v>
      </c>
      <c r="N40" s="29">
        <f>'[1]ผูกสูตร Planfin64'!Q53</f>
        <v>609427.44999999995</v>
      </c>
      <c r="O40" s="29">
        <f>'[1]ผูกสูตร Planfin64'!R53</f>
        <v>0</v>
      </c>
      <c r="P40" s="29">
        <f>'[1]ผูกสูตร Planfin64'!S53</f>
        <v>0</v>
      </c>
      <c r="Q40" s="29">
        <f>'[1]ผูกสูตร Planfin64'!T53</f>
        <v>147926</v>
      </c>
      <c r="R40" s="29">
        <f>'[1]ผูกสูตร Planfin64'!U53</f>
        <v>0</v>
      </c>
      <c r="S40" s="29">
        <f>'[1]ผูกสูตร Planfin64'!V53</f>
        <v>0</v>
      </c>
      <c r="T40" s="29">
        <f>'[1]ผูกสูตร Planfin64'!W53</f>
        <v>0</v>
      </c>
      <c r="U40" s="29">
        <f>'[1]ผูกสูตร Planfin64'!X53</f>
        <v>0</v>
      </c>
      <c r="V40" s="29">
        <f>'[1]ผูกสูตร Planfin64'!Y53</f>
        <v>0</v>
      </c>
      <c r="W40" s="29">
        <f>'[1]ผูกสูตร Planfin64'!Z53</f>
        <v>32390.57</v>
      </c>
      <c r="X40" s="29">
        <f>'[1]ผูกสูตร Planfin64'!AA53</f>
        <v>0</v>
      </c>
      <c r="Y40" s="29">
        <f>'[1]ผูกสูตร Planfin64'!AB53</f>
        <v>407.25</v>
      </c>
      <c r="Z40" s="29">
        <f>'[1]ผูกสูตร Planfin64'!AC53</f>
        <v>8292</v>
      </c>
      <c r="AA40" s="29">
        <f>'[1]ผูกสูตร Planfin64'!AD53</f>
        <v>15002</v>
      </c>
      <c r="AB40" s="29">
        <f>'[1]ผูกสูตร Planfin64'!AE53</f>
        <v>0</v>
      </c>
      <c r="AC40" s="29">
        <f>'[1]ผูกสูตร Planfin64'!AF53</f>
        <v>0</v>
      </c>
      <c r="AD40" s="29">
        <f>'[1]ผูกสูตร Planfin64'!AG53</f>
        <v>0</v>
      </c>
      <c r="AE40" s="29">
        <f>'[1]ผูกสูตร Planfin64'!AH53</f>
        <v>0</v>
      </c>
      <c r="AF40" s="29">
        <f>'[1]ผูกสูตร Planfin64'!AI53</f>
        <v>0</v>
      </c>
      <c r="AG40" s="29">
        <f>'[1]ผูกสูตร Planfin64'!AJ53</f>
        <v>0</v>
      </c>
      <c r="AH40" s="29">
        <f>'[1]ผูกสูตร Planfin64'!AK53</f>
        <v>0</v>
      </c>
      <c r="AI40" s="29">
        <f>'[1]ผูกสูตร Planfin64'!AL53</f>
        <v>0</v>
      </c>
      <c r="AJ40" s="29">
        <f>'[1]ผูกสูตร Planfin64'!AM53</f>
        <v>0</v>
      </c>
      <c r="AK40" s="29">
        <f>'[1]ผูกสูตร Planfin64'!AN53</f>
        <v>4905</v>
      </c>
      <c r="AL40" s="29">
        <f>'[1]ผูกสูตร Planfin64'!AO53</f>
        <v>0</v>
      </c>
      <c r="AM40" s="29">
        <f>'[1]ผูกสูตร Planfin64'!AP53</f>
        <v>0</v>
      </c>
      <c r="AN40" s="29">
        <f>'[1]ผูกสูตร Planfin64'!AQ53</f>
        <v>0</v>
      </c>
      <c r="AO40" s="29">
        <f>'[1]ผูกสูตร Planfin64'!AR53</f>
        <v>0</v>
      </c>
      <c r="AP40" s="29">
        <f>'[1]ผูกสูตร Planfin64'!AS53</f>
        <v>0</v>
      </c>
      <c r="AQ40" s="29">
        <f>'[1]ผูกสูตร Planfin64'!AT53</f>
        <v>0</v>
      </c>
      <c r="AR40" s="29">
        <f>'[1]ผูกสูตร Planfin64'!AU53</f>
        <v>303194.5</v>
      </c>
      <c r="AS40" s="29">
        <f>'[1]ผูกสูตร Planfin64'!AV53</f>
        <v>0</v>
      </c>
      <c r="AT40" s="29">
        <f>'[1]ผูกสูตร Planfin64'!AW53</f>
        <v>0</v>
      </c>
      <c r="AU40" s="29">
        <f>'[1]ผูกสูตร Planfin64'!AX53</f>
        <v>0</v>
      </c>
      <c r="AV40" s="29">
        <f>'[1]ผูกสูตร Planfin64'!AY53</f>
        <v>0</v>
      </c>
      <c r="AW40" s="29">
        <f>'[1]ผูกสูตร Planfin64'!AZ53</f>
        <v>0</v>
      </c>
      <c r="AX40" s="29">
        <f>'[1]ผูกสูตร Planfin64'!BA53</f>
        <v>0</v>
      </c>
      <c r="AY40" s="29">
        <f>'[1]ผูกสูตร Planfin64'!BB53</f>
        <v>2043413.75</v>
      </c>
      <c r="AZ40" s="29">
        <f>'[1]ผูกสูตร Planfin64'!BC53</f>
        <v>0</v>
      </c>
      <c r="BA40" s="29">
        <f>'[1]ผูกสูตร Planfin64'!BD53</f>
        <v>192724</v>
      </c>
      <c r="BB40" s="29">
        <f>'[1]ผูกสูตร Planfin64'!BE53</f>
        <v>121847.5</v>
      </c>
      <c r="BC40" s="29">
        <f>'[1]ผูกสูตร Planfin64'!BF53</f>
        <v>0</v>
      </c>
      <c r="BD40" s="29">
        <f>'[1]ผูกสูตร Planfin64'!BG53</f>
        <v>0</v>
      </c>
      <c r="BE40" s="29">
        <f>'[1]ผูกสูตร Planfin64'!BH53</f>
        <v>12426.5</v>
      </c>
      <c r="BF40" s="29">
        <f>'[1]ผูกสูตร Planfin64'!BI53</f>
        <v>0</v>
      </c>
      <c r="BG40" s="29">
        <f>'[1]ผูกสูตร Planfin64'!BJ53</f>
        <v>0</v>
      </c>
      <c r="BH40" s="29">
        <f>'[1]ผูกสูตร Planfin64'!BK53</f>
        <v>0</v>
      </c>
      <c r="BI40" s="29">
        <f>'[1]ผูกสูตร Planfin64'!BL53</f>
        <v>6898</v>
      </c>
      <c r="BJ40" s="29">
        <f>'[1]ผูกสูตร Planfin64'!BM53</f>
        <v>2057137.61</v>
      </c>
      <c r="BK40" s="29">
        <f>'[1]ผูกสูตร Planfin64'!BN53</f>
        <v>0</v>
      </c>
      <c r="BL40" s="29">
        <f>'[1]ผูกสูตร Planfin64'!BO53</f>
        <v>0</v>
      </c>
      <c r="BM40" s="29">
        <f>'[1]ผูกสูตร Planfin64'!BP53</f>
        <v>0</v>
      </c>
      <c r="BN40" s="29">
        <f>'[1]ผูกสูตร Planfin64'!BQ53</f>
        <v>0</v>
      </c>
      <c r="BO40" s="29">
        <f>'[1]ผูกสูตร Planfin64'!BR53</f>
        <v>0</v>
      </c>
      <c r="BP40" s="29">
        <f>'[1]ผูกสูตร Planfin64'!BS53</f>
        <v>0</v>
      </c>
      <c r="BQ40" s="29">
        <f>'[1]ผูกสูตร Planfin64'!BT53</f>
        <v>767556</v>
      </c>
      <c r="BR40" s="29">
        <f>'[1]ผูกสูตร Planfin64'!BU53</f>
        <v>0</v>
      </c>
      <c r="BS40" s="29">
        <f>'[1]ผูกสูตร Planfin64'!BV53</f>
        <v>24384.75</v>
      </c>
      <c r="BT40" s="29">
        <f>'[1]ผูกสูตร Planfin64'!BW53</f>
        <v>0</v>
      </c>
      <c r="BU40" s="29">
        <f>'[1]ผูกสูตร Planfin64'!BX53</f>
        <v>0</v>
      </c>
      <c r="BV40" s="29">
        <f>'[1]ผูกสูตร Planfin64'!BY53</f>
        <v>45026.77</v>
      </c>
      <c r="BW40" s="29">
        <f>'[1]ผูกสูตร Planfin64'!BZ53</f>
        <v>0</v>
      </c>
      <c r="BX40" s="29">
        <f>'[1]ผูกสูตร Planfin64'!CA53</f>
        <v>0</v>
      </c>
      <c r="BY40" s="29">
        <f>'[1]ผูกสูตร Planfin64'!CB53</f>
        <v>0</v>
      </c>
      <c r="BZ40" s="30">
        <f t="shared" si="0"/>
        <v>10824281.15</v>
      </c>
    </row>
    <row r="41" spans="1:78" ht="21.75" customHeight="1">
      <c r="A41" s="25" t="s">
        <v>226</v>
      </c>
      <c r="B41" s="26" t="s">
        <v>189</v>
      </c>
      <c r="C41" s="27" t="s">
        <v>241</v>
      </c>
      <c r="D41" s="28" t="s">
        <v>242</v>
      </c>
      <c r="E41" s="29">
        <f>'[1]ผูกสูตร Planfin64'!H59</f>
        <v>44939459.450000003</v>
      </c>
      <c r="F41" s="29">
        <f>'[1]ผูกสูตร Planfin64'!I59</f>
        <v>6988685.25</v>
      </c>
      <c r="G41" s="29">
        <f>'[1]ผูกสูตร Planfin64'!J59</f>
        <v>12693818.34</v>
      </c>
      <c r="H41" s="29">
        <f>'[1]ผูกสูตร Planfin64'!K59</f>
        <v>4529127</v>
      </c>
      <c r="I41" s="29">
        <f>'[1]ผูกสูตร Planfin64'!L59</f>
        <v>890906.89</v>
      </c>
      <c r="J41" s="29">
        <f>'[1]ผูกสูตร Planfin64'!M59</f>
        <v>151393.85999999999</v>
      </c>
      <c r="K41" s="29">
        <f>'[1]ผูกสูตร Planfin64'!N59</f>
        <v>92854969.700000003</v>
      </c>
      <c r="L41" s="29">
        <f>'[1]ผูกสูตร Planfin64'!O59</f>
        <v>7424023</v>
      </c>
      <c r="M41" s="29">
        <f>'[1]ผูกสูตร Planfin64'!P59</f>
        <v>311988</v>
      </c>
      <c r="N41" s="29">
        <f>'[1]ผูกสูตร Planfin64'!Q59</f>
        <v>11665974.220000001</v>
      </c>
      <c r="O41" s="29">
        <f>'[1]ผูกสูตร Planfin64'!R59</f>
        <v>454363</v>
      </c>
      <c r="P41" s="29">
        <f>'[1]ผูกสูตร Planfin64'!S59</f>
        <v>1365265.25</v>
      </c>
      <c r="Q41" s="29">
        <f>'[1]ผูกสูตร Planfin64'!T59</f>
        <v>18812677.59</v>
      </c>
      <c r="R41" s="29">
        <f>'[1]ผูกสูตร Planfin64'!U59</f>
        <v>3100570.5</v>
      </c>
      <c r="S41" s="29">
        <f>'[1]ผูกสูตร Planfin64'!V59</f>
        <v>19973</v>
      </c>
      <c r="T41" s="29">
        <f>'[1]ผูกสูตร Planfin64'!W59</f>
        <v>815565.7</v>
      </c>
      <c r="U41" s="29">
        <f>'[1]ผูกสูตร Planfin64'!X59</f>
        <v>501754.5</v>
      </c>
      <c r="V41" s="29">
        <f>'[1]ผูกสูตร Planfin64'!Y59</f>
        <v>998250.75</v>
      </c>
      <c r="W41" s="29">
        <f>'[1]ผูกสูตร Planfin64'!Z59</f>
        <v>44691024.93</v>
      </c>
      <c r="X41" s="29">
        <f>'[1]ผูกสูตร Planfin64'!AA59</f>
        <v>3681376.47</v>
      </c>
      <c r="Y41" s="29">
        <f>'[1]ผูกสูตร Planfin64'!AB59</f>
        <v>1053698.4099999999</v>
      </c>
      <c r="Z41" s="29">
        <f>'[1]ผูกสูตร Planfin64'!AC59</f>
        <v>10075796</v>
      </c>
      <c r="AA41" s="29">
        <f>'[1]ผูกสูตร Planfin64'!AD59</f>
        <v>795730</v>
      </c>
      <c r="AB41" s="29">
        <f>'[1]ผูกสูตร Planfin64'!AE59</f>
        <v>1083726.56</v>
      </c>
      <c r="AC41" s="29">
        <f>'[1]ผูกสูตร Planfin64'!AF59</f>
        <v>1700779.5</v>
      </c>
      <c r="AD41" s="29">
        <f>'[1]ผูกสูตร Planfin64'!AG59</f>
        <v>288412.69</v>
      </c>
      <c r="AE41" s="29">
        <f>'[1]ผูกสูตร Planfin64'!AH59</f>
        <v>45573</v>
      </c>
      <c r="AF41" s="29">
        <f>'[1]ผูกสูตร Planfin64'!AI59</f>
        <v>147131319.19999999</v>
      </c>
      <c r="AG41" s="29">
        <f>'[1]ผูกสูตร Planfin64'!AJ59</f>
        <v>1095946</v>
      </c>
      <c r="AH41" s="29">
        <f>'[1]ผูกสูตร Planfin64'!AK59</f>
        <v>792289</v>
      </c>
      <c r="AI41" s="29">
        <f>'[1]ผูกสูตร Planfin64'!AL59</f>
        <v>667257</v>
      </c>
      <c r="AJ41" s="29">
        <f>'[1]ผูกสูตร Planfin64'!AM59</f>
        <v>567398</v>
      </c>
      <c r="AK41" s="29">
        <f>'[1]ผูกสูตร Planfin64'!AN59</f>
        <v>719458.5</v>
      </c>
      <c r="AL41" s="29">
        <f>'[1]ผูกสูตร Planfin64'!AO59</f>
        <v>547495.38</v>
      </c>
      <c r="AM41" s="29">
        <f>'[1]ผูกสูตร Planfin64'!AP59</f>
        <v>1255215</v>
      </c>
      <c r="AN41" s="29">
        <f>'[1]ผูกสูตร Planfin64'!AQ59</f>
        <v>2123440</v>
      </c>
      <c r="AO41" s="29">
        <f>'[1]ผูกสูตร Planfin64'!AR59</f>
        <v>292230</v>
      </c>
      <c r="AP41" s="29">
        <f>'[1]ผูกสูตร Planfin64'!AS59</f>
        <v>619722.67000000004</v>
      </c>
      <c r="AQ41" s="29">
        <f>'[1]ผูกสูตร Planfin64'!AT59</f>
        <v>576217</v>
      </c>
      <c r="AR41" s="29">
        <f>'[1]ผูกสูตร Planfin64'!AU59</f>
        <v>35882975.409999996</v>
      </c>
      <c r="AS41" s="29">
        <f>'[1]ผูกสูตร Planfin64'!AV59</f>
        <v>337256.31</v>
      </c>
      <c r="AT41" s="29">
        <f>'[1]ผูกสูตร Planfin64'!AW59</f>
        <v>375529.92</v>
      </c>
      <c r="AU41" s="29">
        <f>'[1]ผูกสูตร Planfin64'!AX59</f>
        <v>454670.3</v>
      </c>
      <c r="AV41" s="29">
        <f>'[1]ผูกสูตร Planfin64'!AY59</f>
        <v>799799</v>
      </c>
      <c r="AW41" s="29">
        <f>'[1]ผูกสูตร Planfin64'!AZ59</f>
        <v>0</v>
      </c>
      <c r="AX41" s="29">
        <f>'[1]ผูกสูตร Planfin64'!BA59</f>
        <v>156359.25</v>
      </c>
      <c r="AY41" s="29">
        <f>'[1]ผูกสูตร Planfin64'!BB59</f>
        <v>48748924</v>
      </c>
      <c r="AZ41" s="29">
        <f>'[1]ผูกสูตร Planfin64'!BC59</f>
        <v>469214</v>
      </c>
      <c r="BA41" s="29">
        <f>'[1]ผูกสูตร Planfin64'!BD59</f>
        <v>4129660</v>
      </c>
      <c r="BB41" s="29">
        <f>'[1]ผูกสูตร Planfin64'!BE59</f>
        <v>1901982.75</v>
      </c>
      <c r="BC41" s="29">
        <f>'[1]ผูกสูตร Planfin64'!BF59</f>
        <v>2376261.2000000002</v>
      </c>
      <c r="BD41" s="29">
        <f>'[1]ผูกสูตร Planfin64'!BG59</f>
        <v>1710152</v>
      </c>
      <c r="BE41" s="29">
        <f>'[1]ผูกสูตร Planfin64'!BH59</f>
        <v>12664749.729900001</v>
      </c>
      <c r="BF41" s="29">
        <f>'[1]ผูกสูตร Planfin64'!BI59</f>
        <v>4896137.3</v>
      </c>
      <c r="BG41" s="29">
        <f>'[1]ผูกสูตร Planfin64'!BJ59</f>
        <v>1557735.8</v>
      </c>
      <c r="BH41" s="29">
        <f>'[1]ผูกสูตร Planfin64'!BK59</f>
        <v>133732.4</v>
      </c>
      <c r="BI41" s="29">
        <f>'[1]ผูกสูตร Planfin64'!BL59</f>
        <v>276105.25</v>
      </c>
      <c r="BJ41" s="29">
        <f>'[1]ผูกสูตร Planfin64'!BM59</f>
        <v>80405743.819999993</v>
      </c>
      <c r="BK41" s="29">
        <f>'[1]ผูกสูตร Planfin64'!BN59</f>
        <v>11266078.380000001</v>
      </c>
      <c r="BL41" s="29">
        <f>'[1]ผูกสูตร Planfin64'!BO59</f>
        <v>856811</v>
      </c>
      <c r="BM41" s="29">
        <f>'[1]ผูกสูตร Planfin64'!BP59</f>
        <v>452666.97</v>
      </c>
      <c r="BN41" s="29">
        <f>'[1]ผูกสูตร Planfin64'!BQ59</f>
        <v>368615</v>
      </c>
      <c r="BO41" s="29">
        <f>'[1]ผูกสูตร Planfin64'!BR59</f>
        <v>547715.41</v>
      </c>
      <c r="BP41" s="29">
        <f>'[1]ผูกสูตร Planfin64'!BS59</f>
        <v>708069.25</v>
      </c>
      <c r="BQ41" s="29">
        <f>'[1]ผูกสูตร Planfin64'!BT59</f>
        <v>39003986.990000002</v>
      </c>
      <c r="BR41" s="29">
        <f>'[1]ผูกสูตร Planfin64'!BU59</f>
        <v>460362.95</v>
      </c>
      <c r="BS41" s="29">
        <f>'[1]ผูกสูตร Planfin64'!BV59</f>
        <v>1040884.06</v>
      </c>
      <c r="BT41" s="29">
        <f>'[1]ผูกสูตร Planfin64'!BW59</f>
        <v>787902.5</v>
      </c>
      <c r="BU41" s="29">
        <f>'[1]ผูกสูตร Planfin64'!BX59</f>
        <v>2356140.54</v>
      </c>
      <c r="BV41" s="29">
        <f>'[1]ผูกสูตร Planfin64'!BY59</f>
        <v>14788679.970000001</v>
      </c>
      <c r="BW41" s="29">
        <f>'[1]ผูกสูตร Planfin64'!BZ59</f>
        <v>519749</v>
      </c>
      <c r="BX41" s="29">
        <f>'[1]ผูกสูตร Planfin64'!CA59</f>
        <v>428413.65</v>
      </c>
      <c r="BY41" s="29">
        <f>'[1]ผูกสูตร Planfin64'!CB59</f>
        <v>499836.25</v>
      </c>
      <c r="BZ41" s="30">
        <f t="shared" si="0"/>
        <v>699685771.66989982</v>
      </c>
    </row>
    <row r="42" spans="1:78" ht="21.75" customHeight="1">
      <c r="A42" s="25" t="s">
        <v>226</v>
      </c>
      <c r="B42" s="26" t="s">
        <v>194</v>
      </c>
      <c r="C42" s="27" t="s">
        <v>243</v>
      </c>
      <c r="D42" s="28" t="s">
        <v>244</v>
      </c>
      <c r="E42" s="29">
        <f>'[1]ผูกสูตร Planfin64'!H65</f>
        <v>20507045.140000001</v>
      </c>
      <c r="F42" s="29">
        <f>'[1]ผูกสูตร Planfin64'!I65</f>
        <v>7044212.5099999998</v>
      </c>
      <c r="G42" s="29">
        <f>'[1]ผูกสูตร Planfin64'!J65</f>
        <v>9618818.9800000004</v>
      </c>
      <c r="H42" s="29">
        <f>'[1]ผูกสูตร Planfin64'!K65</f>
        <v>44264</v>
      </c>
      <c r="I42" s="29">
        <f>'[1]ผูกสูตร Planfin64'!L65</f>
        <v>4605.25</v>
      </c>
      <c r="J42" s="29">
        <f>'[1]ผูกสูตร Planfin64'!M65</f>
        <v>0</v>
      </c>
      <c r="K42" s="29">
        <f>'[1]ผูกสูตร Planfin64'!N65</f>
        <v>118432658.55</v>
      </c>
      <c r="L42" s="29">
        <f>'[1]ผูกสูตร Planfin64'!O65</f>
        <v>28583945.25</v>
      </c>
      <c r="M42" s="29">
        <f>'[1]ผูกสูตร Planfin64'!P65</f>
        <v>1796484.25</v>
      </c>
      <c r="N42" s="29">
        <f>'[1]ผูกสูตร Planfin64'!Q65</f>
        <v>4001173.93</v>
      </c>
      <c r="O42" s="29">
        <f>'[1]ผูกสูตร Planfin64'!R65</f>
        <v>83048.5</v>
      </c>
      <c r="P42" s="29">
        <f>'[1]ผูกสูตร Planfin64'!S65</f>
        <v>9168061.25</v>
      </c>
      <c r="Q42" s="29">
        <f>'[1]ผูกสูตร Planfin64'!T65</f>
        <v>15359694</v>
      </c>
      <c r="R42" s="29">
        <f>'[1]ผูกสูตร Planfin64'!U65</f>
        <v>3107439.75</v>
      </c>
      <c r="S42" s="29">
        <f>'[1]ผูกสูตร Planfin64'!V65</f>
        <v>0</v>
      </c>
      <c r="T42" s="29">
        <f>'[1]ผูกสูตร Planfin64'!W65</f>
        <v>21215.37</v>
      </c>
      <c r="U42" s="29">
        <f>'[1]ผูกสูตร Planfin64'!X65</f>
        <v>3307668</v>
      </c>
      <c r="V42" s="29">
        <f>'[1]ผูกสูตร Planfin64'!Y65</f>
        <v>1168689.95</v>
      </c>
      <c r="W42" s="29">
        <f>'[1]ผูกสูตร Planfin64'!Z65</f>
        <v>110967885.45999999</v>
      </c>
      <c r="X42" s="29">
        <f>'[1]ผูกสูตร Planfin64'!AA65</f>
        <v>16287874.48</v>
      </c>
      <c r="Y42" s="29">
        <f>'[1]ผูกสูตร Planfin64'!AB65</f>
        <v>1275481.1000000001</v>
      </c>
      <c r="Z42" s="29">
        <f>'[1]ผูกสูตร Planfin64'!AC65</f>
        <v>8188339</v>
      </c>
      <c r="AA42" s="29">
        <f>'[1]ผูกสูตร Planfin64'!AD65</f>
        <v>550028.4</v>
      </c>
      <c r="AB42" s="29">
        <f>'[1]ผูกสูตร Planfin64'!AE65</f>
        <v>1108142.5</v>
      </c>
      <c r="AC42" s="29">
        <f>'[1]ผูกสูตร Planfin64'!AF65</f>
        <v>7305887.25</v>
      </c>
      <c r="AD42" s="29">
        <f>'[1]ผูกสูตร Planfin64'!AG65</f>
        <v>44120.58</v>
      </c>
      <c r="AE42" s="29">
        <f>'[1]ผูกสูตร Planfin64'!AH65</f>
        <v>550574</v>
      </c>
      <c r="AF42" s="29">
        <f>'[1]ผูกสูตร Planfin64'!AI65</f>
        <v>58246284.600000001</v>
      </c>
      <c r="AG42" s="29">
        <f>'[1]ผูกสูตร Planfin64'!AJ65</f>
        <v>327362.58</v>
      </c>
      <c r="AH42" s="29">
        <f>'[1]ผูกสูตร Planfin64'!AK65</f>
        <v>426730.84</v>
      </c>
      <c r="AI42" s="29">
        <f>'[1]ผูกสูตร Planfin64'!AL65</f>
        <v>313642</v>
      </c>
      <c r="AJ42" s="29">
        <f>'[1]ผูกสูตร Planfin64'!AM65</f>
        <v>680314.75</v>
      </c>
      <c r="AK42" s="29">
        <f>'[1]ผูกสูตร Planfin64'!AN65</f>
        <v>352147</v>
      </c>
      <c r="AL42" s="29">
        <f>'[1]ผูกสูตร Planfin64'!AO65</f>
        <v>258134.89</v>
      </c>
      <c r="AM42" s="29">
        <f>'[1]ผูกสูตร Planfin64'!AP65</f>
        <v>489996</v>
      </c>
      <c r="AN42" s="29">
        <f>'[1]ผูกสูตร Planfin64'!AQ65</f>
        <v>783719.5</v>
      </c>
      <c r="AO42" s="29">
        <f>'[1]ผูกสูตร Planfin64'!AR65</f>
        <v>156851.48000000001</v>
      </c>
      <c r="AP42" s="29">
        <f>'[1]ผูกสูตร Planfin64'!AS65</f>
        <v>315168.34000000003</v>
      </c>
      <c r="AQ42" s="29">
        <f>'[1]ผูกสูตร Planfin64'!AT65</f>
        <v>152337.75</v>
      </c>
      <c r="AR42" s="29">
        <f>'[1]ผูกสูตร Planfin64'!AU65</f>
        <v>21235521.050000001</v>
      </c>
      <c r="AS42" s="29">
        <f>'[1]ผูกสูตร Planfin64'!AV65</f>
        <v>190785.37</v>
      </c>
      <c r="AT42" s="29">
        <f>'[1]ผูกสูตร Planfin64'!AW65</f>
        <v>266803</v>
      </c>
      <c r="AU42" s="29">
        <f>'[1]ผูกสูตร Planfin64'!AX65</f>
        <v>296045.75</v>
      </c>
      <c r="AV42" s="29">
        <f>'[1]ผูกสูตร Planfin64'!AY65</f>
        <v>633987.28</v>
      </c>
      <c r="AW42" s="29">
        <f>'[1]ผูกสูตร Planfin64'!AZ65</f>
        <v>192505.76</v>
      </c>
      <c r="AX42" s="29">
        <f>'[1]ผูกสูตร Planfin64'!BA65</f>
        <v>846407.47</v>
      </c>
      <c r="AY42" s="29">
        <f>'[1]ผูกสูตร Planfin64'!BB65</f>
        <v>68029483.200000003</v>
      </c>
      <c r="AZ42" s="29">
        <f>'[1]ผูกสูตร Planfin64'!BC65</f>
        <v>775717.5</v>
      </c>
      <c r="BA42" s="29">
        <f>'[1]ผูกสูตร Planfin64'!BD65</f>
        <v>37732695.25</v>
      </c>
      <c r="BB42" s="29">
        <f>'[1]ผูกสูตร Planfin64'!BE65</f>
        <v>4095749.8</v>
      </c>
      <c r="BC42" s="29">
        <f>'[1]ผูกสูตร Planfin64'!BF65</f>
        <v>500097.45</v>
      </c>
      <c r="BD42" s="29">
        <f>'[1]ผูกสูตร Planfin64'!BG65</f>
        <v>2603894.86</v>
      </c>
      <c r="BE42" s="29">
        <f>'[1]ผูกสูตร Planfin64'!BH65</f>
        <v>16564087.98</v>
      </c>
      <c r="BF42" s="29">
        <f>'[1]ผูกสูตร Planfin64'!BI65</f>
        <v>4889865.8499999996</v>
      </c>
      <c r="BG42" s="29">
        <f>'[1]ผูกสูตร Planfin64'!BJ65</f>
        <v>1966684.65</v>
      </c>
      <c r="BH42" s="29">
        <f>'[1]ผูกสูตร Planfin64'!BK65</f>
        <v>437477.35</v>
      </c>
      <c r="BI42" s="29">
        <f>'[1]ผูกสูตร Planfin64'!BL65</f>
        <v>146400.75</v>
      </c>
      <c r="BJ42" s="29">
        <f>'[1]ผูกสูตร Planfin64'!BM65</f>
        <v>72127288.799999997</v>
      </c>
      <c r="BK42" s="29">
        <f>'[1]ผูกสูตร Planfin64'!BN65</f>
        <v>33975143.259999998</v>
      </c>
      <c r="BL42" s="29">
        <f>'[1]ผูกสูตร Planfin64'!BO65</f>
        <v>1205530</v>
      </c>
      <c r="BM42" s="29">
        <f>'[1]ผูกสูตร Planfin64'!BP65</f>
        <v>519973.5</v>
      </c>
      <c r="BN42" s="29">
        <f>'[1]ผูกสูตร Planfin64'!BQ65</f>
        <v>2555322</v>
      </c>
      <c r="BO42" s="29">
        <f>'[1]ผูกสูตร Planfin64'!BR65</f>
        <v>2671133</v>
      </c>
      <c r="BP42" s="29">
        <f>'[1]ผูกสูตร Planfin64'!BS65</f>
        <v>889492.82</v>
      </c>
      <c r="BQ42" s="29">
        <f>'[1]ผูกสูตร Planfin64'!BT65</f>
        <v>40587185.490000002</v>
      </c>
      <c r="BR42" s="29">
        <f>'[1]ผูกสูตร Planfin64'!BU65</f>
        <v>333146.5</v>
      </c>
      <c r="BS42" s="29">
        <f>'[1]ผูกสูตร Planfin64'!BV65</f>
        <v>189132.75</v>
      </c>
      <c r="BT42" s="29">
        <f>'[1]ผูกสูตร Planfin64'!BW65</f>
        <v>492947.9</v>
      </c>
      <c r="BU42" s="29">
        <f>'[1]ผูกสูตร Planfin64'!BX65</f>
        <v>2355813.39</v>
      </c>
      <c r="BV42" s="29">
        <f>'[1]ผูกสูตร Planfin64'!BY65</f>
        <v>5783332.7300000004</v>
      </c>
      <c r="BW42" s="29">
        <f>'[1]ผูกสูตร Planfin64'!BZ65</f>
        <v>307974.78999999998</v>
      </c>
      <c r="BX42" s="29">
        <f>'[1]ผูกสูตร Planfin64'!CA65</f>
        <v>583727</v>
      </c>
      <c r="BY42" s="29">
        <f>'[1]ผูกสูตร Planfin64'!CB65</f>
        <v>759322.6</v>
      </c>
      <c r="BZ42" s="30">
        <f t="shared" si="0"/>
        <v>757770724.02999997</v>
      </c>
    </row>
    <row r="43" spans="1:78" ht="21.75" customHeight="1">
      <c r="A43" s="25" t="s">
        <v>226</v>
      </c>
      <c r="B43" s="26" t="s">
        <v>194</v>
      </c>
      <c r="C43" s="27" t="s">
        <v>245</v>
      </c>
      <c r="D43" s="28" t="s">
        <v>246</v>
      </c>
      <c r="E43" s="29">
        <f>'[1]ผูกสูตร Planfin64'!H67</f>
        <v>4980505.6500000004</v>
      </c>
      <c r="F43" s="29">
        <f>'[1]ผูกสูตร Planfin64'!I67</f>
        <v>47716.75</v>
      </c>
      <c r="G43" s="29">
        <f>'[1]ผูกสูตร Planfin64'!J67</f>
        <v>475915.5</v>
      </c>
      <c r="H43" s="29">
        <f>'[1]ผูกสูตร Planfin64'!K67</f>
        <v>79185</v>
      </c>
      <c r="I43" s="29">
        <f>'[1]ผูกสูตร Planfin64'!L67</f>
        <v>0</v>
      </c>
      <c r="J43" s="29">
        <f>'[1]ผูกสูตร Planfin64'!M67</f>
        <v>410663.5</v>
      </c>
      <c r="K43" s="29">
        <f>'[1]ผูกสูตร Planfin64'!N67</f>
        <v>12470544.550000001</v>
      </c>
      <c r="L43" s="29">
        <f>'[1]ผูกสูตร Planfin64'!O67</f>
        <v>196979</v>
      </c>
      <c r="M43" s="29">
        <f>'[1]ผูกสูตร Planfin64'!P67</f>
        <v>50456</v>
      </c>
      <c r="N43" s="29">
        <f>'[1]ผูกสูตร Planfin64'!Q67</f>
        <v>138902.25</v>
      </c>
      <c r="O43" s="29">
        <f>'[1]ผูกสูตร Planfin64'!R67</f>
        <v>0</v>
      </c>
      <c r="P43" s="29">
        <f>'[1]ผูกสูตร Planfin64'!S67</f>
        <v>0</v>
      </c>
      <c r="Q43" s="29">
        <f>'[1]ผูกสูตร Planfin64'!T67</f>
        <v>1833013</v>
      </c>
      <c r="R43" s="29">
        <f>'[1]ผูกสูตร Planfin64'!U67</f>
        <v>327801.25</v>
      </c>
      <c r="S43" s="29">
        <f>'[1]ผูกสูตร Planfin64'!V67</f>
        <v>0</v>
      </c>
      <c r="T43" s="29">
        <f>'[1]ผูกสูตร Planfin64'!W67</f>
        <v>125707.48</v>
      </c>
      <c r="U43" s="29">
        <f>'[1]ผูกสูตร Planfin64'!X67</f>
        <v>0</v>
      </c>
      <c r="V43" s="29">
        <f>'[1]ผูกสูตร Planfin64'!Y67</f>
        <v>0</v>
      </c>
      <c r="W43" s="29">
        <f>'[1]ผูกสูตร Planfin64'!Z67</f>
        <v>5115005.25</v>
      </c>
      <c r="X43" s="29">
        <f>'[1]ผูกสูตร Planfin64'!AA67</f>
        <v>329896</v>
      </c>
      <c r="Y43" s="29">
        <f>'[1]ผูกสูตร Planfin64'!AB67</f>
        <v>0</v>
      </c>
      <c r="Z43" s="29">
        <f>'[1]ผูกสูตร Planfin64'!AC67</f>
        <v>67242.75</v>
      </c>
      <c r="AA43" s="29">
        <f>'[1]ผูกสูตร Planfin64'!AD67</f>
        <v>0</v>
      </c>
      <c r="AB43" s="29">
        <f>'[1]ผูกสูตร Planfin64'!AE67</f>
        <v>390021.75</v>
      </c>
      <c r="AC43" s="29">
        <f>'[1]ผูกสูตร Planfin64'!AF67</f>
        <v>0</v>
      </c>
      <c r="AD43" s="29">
        <f>'[1]ผูกสูตร Planfin64'!AG67</f>
        <v>84013</v>
      </c>
      <c r="AE43" s="29">
        <f>'[1]ผูกสูตร Planfin64'!AH67</f>
        <v>0</v>
      </c>
      <c r="AF43" s="29">
        <f>'[1]ผูกสูตร Planfin64'!AI67</f>
        <v>19048787.399999999</v>
      </c>
      <c r="AG43" s="29">
        <f>'[1]ผูกสูตร Planfin64'!AJ67</f>
        <v>9965.5</v>
      </c>
      <c r="AH43" s="29">
        <f>'[1]ผูกสูตร Planfin64'!AK67</f>
        <v>0</v>
      </c>
      <c r="AI43" s="29">
        <f>'[1]ผูกสูตร Planfin64'!AL67</f>
        <v>0</v>
      </c>
      <c r="AJ43" s="29">
        <f>'[1]ผูกสูตร Planfin64'!AM67</f>
        <v>49985.25</v>
      </c>
      <c r="AK43" s="29">
        <f>'[1]ผูกสูตร Planfin64'!AN67</f>
        <v>11297</v>
      </c>
      <c r="AL43" s="29">
        <f>'[1]ผูกสูตร Planfin64'!AO67</f>
        <v>20963.5</v>
      </c>
      <c r="AM43" s="29">
        <f>'[1]ผูกสูตร Planfin64'!AP67</f>
        <v>0</v>
      </c>
      <c r="AN43" s="29">
        <f>'[1]ผูกสูตร Planfin64'!AQ67</f>
        <v>0</v>
      </c>
      <c r="AO43" s="29">
        <f>'[1]ผูกสูตร Planfin64'!AR67</f>
        <v>23893.5</v>
      </c>
      <c r="AP43" s="29">
        <f>'[1]ผูกสูตร Planfin64'!AS67</f>
        <v>6679.5</v>
      </c>
      <c r="AQ43" s="29">
        <f>'[1]ผูกสูตร Planfin64'!AT67</f>
        <v>0</v>
      </c>
      <c r="AR43" s="29">
        <f>'[1]ผูกสูตร Planfin64'!AU67</f>
        <v>2075133.85</v>
      </c>
      <c r="AS43" s="29">
        <f>'[1]ผูกสูตร Planfin64'!AV67</f>
        <v>26608</v>
      </c>
      <c r="AT43" s="29">
        <f>'[1]ผูกสูตร Planfin64'!AW67</f>
        <v>0</v>
      </c>
      <c r="AU43" s="29">
        <f>'[1]ผูกสูตร Planfin64'!AX67</f>
        <v>0</v>
      </c>
      <c r="AV43" s="29">
        <f>'[1]ผูกสูตร Planfin64'!AY67</f>
        <v>0</v>
      </c>
      <c r="AW43" s="29">
        <f>'[1]ผูกสูตร Planfin64'!AZ67</f>
        <v>0</v>
      </c>
      <c r="AX43" s="29">
        <f>'[1]ผูกสูตร Planfin64'!BA67</f>
        <v>0</v>
      </c>
      <c r="AY43" s="29">
        <f>'[1]ผูกสูตร Planfin64'!BB67</f>
        <v>3762361</v>
      </c>
      <c r="AZ43" s="29">
        <f>'[1]ผูกสูตร Planfin64'!BC67</f>
        <v>0</v>
      </c>
      <c r="BA43" s="29">
        <f>'[1]ผูกสูตร Planfin64'!BD67</f>
        <v>0</v>
      </c>
      <c r="BB43" s="29">
        <f>'[1]ผูกสูตร Planfin64'!BE67</f>
        <v>281010.61</v>
      </c>
      <c r="BC43" s="29">
        <f>'[1]ผูกสูตร Planfin64'!BF67</f>
        <v>1180334</v>
      </c>
      <c r="BD43" s="29">
        <f>'[1]ผูกสูตร Planfin64'!BG67</f>
        <v>1624115</v>
      </c>
      <c r="BE43" s="29">
        <f>'[1]ผูกสูตร Planfin64'!BH67</f>
        <v>8932186</v>
      </c>
      <c r="BF43" s="29">
        <f>'[1]ผูกสูตร Planfin64'!BI67</f>
        <v>120652.95</v>
      </c>
      <c r="BG43" s="29">
        <f>'[1]ผูกสูตร Planfin64'!BJ67</f>
        <v>67971.600000000006</v>
      </c>
      <c r="BH43" s="29">
        <f>'[1]ผูกสูตร Planfin64'!BK67</f>
        <v>96888</v>
      </c>
      <c r="BI43" s="29">
        <f>'[1]ผูกสูตร Planfin64'!BL67</f>
        <v>0</v>
      </c>
      <c r="BJ43" s="29">
        <f>'[1]ผูกสูตร Planfin64'!BM67</f>
        <v>3794340.35</v>
      </c>
      <c r="BK43" s="29">
        <f>'[1]ผูกสูตร Planfin64'!BN67</f>
        <v>220662.99</v>
      </c>
      <c r="BL43" s="29">
        <f>'[1]ผูกสูตร Planfin64'!BO67</f>
        <v>134954</v>
      </c>
      <c r="BM43" s="29">
        <f>'[1]ผูกสูตร Planfin64'!BP67</f>
        <v>0</v>
      </c>
      <c r="BN43" s="29">
        <f>'[1]ผูกสูตร Planfin64'!BQ67</f>
        <v>47957</v>
      </c>
      <c r="BO43" s="29">
        <f>'[1]ผูกสูตร Planfin64'!BR67</f>
        <v>1876539</v>
      </c>
      <c r="BP43" s="29">
        <f>'[1]ผูกสูตร Planfin64'!BS67</f>
        <v>0</v>
      </c>
      <c r="BQ43" s="29">
        <f>'[1]ผูกสูตร Planfin64'!BT67</f>
        <v>2906648.75</v>
      </c>
      <c r="BR43" s="29">
        <f>'[1]ผูกสูตร Planfin64'!BU67</f>
        <v>0</v>
      </c>
      <c r="BS43" s="29">
        <f>'[1]ผูกสูตร Planfin64'!BV67</f>
        <v>0</v>
      </c>
      <c r="BT43" s="29">
        <f>'[1]ผูกสูตร Planfin64'!BW67</f>
        <v>0</v>
      </c>
      <c r="BU43" s="29">
        <f>'[1]ผูกสูตร Planfin64'!BX67</f>
        <v>1541042.5</v>
      </c>
      <c r="BV43" s="29">
        <f>'[1]ผูกสูตร Planfin64'!BY67</f>
        <v>2211996.96</v>
      </c>
      <c r="BW43" s="29">
        <f>'[1]ผูกสูตร Planfin64'!BZ67</f>
        <v>6189</v>
      </c>
      <c r="BX43" s="29">
        <f>'[1]ผูกสูตร Planfin64'!CA67</f>
        <v>22997</v>
      </c>
      <c r="BY43" s="29">
        <f>'[1]ผูกสูตร Planfin64'!CB67</f>
        <v>1064</v>
      </c>
      <c r="BZ43" s="30">
        <f t="shared" si="0"/>
        <v>77226792.889999986</v>
      </c>
    </row>
    <row r="44" spans="1:78" ht="21.75" customHeight="1">
      <c r="A44" s="25" t="s">
        <v>226</v>
      </c>
      <c r="B44" s="26" t="s">
        <v>194</v>
      </c>
      <c r="C44" s="36" t="s">
        <v>247</v>
      </c>
      <c r="D44" s="37" t="s">
        <v>248</v>
      </c>
      <c r="E44" s="29">
        <f>'[1]ผูกสูตร Planfin64'!H69</f>
        <v>20700769.050000001</v>
      </c>
      <c r="F44" s="29">
        <f>'[1]ผูกสูตร Planfin64'!I69</f>
        <v>0</v>
      </c>
      <c r="G44" s="29">
        <f>'[1]ผูกสูตร Planfin64'!J69</f>
        <v>46000</v>
      </c>
      <c r="H44" s="29">
        <f>'[1]ผูกสูตร Planfin64'!K69</f>
        <v>0</v>
      </c>
      <c r="I44" s="29">
        <f>'[1]ผูกสูตร Planfin64'!L69</f>
        <v>4343</v>
      </c>
      <c r="J44" s="29">
        <f>'[1]ผูกสูตร Planfin64'!M69</f>
        <v>0</v>
      </c>
      <c r="K44" s="29">
        <f>'[1]ผูกสูตร Planfin64'!N69</f>
        <v>48631717.75</v>
      </c>
      <c r="L44" s="29">
        <f>'[1]ผูกสูตร Planfin64'!O69</f>
        <v>0</v>
      </c>
      <c r="M44" s="29">
        <f>'[1]ผูกสูตร Planfin64'!P69</f>
        <v>0</v>
      </c>
      <c r="N44" s="29">
        <f>'[1]ผูกสูตร Planfin64'!Q69</f>
        <v>660694</v>
      </c>
      <c r="O44" s="29">
        <f>'[1]ผูกสูตร Planfin64'!R69</f>
        <v>241525.6</v>
      </c>
      <c r="P44" s="29">
        <f>'[1]ผูกสูตร Planfin64'!S69</f>
        <v>0</v>
      </c>
      <c r="Q44" s="29">
        <f>'[1]ผูกสูตร Planfin64'!T69</f>
        <v>3772</v>
      </c>
      <c r="R44" s="29">
        <f>'[1]ผูกสูตร Planfin64'!U69</f>
        <v>217282</v>
      </c>
      <c r="S44" s="29">
        <f>'[1]ผูกสูตร Planfin64'!V69</f>
        <v>0</v>
      </c>
      <c r="T44" s="29">
        <f>'[1]ผูกสูตร Planfin64'!W69</f>
        <v>0</v>
      </c>
      <c r="U44" s="29">
        <f>'[1]ผูกสูตร Planfin64'!X69</f>
        <v>0</v>
      </c>
      <c r="V44" s="29">
        <f>'[1]ผูกสูตร Planfin64'!Y69</f>
        <v>0</v>
      </c>
      <c r="W44" s="29">
        <f>'[1]ผูกสูตร Planfin64'!Z69</f>
        <v>0</v>
      </c>
      <c r="X44" s="29">
        <f>'[1]ผูกสูตร Planfin64'!AA69</f>
        <v>0</v>
      </c>
      <c r="Y44" s="29">
        <f>'[1]ผูกสูตร Planfin64'!AB69</f>
        <v>0</v>
      </c>
      <c r="Z44" s="29">
        <f>'[1]ผูกสูตร Planfin64'!AC69</f>
        <v>0</v>
      </c>
      <c r="AA44" s="29">
        <f>'[1]ผูกสูตร Planfin64'!AD69</f>
        <v>0</v>
      </c>
      <c r="AB44" s="29">
        <f>'[1]ผูกสูตร Planfin64'!AE69</f>
        <v>0</v>
      </c>
      <c r="AC44" s="29">
        <f>'[1]ผูกสูตร Planfin64'!AF69</f>
        <v>0</v>
      </c>
      <c r="AD44" s="29">
        <f>'[1]ผูกสูตร Planfin64'!AG69</f>
        <v>0</v>
      </c>
      <c r="AE44" s="29">
        <f>'[1]ผูกสูตร Planfin64'!AH69</f>
        <v>0</v>
      </c>
      <c r="AF44" s="29">
        <f>'[1]ผูกสูตร Planfin64'!AI69</f>
        <v>0</v>
      </c>
      <c r="AG44" s="29">
        <f>'[1]ผูกสูตร Planfin64'!AJ69</f>
        <v>0</v>
      </c>
      <c r="AH44" s="29">
        <f>'[1]ผูกสูตร Planfin64'!AK69</f>
        <v>0</v>
      </c>
      <c r="AI44" s="29">
        <f>'[1]ผูกสูตร Planfin64'!AL69</f>
        <v>0</v>
      </c>
      <c r="AJ44" s="29">
        <f>'[1]ผูกสูตร Planfin64'!AM69</f>
        <v>0</v>
      </c>
      <c r="AK44" s="29">
        <f>'[1]ผูกสูตร Planfin64'!AN69</f>
        <v>0</v>
      </c>
      <c r="AL44" s="29">
        <f>'[1]ผูกสูตร Planfin64'!AO69</f>
        <v>0</v>
      </c>
      <c r="AM44" s="29">
        <f>'[1]ผูกสูตร Planfin64'!AP69</f>
        <v>0</v>
      </c>
      <c r="AN44" s="29">
        <f>'[1]ผูกสูตร Planfin64'!AQ69</f>
        <v>0</v>
      </c>
      <c r="AO44" s="29">
        <f>'[1]ผูกสูตร Planfin64'!AR69</f>
        <v>0</v>
      </c>
      <c r="AP44" s="29">
        <f>'[1]ผูกสูตร Planfin64'!AS69</f>
        <v>0</v>
      </c>
      <c r="AQ44" s="29">
        <f>'[1]ผูกสูตร Planfin64'!AT69</f>
        <v>7080.5</v>
      </c>
      <c r="AR44" s="29">
        <f>'[1]ผูกสูตร Planfin64'!AU69</f>
        <v>0</v>
      </c>
      <c r="AS44" s="29">
        <f>'[1]ผูกสูตร Planfin64'!AV69</f>
        <v>0</v>
      </c>
      <c r="AT44" s="29">
        <f>'[1]ผูกสูตร Planfin64'!AW69</f>
        <v>0</v>
      </c>
      <c r="AU44" s="29">
        <f>'[1]ผูกสูตร Planfin64'!AX69</f>
        <v>0</v>
      </c>
      <c r="AV44" s="29">
        <f>'[1]ผูกสูตร Planfin64'!AY69</f>
        <v>0</v>
      </c>
      <c r="AW44" s="29">
        <f>'[1]ผูกสูตร Planfin64'!AZ69</f>
        <v>0</v>
      </c>
      <c r="AX44" s="29">
        <f>'[1]ผูกสูตร Planfin64'!BA69</f>
        <v>0</v>
      </c>
      <c r="AY44" s="29">
        <f>'[1]ผูกสูตร Planfin64'!BB69</f>
        <v>0</v>
      </c>
      <c r="AZ44" s="29">
        <f>'[1]ผูกสูตร Planfin64'!BC69</f>
        <v>0</v>
      </c>
      <c r="BA44" s="29">
        <f>'[1]ผูกสูตร Planfin64'!BD69</f>
        <v>0</v>
      </c>
      <c r="BB44" s="29">
        <f>'[1]ผูกสูตร Planfin64'!BE69</f>
        <v>0</v>
      </c>
      <c r="BC44" s="29">
        <f>'[1]ผูกสูตร Planfin64'!BF69</f>
        <v>0</v>
      </c>
      <c r="BD44" s="29">
        <f>'[1]ผูกสูตร Planfin64'!BG69</f>
        <v>0</v>
      </c>
      <c r="BE44" s="29">
        <f>'[1]ผูกสูตร Planfin64'!BH69</f>
        <v>0</v>
      </c>
      <c r="BF44" s="29">
        <f>'[1]ผูกสูตร Planfin64'!BI69</f>
        <v>0</v>
      </c>
      <c r="BG44" s="29">
        <f>'[1]ผูกสูตร Planfin64'!BJ69</f>
        <v>0</v>
      </c>
      <c r="BH44" s="29">
        <f>'[1]ผูกสูตร Planfin64'!BK69</f>
        <v>0</v>
      </c>
      <c r="BI44" s="29">
        <f>'[1]ผูกสูตร Planfin64'!BL69</f>
        <v>0</v>
      </c>
      <c r="BJ44" s="29">
        <f>'[1]ผูกสูตร Planfin64'!BM69</f>
        <v>528997.37</v>
      </c>
      <c r="BK44" s="29">
        <f>'[1]ผูกสูตร Planfin64'!BN69</f>
        <v>0</v>
      </c>
      <c r="BL44" s="29">
        <f>'[1]ผูกสูตร Planfin64'!BO69</f>
        <v>0</v>
      </c>
      <c r="BM44" s="29">
        <f>'[1]ผูกสูตร Planfin64'!BP69</f>
        <v>0</v>
      </c>
      <c r="BN44" s="29">
        <f>'[1]ผูกสูตร Planfin64'!BQ69</f>
        <v>0</v>
      </c>
      <c r="BO44" s="29">
        <f>'[1]ผูกสูตร Planfin64'!BR69</f>
        <v>0</v>
      </c>
      <c r="BP44" s="29">
        <f>'[1]ผูกสูตร Planfin64'!BS69</f>
        <v>0</v>
      </c>
      <c r="BQ44" s="29">
        <f>'[1]ผูกสูตร Planfin64'!BT69</f>
        <v>6486434</v>
      </c>
      <c r="BR44" s="29">
        <f>'[1]ผูกสูตร Planfin64'!BU69</f>
        <v>0</v>
      </c>
      <c r="BS44" s="29">
        <f>'[1]ผูกสูตร Planfin64'!BV69</f>
        <v>0</v>
      </c>
      <c r="BT44" s="29">
        <f>'[1]ผูกสูตร Planfin64'!BW69</f>
        <v>0</v>
      </c>
      <c r="BU44" s="29">
        <f>'[1]ผูกสูตร Planfin64'!BX69</f>
        <v>0</v>
      </c>
      <c r="BV44" s="29">
        <f>'[1]ผูกสูตร Planfin64'!BY69</f>
        <v>0</v>
      </c>
      <c r="BW44" s="29">
        <f>'[1]ผูกสูตร Planfin64'!BZ69</f>
        <v>0</v>
      </c>
      <c r="BX44" s="29">
        <f>'[1]ผูกสูตร Planfin64'!CA69</f>
        <v>0</v>
      </c>
      <c r="BY44" s="29">
        <f>'[1]ผูกสูตร Planfin64'!CB69</f>
        <v>0</v>
      </c>
      <c r="BZ44" s="30">
        <f t="shared" si="0"/>
        <v>77528615.269999996</v>
      </c>
    </row>
    <row r="45" spans="1:78" ht="21.75" customHeight="1">
      <c r="A45" s="25" t="s">
        <v>226</v>
      </c>
      <c r="B45" s="26" t="s">
        <v>194</v>
      </c>
      <c r="C45" s="27" t="s">
        <v>249</v>
      </c>
      <c r="D45" s="28" t="s">
        <v>250</v>
      </c>
      <c r="E45" s="29">
        <f>'[1]ผูกสูตร Planfin64'!H71</f>
        <v>3078487</v>
      </c>
      <c r="F45" s="29">
        <f>'[1]ผูกสูตร Planfin64'!I71</f>
        <v>4754458.5</v>
      </c>
      <c r="G45" s="29">
        <f>'[1]ผูกสูตร Planfin64'!J71</f>
        <v>745528.5</v>
      </c>
      <c r="H45" s="29">
        <f>'[1]ผูกสูตร Planfin64'!K71</f>
        <v>67802</v>
      </c>
      <c r="I45" s="29">
        <f>'[1]ผูกสูตร Planfin64'!L71</f>
        <v>7312</v>
      </c>
      <c r="J45" s="29">
        <f>'[1]ผูกสูตร Planfin64'!M71</f>
        <v>0</v>
      </c>
      <c r="K45" s="29">
        <f>'[1]ผูกสูตร Planfin64'!N71</f>
        <v>23527584.350000001</v>
      </c>
      <c r="L45" s="29">
        <f>'[1]ผูกสูตร Planfin64'!O71</f>
        <v>8518843</v>
      </c>
      <c r="M45" s="29">
        <f>'[1]ผูกสูตร Planfin64'!P71</f>
        <v>2154385.2000000002</v>
      </c>
      <c r="N45" s="29">
        <f>'[1]ผูกสูตร Planfin64'!Q71</f>
        <v>329469</v>
      </c>
      <c r="O45" s="29">
        <f>'[1]ผูกสูตร Planfin64'!R71</f>
        <v>106425</v>
      </c>
      <c r="P45" s="29">
        <f>'[1]ผูกสูตร Planfin64'!S71</f>
        <v>317818</v>
      </c>
      <c r="Q45" s="29">
        <f>'[1]ผูกสูตร Planfin64'!T71</f>
        <v>1201444.5</v>
      </c>
      <c r="R45" s="29">
        <f>'[1]ผูกสูตร Planfin64'!U71</f>
        <v>4964602.75</v>
      </c>
      <c r="S45" s="29">
        <f>'[1]ผูกสูตร Planfin64'!V71</f>
        <v>81247.600000000006</v>
      </c>
      <c r="T45" s="29">
        <f>'[1]ผูกสูตร Planfin64'!W71</f>
        <v>3109453.24</v>
      </c>
      <c r="U45" s="29">
        <f>'[1]ผูกสูตร Planfin64'!X71</f>
        <v>789467</v>
      </c>
      <c r="V45" s="29">
        <f>'[1]ผูกสูตร Planfin64'!Y71</f>
        <v>357021</v>
      </c>
      <c r="W45" s="29">
        <f>'[1]ผูกสูตร Planfin64'!Z71</f>
        <v>1852849.75</v>
      </c>
      <c r="X45" s="29">
        <f>'[1]ผูกสูตร Planfin64'!AA71</f>
        <v>7423029.5</v>
      </c>
      <c r="Y45" s="29">
        <f>'[1]ผูกสูตร Planfin64'!AB71</f>
        <v>2500104.25</v>
      </c>
      <c r="Z45" s="29">
        <f>'[1]ผูกสูตร Planfin64'!AC71</f>
        <v>1467389</v>
      </c>
      <c r="AA45" s="29">
        <f>'[1]ผูกสูตร Planfin64'!AD71</f>
        <v>164858</v>
      </c>
      <c r="AB45" s="29">
        <f>'[1]ผูกสูตร Planfin64'!AE71</f>
        <v>57962.5</v>
      </c>
      <c r="AC45" s="29">
        <f>'[1]ผูกสูตร Planfin64'!AF71</f>
        <v>7511791.5</v>
      </c>
      <c r="AD45" s="29">
        <f>'[1]ผูกสูตร Planfin64'!AG71</f>
        <v>186392</v>
      </c>
      <c r="AE45" s="29">
        <f>'[1]ผูกสูตร Planfin64'!AH71</f>
        <v>83612</v>
      </c>
      <c r="AF45" s="29">
        <f>'[1]ผูกสูตร Planfin64'!AI71</f>
        <v>2977506</v>
      </c>
      <c r="AG45" s="29">
        <f>'[1]ผูกสูตร Planfin64'!AJ71</f>
        <v>17078</v>
      </c>
      <c r="AH45" s="29">
        <f>'[1]ผูกสูตร Planfin64'!AK71</f>
        <v>0</v>
      </c>
      <c r="AI45" s="29">
        <f>'[1]ผูกสูตร Planfin64'!AL71</f>
        <v>324077</v>
      </c>
      <c r="AJ45" s="29">
        <f>'[1]ผูกสูตร Planfin64'!AM71</f>
        <v>12186</v>
      </c>
      <c r="AK45" s="29">
        <f>'[1]ผูกสูตร Planfin64'!AN71</f>
        <v>99732</v>
      </c>
      <c r="AL45" s="29">
        <f>'[1]ผูกสูตร Planfin64'!AO71</f>
        <v>19264</v>
      </c>
      <c r="AM45" s="29">
        <f>'[1]ผูกสูตร Planfin64'!AP71</f>
        <v>63385</v>
      </c>
      <c r="AN45" s="29">
        <f>'[1]ผูกสูตร Planfin64'!AQ71</f>
        <v>112164</v>
      </c>
      <c r="AO45" s="29">
        <f>'[1]ผูกสูตร Planfin64'!AR71</f>
        <v>36766</v>
      </c>
      <c r="AP45" s="29">
        <f>'[1]ผูกสูตร Planfin64'!AS71</f>
        <v>10232</v>
      </c>
      <c r="AQ45" s="29">
        <f>'[1]ผูกสูตร Planfin64'!AT71</f>
        <v>0</v>
      </c>
      <c r="AR45" s="29">
        <f>'[1]ผูกสูตร Planfin64'!AU71</f>
        <v>963212.5</v>
      </c>
      <c r="AS45" s="29">
        <f>'[1]ผูกสูตร Planfin64'!AV71</f>
        <v>0</v>
      </c>
      <c r="AT45" s="29">
        <f>'[1]ผูกสูตร Planfin64'!AW71</f>
        <v>101421</v>
      </c>
      <c r="AU45" s="29">
        <f>'[1]ผูกสูตร Planfin64'!AX71</f>
        <v>105063</v>
      </c>
      <c r="AV45" s="29">
        <f>'[1]ผูกสูตร Planfin64'!AY71</f>
        <v>2544</v>
      </c>
      <c r="AW45" s="29">
        <f>'[1]ผูกสูตร Planfin64'!AZ71</f>
        <v>2253</v>
      </c>
      <c r="AX45" s="29">
        <f>'[1]ผูกสูตร Planfin64'!BA71</f>
        <v>0</v>
      </c>
      <c r="AY45" s="29">
        <f>'[1]ผูกสูตร Planfin64'!BB71</f>
        <v>9558367.5</v>
      </c>
      <c r="AZ45" s="29">
        <f>'[1]ผูกสูตร Planfin64'!BC71</f>
        <v>335579.5</v>
      </c>
      <c r="BA45" s="29">
        <f>'[1]ผูกสูตร Planfin64'!BD71</f>
        <v>111011.25</v>
      </c>
      <c r="BB45" s="29">
        <f>'[1]ผูกสูตร Planfin64'!BE71</f>
        <v>0</v>
      </c>
      <c r="BC45" s="29">
        <f>'[1]ผูกสูตร Planfin64'!BF71</f>
        <v>0</v>
      </c>
      <c r="BD45" s="29">
        <f>'[1]ผูกสูตร Planfin64'!BG71</f>
        <v>164316</v>
      </c>
      <c r="BE45" s="29">
        <f>'[1]ผูกสูตร Planfin64'!BH71</f>
        <v>735783.5</v>
      </c>
      <c r="BF45" s="29">
        <f>'[1]ผูกสูตร Planfin64'!BI71</f>
        <v>2078056.93</v>
      </c>
      <c r="BG45" s="29">
        <f>'[1]ผูกสูตร Planfin64'!BJ71</f>
        <v>2043662</v>
      </c>
      <c r="BH45" s="29">
        <f>'[1]ผูกสูตร Planfin64'!BK71</f>
        <v>0</v>
      </c>
      <c r="BI45" s="29">
        <f>'[1]ผูกสูตร Planfin64'!BL71</f>
        <v>7460</v>
      </c>
      <c r="BJ45" s="29">
        <f>'[1]ผูกสูตร Planfin64'!BM71</f>
        <v>3089205.67</v>
      </c>
      <c r="BK45" s="29">
        <f>'[1]ผูกสูตร Planfin64'!BN71</f>
        <v>7212805.5099999998</v>
      </c>
      <c r="BL45" s="29">
        <f>'[1]ผูกสูตร Planfin64'!BO71</f>
        <v>0</v>
      </c>
      <c r="BM45" s="29">
        <f>'[1]ผูกสูตร Planfin64'!BP71</f>
        <v>44755</v>
      </c>
      <c r="BN45" s="29">
        <f>'[1]ผูกสูตร Planfin64'!BQ71</f>
        <v>0</v>
      </c>
      <c r="BO45" s="29">
        <f>'[1]ผูกสูตร Planfin64'!BR71</f>
        <v>0</v>
      </c>
      <c r="BP45" s="29">
        <f>'[1]ผูกสูตร Planfin64'!BS71</f>
        <v>0</v>
      </c>
      <c r="BQ45" s="29">
        <f>'[1]ผูกสูตร Planfin64'!BT71</f>
        <v>4176878</v>
      </c>
      <c r="BR45" s="29">
        <f>'[1]ผูกสูตร Planfin64'!BU71</f>
        <v>44296</v>
      </c>
      <c r="BS45" s="29">
        <f>'[1]ผูกสูตร Planfin64'!BV71</f>
        <v>0</v>
      </c>
      <c r="BT45" s="29">
        <f>'[1]ผูกสูตร Planfin64'!BW71</f>
        <v>263134.75</v>
      </c>
      <c r="BU45" s="29">
        <f>'[1]ผูกสูตร Planfin64'!BX71</f>
        <v>324131.75</v>
      </c>
      <c r="BV45" s="29">
        <f>'[1]ผูกสูตร Planfin64'!BY71</f>
        <v>695577.92</v>
      </c>
      <c r="BW45" s="29">
        <f>'[1]ผูกสูตร Planfin64'!BZ71</f>
        <v>61773</v>
      </c>
      <c r="BX45" s="29">
        <f>'[1]ผูกสูตร Planfin64'!CA71</f>
        <v>0</v>
      </c>
      <c r="BY45" s="29">
        <f>'[1]ผูกสูตร Planfin64'!CB71</f>
        <v>1463327</v>
      </c>
      <c r="BZ45" s="30">
        <f t="shared" si="0"/>
        <v>112616341.92000003</v>
      </c>
    </row>
    <row r="46" spans="1:78" ht="21.75" customHeight="1">
      <c r="A46" s="25" t="s">
        <v>226</v>
      </c>
      <c r="B46" s="26" t="s">
        <v>194</v>
      </c>
      <c r="C46" s="27" t="s">
        <v>251</v>
      </c>
      <c r="D46" s="28" t="s">
        <v>252</v>
      </c>
      <c r="E46" s="29">
        <f>'[1]ผูกสูตร Planfin64'!H73</f>
        <v>2909328.8</v>
      </c>
      <c r="F46" s="29">
        <f>'[1]ผูกสูตร Planfin64'!I73</f>
        <v>0</v>
      </c>
      <c r="G46" s="29">
        <f>'[1]ผูกสูตร Planfin64'!J73</f>
        <v>5887943.3499999996</v>
      </c>
      <c r="H46" s="29">
        <f>'[1]ผูกสูตร Planfin64'!K73</f>
        <v>0</v>
      </c>
      <c r="I46" s="29">
        <f>'[1]ผูกสูตร Planfin64'!L73</f>
        <v>0</v>
      </c>
      <c r="J46" s="29">
        <f>'[1]ผูกสูตร Planfin64'!M73</f>
        <v>0</v>
      </c>
      <c r="K46" s="29">
        <f>'[1]ผูกสูตร Planfin64'!N73</f>
        <v>812203</v>
      </c>
      <c r="L46" s="29">
        <f>'[1]ผูกสูตร Planfin64'!O73</f>
        <v>61404.4</v>
      </c>
      <c r="M46" s="29">
        <f>'[1]ผูกสูตร Planfin64'!P73</f>
        <v>0</v>
      </c>
      <c r="N46" s="29">
        <f>'[1]ผูกสูตร Planfin64'!Q73</f>
        <v>12471163.199999999</v>
      </c>
      <c r="O46" s="29">
        <f>'[1]ผูกสูตร Planfin64'!R73</f>
        <v>0</v>
      </c>
      <c r="P46" s="29">
        <f>'[1]ผูกสูตร Planfin64'!S73</f>
        <v>0</v>
      </c>
      <c r="Q46" s="29">
        <f>'[1]ผูกสูตร Planfin64'!T73</f>
        <v>0</v>
      </c>
      <c r="R46" s="29">
        <f>'[1]ผูกสูตร Planfin64'!U73</f>
        <v>20433.5</v>
      </c>
      <c r="S46" s="29">
        <f>'[1]ผูกสูตร Planfin64'!V73</f>
        <v>0</v>
      </c>
      <c r="T46" s="29">
        <f>'[1]ผูกสูตร Planfin64'!W73</f>
        <v>0</v>
      </c>
      <c r="U46" s="29">
        <f>'[1]ผูกสูตร Planfin64'!X73</f>
        <v>0</v>
      </c>
      <c r="V46" s="29">
        <f>'[1]ผูกสูตร Planfin64'!Y73</f>
        <v>0</v>
      </c>
      <c r="W46" s="29">
        <f>'[1]ผูกสูตร Planfin64'!Z73</f>
        <v>21556013.5</v>
      </c>
      <c r="X46" s="29">
        <f>'[1]ผูกสูตร Planfin64'!AA73</f>
        <v>0</v>
      </c>
      <c r="Y46" s="29">
        <f>'[1]ผูกสูตร Planfin64'!AB73</f>
        <v>0</v>
      </c>
      <c r="Z46" s="29">
        <f>'[1]ผูกสูตร Planfin64'!AC73</f>
        <v>0</v>
      </c>
      <c r="AA46" s="29">
        <f>'[1]ผูกสูตร Planfin64'!AD73</f>
        <v>0</v>
      </c>
      <c r="AB46" s="29">
        <f>'[1]ผูกสูตร Planfin64'!AE73</f>
        <v>0</v>
      </c>
      <c r="AC46" s="29">
        <f>'[1]ผูกสูตร Planfin64'!AF73</f>
        <v>0</v>
      </c>
      <c r="AD46" s="29">
        <f>'[1]ผูกสูตร Planfin64'!AG73</f>
        <v>0</v>
      </c>
      <c r="AE46" s="29">
        <f>'[1]ผูกสูตร Planfin64'!AH73</f>
        <v>0</v>
      </c>
      <c r="AF46" s="29">
        <f>'[1]ผูกสูตร Planfin64'!AI73</f>
        <v>38729187.649999999</v>
      </c>
      <c r="AG46" s="29">
        <f>'[1]ผูกสูตร Planfin64'!AJ73</f>
        <v>0</v>
      </c>
      <c r="AH46" s="29">
        <f>'[1]ผูกสูตร Planfin64'!AK73</f>
        <v>14415</v>
      </c>
      <c r="AI46" s="29">
        <f>'[1]ผูกสูตร Planfin64'!AL73</f>
        <v>0</v>
      </c>
      <c r="AJ46" s="29">
        <f>'[1]ผูกสูตร Planfin64'!AM73</f>
        <v>52281.760000000002</v>
      </c>
      <c r="AK46" s="29">
        <f>'[1]ผูกสูตร Planfin64'!AN73</f>
        <v>0</v>
      </c>
      <c r="AL46" s="29">
        <f>'[1]ผูกสูตร Planfin64'!AO73</f>
        <v>0</v>
      </c>
      <c r="AM46" s="29">
        <f>'[1]ผูกสูตร Planfin64'!AP73</f>
        <v>0</v>
      </c>
      <c r="AN46" s="29">
        <f>'[1]ผูกสูตร Planfin64'!AQ73</f>
        <v>40295</v>
      </c>
      <c r="AO46" s="29">
        <f>'[1]ผูกสูตร Planfin64'!AR73</f>
        <v>0</v>
      </c>
      <c r="AP46" s="29">
        <f>'[1]ผูกสูตร Planfin64'!AS73</f>
        <v>0</v>
      </c>
      <c r="AQ46" s="29">
        <f>'[1]ผูกสูตร Planfin64'!AT73</f>
        <v>33419.5</v>
      </c>
      <c r="AR46" s="29">
        <f>'[1]ผูกสูตร Planfin64'!AU73</f>
        <v>734467</v>
      </c>
      <c r="AS46" s="29">
        <f>'[1]ผูกสูตร Planfin64'!AV73</f>
        <v>0</v>
      </c>
      <c r="AT46" s="29">
        <f>'[1]ผูกสูตร Planfin64'!AW73</f>
        <v>0</v>
      </c>
      <c r="AU46" s="29">
        <f>'[1]ผูกสูตร Planfin64'!AX73</f>
        <v>27671</v>
      </c>
      <c r="AV46" s="29">
        <f>'[1]ผูกสูตร Planfin64'!AY73</f>
        <v>292756</v>
      </c>
      <c r="AW46" s="29">
        <f>'[1]ผูกสูตร Planfin64'!AZ73</f>
        <v>0</v>
      </c>
      <c r="AX46" s="29">
        <f>'[1]ผูกสูตร Planfin64'!BA73</f>
        <v>46679</v>
      </c>
      <c r="AY46" s="29">
        <f>'[1]ผูกสูตร Planfin64'!BB73</f>
        <v>45411670</v>
      </c>
      <c r="AZ46" s="29">
        <f>'[1]ผูกสูตร Planfin64'!BC73</f>
        <v>0</v>
      </c>
      <c r="BA46" s="29">
        <f>'[1]ผูกสูตร Planfin64'!BD73</f>
        <v>0</v>
      </c>
      <c r="BB46" s="29">
        <f>'[1]ผูกสูตร Planfin64'!BE73</f>
        <v>44649</v>
      </c>
      <c r="BC46" s="29">
        <f>'[1]ผูกสูตร Planfin64'!BF73</f>
        <v>1084498</v>
      </c>
      <c r="BD46" s="29">
        <f>'[1]ผูกสูตร Planfin64'!BG73</f>
        <v>11265</v>
      </c>
      <c r="BE46" s="29">
        <f>'[1]ผูกสูตร Planfin64'!BH73</f>
        <v>0</v>
      </c>
      <c r="BF46" s="29">
        <f>'[1]ผูกสูตร Planfin64'!BI73</f>
        <v>0</v>
      </c>
      <c r="BG46" s="29">
        <f>'[1]ผูกสูตร Planfin64'!BJ73</f>
        <v>0</v>
      </c>
      <c r="BH46" s="29">
        <f>'[1]ผูกสูตร Planfin64'!BK73</f>
        <v>0</v>
      </c>
      <c r="BI46" s="29">
        <f>'[1]ผูกสูตร Planfin64'!BL73</f>
        <v>0</v>
      </c>
      <c r="BJ46" s="29">
        <f>'[1]ผูกสูตร Planfin64'!BM73</f>
        <v>250239.2</v>
      </c>
      <c r="BK46" s="29">
        <f>'[1]ผูกสูตร Planfin64'!BN73</f>
        <v>5487156.4199999999</v>
      </c>
      <c r="BL46" s="29">
        <f>'[1]ผูกสูตร Planfin64'!BO73</f>
        <v>0</v>
      </c>
      <c r="BM46" s="29">
        <f>'[1]ผูกสูตร Planfin64'!BP73</f>
        <v>0</v>
      </c>
      <c r="BN46" s="29">
        <f>'[1]ผูกสูตร Planfin64'!BQ73</f>
        <v>0</v>
      </c>
      <c r="BO46" s="29">
        <f>'[1]ผูกสูตร Planfin64'!BR73</f>
        <v>158799</v>
      </c>
      <c r="BP46" s="29">
        <f>'[1]ผูกสูตร Planfin64'!BS73</f>
        <v>292995.75</v>
      </c>
      <c r="BQ46" s="29">
        <f>'[1]ผูกสูตร Planfin64'!BT73</f>
        <v>24660087.800000001</v>
      </c>
      <c r="BR46" s="29">
        <f>'[1]ผูกสูตร Planfin64'!BU73</f>
        <v>20279</v>
      </c>
      <c r="BS46" s="29">
        <f>'[1]ผูกสูตร Planfin64'!BV73</f>
        <v>171396</v>
      </c>
      <c r="BT46" s="29">
        <f>'[1]ผูกสูตร Planfin64'!BW73</f>
        <v>12419.5</v>
      </c>
      <c r="BU46" s="29">
        <f>'[1]ผูกสูตร Planfin64'!BX73</f>
        <v>0</v>
      </c>
      <c r="BV46" s="29">
        <f>'[1]ผูกสูตร Planfin64'!BY73</f>
        <v>3294.36</v>
      </c>
      <c r="BW46" s="29">
        <f>'[1]ผูกสูตร Planfin64'!BZ73</f>
        <v>180392</v>
      </c>
      <c r="BX46" s="29">
        <f>'[1]ผูกสูตร Planfin64'!CA73</f>
        <v>113182</v>
      </c>
      <c r="BY46" s="29">
        <f>'[1]ผูกสูตร Planfin64'!CB73</f>
        <v>0</v>
      </c>
      <c r="BZ46" s="30">
        <f t="shared" si="0"/>
        <v>161591984.69000003</v>
      </c>
    </row>
    <row r="47" spans="1:78" ht="21.75" customHeight="1">
      <c r="A47" s="25" t="s">
        <v>226</v>
      </c>
      <c r="B47" s="26" t="s">
        <v>203</v>
      </c>
      <c r="C47" s="27" t="s">
        <v>253</v>
      </c>
      <c r="D47" s="28" t="s">
        <v>254</v>
      </c>
      <c r="E47" s="29">
        <f>'[1]ผูกสูตร Planfin64'!H83</f>
        <v>9002909.8000000007</v>
      </c>
      <c r="F47" s="29">
        <f>'[1]ผูกสูตร Planfin64'!I83</f>
        <v>516070.75</v>
      </c>
      <c r="G47" s="29">
        <f>'[1]ผูกสูตร Planfin64'!J83</f>
        <v>11893726.41</v>
      </c>
      <c r="H47" s="29">
        <f>'[1]ผูกสูตร Planfin64'!K83</f>
        <v>292846</v>
      </c>
      <c r="I47" s="29">
        <f>'[1]ผูกสูตร Planfin64'!L83</f>
        <v>179720</v>
      </c>
      <c r="J47" s="29">
        <f>'[1]ผูกสูตร Planfin64'!M83</f>
        <v>0</v>
      </c>
      <c r="K47" s="29">
        <f>'[1]ผูกสูตร Planfin64'!N83</f>
        <v>8383542</v>
      </c>
      <c r="L47" s="29">
        <f>'[1]ผูกสูตร Planfin64'!O83</f>
        <v>1208161.75</v>
      </c>
      <c r="M47" s="29">
        <f>'[1]ผูกสูตร Planfin64'!P83</f>
        <v>491509</v>
      </c>
      <c r="N47" s="29">
        <f>'[1]ผูกสูตร Planfin64'!Q83</f>
        <v>1512431</v>
      </c>
      <c r="O47" s="29">
        <f>'[1]ผูกสูตร Planfin64'!R83</f>
        <v>123073</v>
      </c>
      <c r="P47" s="29">
        <f>'[1]ผูกสูตร Planfin64'!S83</f>
        <v>770673</v>
      </c>
      <c r="Q47" s="29">
        <f>'[1]ผูกสูตร Planfin64'!T83</f>
        <v>1142837</v>
      </c>
      <c r="R47" s="29">
        <f>'[1]ผูกสูตร Planfin64'!U83</f>
        <v>1720102</v>
      </c>
      <c r="S47" s="29">
        <f>'[1]ผูกสูตร Planfin64'!V83</f>
        <v>0</v>
      </c>
      <c r="T47" s="29">
        <f>'[1]ผูกสูตร Planfin64'!W83</f>
        <v>753009.4</v>
      </c>
      <c r="U47" s="29">
        <f>'[1]ผูกสูตร Planfin64'!X83</f>
        <v>687235.5</v>
      </c>
      <c r="V47" s="29">
        <f>'[1]ผูกสูตร Planfin64'!Y83</f>
        <v>118771</v>
      </c>
      <c r="W47" s="29">
        <f>'[1]ผูกสูตร Planfin64'!Z83</f>
        <v>4805727.92</v>
      </c>
      <c r="X47" s="29">
        <f>'[1]ผูกสูตร Planfin64'!AA83</f>
        <v>770778</v>
      </c>
      <c r="Y47" s="29">
        <f>'[1]ผูกสูตร Planfin64'!AB83</f>
        <v>154882.25</v>
      </c>
      <c r="Z47" s="29">
        <f>'[1]ผูกสูตร Planfin64'!AC83</f>
        <v>1508210</v>
      </c>
      <c r="AA47" s="29">
        <f>'[1]ผูกสูตร Planfin64'!AD83</f>
        <v>173565</v>
      </c>
      <c r="AB47" s="29">
        <f>'[1]ผูกสูตร Planfin64'!AE83</f>
        <v>245784</v>
      </c>
      <c r="AC47" s="29">
        <f>'[1]ผูกสูตร Planfin64'!AF83</f>
        <v>1710967</v>
      </c>
      <c r="AD47" s="29">
        <f>'[1]ผูกสูตร Planfin64'!AG83</f>
        <v>66785</v>
      </c>
      <c r="AE47" s="29">
        <f>'[1]ผูกสูตร Planfin64'!AH83</f>
        <v>46659</v>
      </c>
      <c r="AF47" s="29">
        <f>'[1]ผูกสูตร Planfin64'!AI83</f>
        <v>3926538</v>
      </c>
      <c r="AG47" s="29">
        <f>'[1]ผูกสูตร Planfin64'!AJ83</f>
        <v>190550</v>
      </c>
      <c r="AH47" s="29">
        <f>'[1]ผูกสูตร Planfin64'!AK83</f>
        <v>75568</v>
      </c>
      <c r="AI47" s="29">
        <f>'[1]ผูกสูตร Planfin64'!AL83</f>
        <v>86260</v>
      </c>
      <c r="AJ47" s="29">
        <f>'[1]ผูกสูตร Planfin64'!AM83</f>
        <v>13637</v>
      </c>
      <c r="AK47" s="29">
        <f>'[1]ผูกสูตร Planfin64'!AN83</f>
        <v>351608</v>
      </c>
      <c r="AL47" s="29">
        <f>'[1]ผูกสูตร Planfin64'!AO83</f>
        <v>391920.5</v>
      </c>
      <c r="AM47" s="29">
        <f>'[1]ผูกสูตร Planfin64'!AP83</f>
        <v>90784</v>
      </c>
      <c r="AN47" s="29">
        <f>'[1]ผูกสูตร Planfin64'!AQ83</f>
        <v>260230</v>
      </c>
      <c r="AO47" s="29">
        <f>'[1]ผูกสูตร Planfin64'!AR83</f>
        <v>135986</v>
      </c>
      <c r="AP47" s="29">
        <f>'[1]ผูกสูตร Planfin64'!AS83</f>
        <v>119664.75</v>
      </c>
      <c r="AQ47" s="29">
        <f>'[1]ผูกสูตร Planfin64'!AT83</f>
        <v>147068.79999999999</v>
      </c>
      <c r="AR47" s="29">
        <f>'[1]ผูกสูตร Planfin64'!AU83</f>
        <v>4929979.6100000003</v>
      </c>
      <c r="AS47" s="29">
        <f>'[1]ผูกสูตร Planfin64'!AV83</f>
        <v>72331</v>
      </c>
      <c r="AT47" s="29">
        <f>'[1]ผูกสูตร Planfin64'!AW83</f>
        <v>88127</v>
      </c>
      <c r="AU47" s="29">
        <f>'[1]ผูกสูตร Planfin64'!AX83</f>
        <v>0</v>
      </c>
      <c r="AV47" s="29">
        <f>'[1]ผูกสูตร Planfin64'!AY83</f>
        <v>1739654</v>
      </c>
      <c r="AW47" s="29">
        <f>'[1]ผูกสูตร Planfin64'!AZ83</f>
        <v>13840</v>
      </c>
      <c r="AX47" s="29">
        <f>'[1]ผูกสูตร Planfin64'!BA83</f>
        <v>106321</v>
      </c>
      <c r="AY47" s="29">
        <f>'[1]ผูกสูตร Planfin64'!BB83</f>
        <v>3529353</v>
      </c>
      <c r="AZ47" s="29">
        <f>'[1]ผูกสูตร Planfin64'!BC83</f>
        <v>274071</v>
      </c>
      <c r="BA47" s="29">
        <f>'[1]ผูกสูตร Planfin64'!BD83</f>
        <v>168934</v>
      </c>
      <c r="BB47" s="29">
        <f>'[1]ผูกสูตร Planfin64'!BE83</f>
        <v>347914</v>
      </c>
      <c r="BC47" s="29">
        <f>'[1]ผูกสูตร Planfin64'!BF83</f>
        <v>483415</v>
      </c>
      <c r="BD47" s="29">
        <f>'[1]ผูกสูตร Planfin64'!BG83</f>
        <v>35573</v>
      </c>
      <c r="BE47" s="29">
        <f>'[1]ผูกสูตร Planfin64'!BH83</f>
        <v>1712520</v>
      </c>
      <c r="BF47" s="29">
        <f>'[1]ผูกสูตร Planfin64'!BI83</f>
        <v>826288</v>
      </c>
      <c r="BG47" s="29">
        <f>'[1]ผูกสูตร Planfin64'!BJ83</f>
        <v>141809</v>
      </c>
      <c r="BH47" s="29">
        <f>'[1]ผูกสูตร Planfin64'!BK83</f>
        <v>4407</v>
      </c>
      <c r="BI47" s="29">
        <f>'[1]ผูกสูตร Planfin64'!BL83</f>
        <v>0</v>
      </c>
      <c r="BJ47" s="29">
        <f>'[1]ผูกสูตร Planfin64'!BM83</f>
        <v>519911.75</v>
      </c>
      <c r="BK47" s="29">
        <f>'[1]ผูกสูตร Planfin64'!BN83</f>
        <v>1422833</v>
      </c>
      <c r="BL47" s="29">
        <f>'[1]ผูกสูตร Planfin64'!BO83</f>
        <v>0</v>
      </c>
      <c r="BM47" s="29">
        <f>'[1]ผูกสูตร Planfin64'!BP83</f>
        <v>11099</v>
      </c>
      <c r="BN47" s="29">
        <f>'[1]ผูกสูตร Planfin64'!BQ83</f>
        <v>5180</v>
      </c>
      <c r="BO47" s="29">
        <f>'[1]ผูกสูตร Planfin64'!BR83</f>
        <v>33570</v>
      </c>
      <c r="BP47" s="29">
        <f>'[1]ผูกสูตร Planfin64'!BS83</f>
        <v>36707</v>
      </c>
      <c r="BQ47" s="29">
        <f>'[1]ผูกสูตร Planfin64'!BT83</f>
        <v>4159168</v>
      </c>
      <c r="BR47" s="29">
        <f>'[1]ผูกสูตร Planfin64'!BU83</f>
        <v>96962.5</v>
      </c>
      <c r="BS47" s="29">
        <f>'[1]ผูกสูตร Planfin64'!BV83</f>
        <v>26402</v>
      </c>
      <c r="BT47" s="29">
        <f>'[1]ผูกสูตร Planfin64'!BW83</f>
        <v>150040.75</v>
      </c>
      <c r="BU47" s="29">
        <f>'[1]ผูกสูตร Planfin64'!BX83</f>
        <v>505308.95</v>
      </c>
      <c r="BV47" s="29">
        <f>'[1]ผูกสูตร Planfin64'!BY83</f>
        <v>590139</v>
      </c>
      <c r="BW47" s="29">
        <f>'[1]ผูกสูตร Planfin64'!BZ83</f>
        <v>146928</v>
      </c>
      <c r="BX47" s="29">
        <f>'[1]ผูกสูตร Planfin64'!CA83</f>
        <v>2231</v>
      </c>
      <c r="BY47" s="29">
        <f>'[1]ผูกสูตร Planfin64'!CB83</f>
        <v>49400</v>
      </c>
      <c r="BZ47" s="30">
        <f t="shared" si="0"/>
        <v>76300208.390000001</v>
      </c>
    </row>
    <row r="48" spans="1:78" ht="21.75" customHeight="1">
      <c r="A48" s="25" t="s">
        <v>226</v>
      </c>
      <c r="B48" s="26" t="s">
        <v>203</v>
      </c>
      <c r="C48" s="27" t="s">
        <v>255</v>
      </c>
      <c r="D48" s="28" t="s">
        <v>256</v>
      </c>
      <c r="E48" s="29">
        <f>'[1]ผูกสูตร Planfin64'!H90</f>
        <v>1483858.43</v>
      </c>
      <c r="F48" s="29">
        <f>'[1]ผูกสูตร Planfin64'!I90</f>
        <v>73335</v>
      </c>
      <c r="G48" s="29">
        <f>'[1]ผูกสูตร Planfin64'!J90</f>
        <v>0</v>
      </c>
      <c r="H48" s="29">
        <f>'[1]ผูกสูตร Planfin64'!K90</f>
        <v>0</v>
      </c>
      <c r="I48" s="29">
        <f>'[1]ผูกสูตร Planfin64'!L90</f>
        <v>0</v>
      </c>
      <c r="J48" s="29">
        <f>'[1]ผูกสูตร Planfin64'!M90</f>
        <v>0</v>
      </c>
      <c r="K48" s="29">
        <f>'[1]ผูกสูตร Planfin64'!N90</f>
        <v>7879119.75</v>
      </c>
      <c r="L48" s="29">
        <f>'[1]ผูกสูตร Planfin64'!O90</f>
        <v>171360.5</v>
      </c>
      <c r="M48" s="29">
        <f>'[1]ผูกสูตร Planfin64'!P90</f>
        <v>0</v>
      </c>
      <c r="N48" s="29">
        <f>'[1]ผูกสูตร Planfin64'!Q90</f>
        <v>279406.40000000002</v>
      </c>
      <c r="O48" s="29">
        <f>'[1]ผูกสูตร Planfin64'!R90</f>
        <v>12812</v>
      </c>
      <c r="P48" s="29">
        <f>'[1]ผูกสูตร Planfin64'!S90</f>
        <v>0</v>
      </c>
      <c r="Q48" s="29">
        <f>'[1]ผูกสูตร Planfin64'!T90</f>
        <v>577454.6</v>
      </c>
      <c r="R48" s="29">
        <f>'[1]ผูกสูตร Planfin64'!U90</f>
        <v>30670.6</v>
      </c>
      <c r="S48" s="29">
        <f>'[1]ผูกสูตร Planfin64'!V90</f>
        <v>0</v>
      </c>
      <c r="T48" s="29">
        <f>'[1]ผูกสูตร Planfin64'!W90</f>
        <v>0</v>
      </c>
      <c r="U48" s="29">
        <f>'[1]ผูกสูตร Planfin64'!X90</f>
        <v>14605</v>
      </c>
      <c r="V48" s="29">
        <f>'[1]ผูกสูตร Planfin64'!Y90</f>
        <v>0</v>
      </c>
      <c r="W48" s="29">
        <f>'[1]ผูกสูตร Planfin64'!Z90</f>
        <v>3593552.51</v>
      </c>
      <c r="X48" s="29">
        <f>'[1]ผูกสูตร Planfin64'!AA90</f>
        <v>381405.8</v>
      </c>
      <c r="Y48" s="29">
        <f>'[1]ผูกสูตร Planfin64'!AB90</f>
        <v>0</v>
      </c>
      <c r="Z48" s="29">
        <f>'[1]ผูกสูตร Planfin64'!AC90</f>
        <v>509174</v>
      </c>
      <c r="AA48" s="29">
        <f>'[1]ผูกสูตร Planfin64'!AD90</f>
        <v>16858</v>
      </c>
      <c r="AB48" s="29">
        <f>'[1]ผูกสูตร Planfin64'!AE90</f>
        <v>0</v>
      </c>
      <c r="AC48" s="29">
        <f>'[1]ผูกสูตร Planfin64'!AF90</f>
        <v>85860</v>
      </c>
      <c r="AD48" s="29">
        <f>'[1]ผูกสูตร Planfin64'!AG90</f>
        <v>0</v>
      </c>
      <c r="AE48" s="29">
        <f>'[1]ผูกสูตร Planfin64'!AH90</f>
        <v>0</v>
      </c>
      <c r="AF48" s="29">
        <f>'[1]ผูกสูตร Planfin64'!AI90</f>
        <v>7706266.4100000001</v>
      </c>
      <c r="AG48" s="29">
        <f>'[1]ผูกสูตร Planfin64'!AJ90</f>
        <v>0</v>
      </c>
      <c r="AH48" s="29">
        <f>'[1]ผูกสูตร Planfin64'!AK90</f>
        <v>0</v>
      </c>
      <c r="AI48" s="29">
        <f>'[1]ผูกสูตร Planfin64'!AL90</f>
        <v>41200</v>
      </c>
      <c r="AJ48" s="29">
        <f>'[1]ผูกสูตร Planfin64'!AM90</f>
        <v>124267</v>
      </c>
      <c r="AK48" s="29">
        <f>'[1]ผูกสูตร Planfin64'!AN90</f>
        <v>8736</v>
      </c>
      <c r="AL48" s="29">
        <f>'[1]ผูกสูตร Planfin64'!AO90</f>
        <v>3887</v>
      </c>
      <c r="AM48" s="29">
        <f>'[1]ผูกสูตร Planfin64'!AP90</f>
        <v>5019</v>
      </c>
      <c r="AN48" s="29">
        <f>'[1]ผูกสูตร Planfin64'!AQ90</f>
        <v>0</v>
      </c>
      <c r="AO48" s="29">
        <f>'[1]ผูกสูตร Planfin64'!AR90</f>
        <v>0</v>
      </c>
      <c r="AP48" s="29">
        <f>'[1]ผูกสูตร Planfin64'!AS90</f>
        <v>0</v>
      </c>
      <c r="AQ48" s="29">
        <f>'[1]ผูกสูตร Planfin64'!AT90</f>
        <v>8651</v>
      </c>
      <c r="AR48" s="29">
        <f>'[1]ผูกสูตร Planfin64'!AU90</f>
        <v>944307.42</v>
      </c>
      <c r="AS48" s="29">
        <f>'[1]ผูกสูตร Planfin64'!AV90</f>
        <v>11219.96</v>
      </c>
      <c r="AT48" s="29">
        <f>'[1]ผูกสูตร Planfin64'!AW90</f>
        <v>27616</v>
      </c>
      <c r="AU48" s="29">
        <f>'[1]ผูกสูตร Planfin64'!AX90</f>
        <v>0</v>
      </c>
      <c r="AV48" s="29">
        <f>'[1]ผูกสูตร Planfin64'!AY90</f>
        <v>463765</v>
      </c>
      <c r="AW48" s="29">
        <f>'[1]ผูกสูตร Planfin64'!AZ90</f>
        <v>0</v>
      </c>
      <c r="AX48" s="29">
        <f>'[1]ผูกสูตร Planfin64'!BA90</f>
        <v>0</v>
      </c>
      <c r="AY48" s="29">
        <f>'[1]ผูกสูตร Planfin64'!BB90</f>
        <v>3797152.43</v>
      </c>
      <c r="AZ48" s="29">
        <f>'[1]ผูกสูตร Planfin64'!BC90</f>
        <v>0</v>
      </c>
      <c r="BA48" s="29">
        <f>'[1]ผูกสูตร Planfin64'!BD90</f>
        <v>0</v>
      </c>
      <c r="BB48" s="29">
        <f>'[1]ผูกสูตร Planfin64'!BE90</f>
        <v>0</v>
      </c>
      <c r="BC48" s="29">
        <f>'[1]ผูกสูตร Planfin64'!BF90</f>
        <v>0</v>
      </c>
      <c r="BD48" s="29">
        <f>'[1]ผูกสูตร Planfin64'!BG90</f>
        <v>0</v>
      </c>
      <c r="BE48" s="29">
        <f>'[1]ผูกสูตร Planfin64'!BH90</f>
        <v>22184</v>
      </c>
      <c r="BF48" s="29">
        <f>'[1]ผูกสูตร Planfin64'!BI90</f>
        <v>283307</v>
      </c>
      <c r="BG48" s="29">
        <f>'[1]ผูกสูตร Planfin64'!BJ90</f>
        <v>0</v>
      </c>
      <c r="BH48" s="29">
        <f>'[1]ผูกสูตร Planfin64'!BK90</f>
        <v>0</v>
      </c>
      <c r="BI48" s="29">
        <f>'[1]ผูกสูตร Planfin64'!BL90</f>
        <v>0</v>
      </c>
      <c r="BJ48" s="29">
        <f>'[1]ผูกสูตร Planfin64'!BM90</f>
        <v>441112.9</v>
      </c>
      <c r="BK48" s="29">
        <f>'[1]ผูกสูตร Planfin64'!BN90</f>
        <v>169362.58</v>
      </c>
      <c r="BL48" s="29">
        <f>'[1]ผูกสูตร Planfin64'!BO90</f>
        <v>0</v>
      </c>
      <c r="BM48" s="29">
        <f>'[1]ผูกสูตร Planfin64'!BP90</f>
        <v>0</v>
      </c>
      <c r="BN48" s="29">
        <f>'[1]ผูกสูตร Planfin64'!BQ90</f>
        <v>0</v>
      </c>
      <c r="BO48" s="29">
        <f>'[1]ผูกสูตร Planfin64'!BR90</f>
        <v>0</v>
      </c>
      <c r="BP48" s="29">
        <f>'[1]ผูกสูตร Planfin64'!BS90</f>
        <v>0</v>
      </c>
      <c r="BQ48" s="29">
        <f>'[1]ผูกสูตร Planfin64'!BT90</f>
        <v>2874484.8</v>
      </c>
      <c r="BR48" s="29">
        <f>'[1]ผูกสูตร Planfin64'!BU90</f>
        <v>4313</v>
      </c>
      <c r="BS48" s="29">
        <f>'[1]ผูกสูตร Planfin64'!BV90</f>
        <v>0</v>
      </c>
      <c r="BT48" s="29">
        <f>'[1]ผูกสูตร Planfin64'!BW90</f>
        <v>58814.5</v>
      </c>
      <c r="BU48" s="29">
        <f>'[1]ผูกสูตร Planfin64'!BX90</f>
        <v>0</v>
      </c>
      <c r="BV48" s="29">
        <f>'[1]ผูกสูตร Planfin64'!BY90</f>
        <v>38410</v>
      </c>
      <c r="BW48" s="29">
        <f>'[1]ผูกสูตร Planfin64'!BZ90</f>
        <v>0</v>
      </c>
      <c r="BX48" s="29">
        <f>'[1]ผูกสูตร Planfin64'!CA90</f>
        <v>0</v>
      </c>
      <c r="BY48" s="29">
        <f>'[1]ผูกสูตร Planfin64'!CB90</f>
        <v>0</v>
      </c>
      <c r="BZ48" s="30">
        <f t="shared" si="0"/>
        <v>32143548.59</v>
      </c>
    </row>
    <row r="49" spans="1:78" ht="21.75" customHeight="1">
      <c r="A49" s="25" t="s">
        <v>226</v>
      </c>
      <c r="B49" s="26" t="s">
        <v>203</v>
      </c>
      <c r="C49" s="39" t="s">
        <v>257</v>
      </c>
      <c r="D49" s="28" t="s">
        <v>258</v>
      </c>
      <c r="E49" s="29">
        <f>'[1]ผูกสูตร Planfin64'!H91</f>
        <v>1769849.06</v>
      </c>
      <c r="F49" s="29">
        <f>'[1]ผูกสูตร Planfin64'!I91</f>
        <v>0</v>
      </c>
      <c r="G49" s="29">
        <f>'[1]ผูกสูตร Planfin64'!J91</f>
        <v>488859.21</v>
      </c>
      <c r="H49" s="29">
        <f>'[1]ผูกสูตร Planfin64'!K91</f>
        <v>0</v>
      </c>
      <c r="I49" s="29">
        <f>'[1]ผูกสูตร Planfin64'!L91</f>
        <v>0</v>
      </c>
      <c r="J49" s="29">
        <f>'[1]ผูกสูตร Planfin64'!M91</f>
        <v>0</v>
      </c>
      <c r="K49" s="29">
        <f>'[1]ผูกสูตร Planfin64'!N91</f>
        <v>5758948.3300000001</v>
      </c>
      <c r="L49" s="29">
        <f>'[1]ผูกสูตร Planfin64'!O91</f>
        <v>151346.25</v>
      </c>
      <c r="M49" s="29">
        <f>'[1]ผูกสูตร Planfin64'!P91</f>
        <v>841876</v>
      </c>
      <c r="N49" s="29">
        <f>'[1]ผูกสูตร Planfin64'!Q91</f>
        <v>856029</v>
      </c>
      <c r="O49" s="29">
        <f>'[1]ผูกสูตร Planfin64'!R91</f>
        <v>5197</v>
      </c>
      <c r="P49" s="29">
        <f>'[1]ผูกสูตร Planfin64'!S91</f>
        <v>0</v>
      </c>
      <c r="Q49" s="29">
        <f>'[1]ผูกสูตร Planfin64'!T91</f>
        <v>354911.68</v>
      </c>
      <c r="R49" s="29">
        <f>'[1]ผูกสูตร Planfin64'!U91</f>
        <v>5200</v>
      </c>
      <c r="S49" s="29">
        <f>'[1]ผูกสูตร Planfin64'!V91</f>
        <v>0</v>
      </c>
      <c r="T49" s="29">
        <f>'[1]ผูกสูตร Planfin64'!W91</f>
        <v>1164800.8</v>
      </c>
      <c r="U49" s="29">
        <f>'[1]ผูกสูตร Planfin64'!X91</f>
        <v>85263</v>
      </c>
      <c r="V49" s="29">
        <f>'[1]ผูกสูตร Planfin64'!Y91</f>
        <v>155625</v>
      </c>
      <c r="W49" s="29">
        <f>'[1]ผูกสูตร Planfin64'!Z91</f>
        <v>4094090.52</v>
      </c>
      <c r="X49" s="29">
        <f>'[1]ผูกสูตร Planfin64'!AA91</f>
        <v>916844.62</v>
      </c>
      <c r="Y49" s="29">
        <f>'[1]ผูกสูตร Planfin64'!AB91</f>
        <v>40382.97</v>
      </c>
      <c r="Z49" s="29">
        <f>'[1]ผูกสูตร Planfin64'!AC91</f>
        <v>1027224</v>
      </c>
      <c r="AA49" s="29">
        <f>'[1]ผูกสูตร Planfin64'!AD91</f>
        <v>93364</v>
      </c>
      <c r="AB49" s="29">
        <f>'[1]ผูกสูตร Planfin64'!AE91</f>
        <v>61948.56</v>
      </c>
      <c r="AC49" s="29">
        <f>'[1]ผูกสูตร Planfin64'!AF91</f>
        <v>45992</v>
      </c>
      <c r="AD49" s="29">
        <f>'[1]ผูกสูตร Planfin64'!AG91</f>
        <v>0</v>
      </c>
      <c r="AE49" s="29">
        <f>'[1]ผูกสูตร Planfin64'!AH91</f>
        <v>0</v>
      </c>
      <c r="AF49" s="29">
        <f>'[1]ผูกสูตร Planfin64'!AI91</f>
        <v>7497195</v>
      </c>
      <c r="AG49" s="29">
        <f>'[1]ผูกสูตร Planfin64'!AJ91</f>
        <v>0</v>
      </c>
      <c r="AH49" s="29">
        <f>'[1]ผูกสูตร Planfin64'!AK91</f>
        <v>0</v>
      </c>
      <c r="AI49" s="29">
        <f>'[1]ผูกสูตร Planfin64'!AL91</f>
        <v>18465</v>
      </c>
      <c r="AJ49" s="29">
        <f>'[1]ผูกสูตร Planfin64'!AM91</f>
        <v>0</v>
      </c>
      <c r="AK49" s="29">
        <f>'[1]ผูกสูตร Planfin64'!AN91</f>
        <v>111111.98</v>
      </c>
      <c r="AL49" s="29">
        <f>'[1]ผูกสูตร Planfin64'!AO91</f>
        <v>0</v>
      </c>
      <c r="AM49" s="29">
        <f>'[1]ผูกสูตร Planfin64'!AP91</f>
        <v>8435</v>
      </c>
      <c r="AN49" s="29">
        <f>'[1]ผูกสูตร Planfin64'!AQ91</f>
        <v>22796</v>
      </c>
      <c r="AO49" s="29">
        <f>'[1]ผูกสูตร Planfin64'!AR91</f>
        <v>9713.98</v>
      </c>
      <c r="AP49" s="29">
        <f>'[1]ผูกสูตร Planfin64'!AS91</f>
        <v>1179</v>
      </c>
      <c r="AQ49" s="29">
        <f>'[1]ผูกสูตร Planfin64'!AT91</f>
        <v>29382.26</v>
      </c>
      <c r="AR49" s="29">
        <f>'[1]ผูกสูตร Planfin64'!AU91</f>
        <v>300693.40999999997</v>
      </c>
      <c r="AS49" s="29">
        <f>'[1]ผูกสูตร Planfin64'!AV91</f>
        <v>0</v>
      </c>
      <c r="AT49" s="29">
        <f>'[1]ผูกสูตร Planfin64'!AW91</f>
        <v>0</v>
      </c>
      <c r="AU49" s="29">
        <f>'[1]ผูกสูตร Planfin64'!AX91</f>
        <v>163120</v>
      </c>
      <c r="AV49" s="29">
        <f>'[1]ผูกสูตร Planfin64'!AY91</f>
        <v>0</v>
      </c>
      <c r="AW49" s="29">
        <f>'[1]ผูกสูตร Planfin64'!AZ91</f>
        <v>0</v>
      </c>
      <c r="AX49" s="29">
        <f>'[1]ผูกสูตร Planfin64'!BA91</f>
        <v>54051.31</v>
      </c>
      <c r="AY49" s="29">
        <f>'[1]ผูกสูตร Planfin64'!BB91</f>
        <v>320833.67</v>
      </c>
      <c r="AZ49" s="29">
        <f>'[1]ผูกสูตร Planfin64'!BC91</f>
        <v>0</v>
      </c>
      <c r="BA49" s="29">
        <f>'[1]ผูกสูตร Planfin64'!BD91</f>
        <v>50272</v>
      </c>
      <c r="BB49" s="29">
        <f>'[1]ผูกสูตร Planfin64'!BE91</f>
        <v>6225.69</v>
      </c>
      <c r="BC49" s="29">
        <f>'[1]ผูกสูตร Planfin64'!BF91</f>
        <v>63782.6</v>
      </c>
      <c r="BD49" s="29">
        <f>'[1]ผูกสูตร Planfin64'!BG91</f>
        <v>0</v>
      </c>
      <c r="BE49" s="29">
        <f>'[1]ผูกสูตร Planfin64'!BH91</f>
        <v>477989.64</v>
      </c>
      <c r="BF49" s="29">
        <f>'[1]ผูกสูตร Planfin64'!BI91</f>
        <v>0</v>
      </c>
      <c r="BG49" s="29">
        <f>'[1]ผูกสูตร Planfin64'!BJ91</f>
        <v>76325.03</v>
      </c>
      <c r="BH49" s="29">
        <f>'[1]ผูกสูตร Planfin64'!BK91</f>
        <v>0</v>
      </c>
      <c r="BI49" s="29">
        <f>'[1]ผูกสูตร Planfin64'!BL91</f>
        <v>0</v>
      </c>
      <c r="BJ49" s="29">
        <f>'[1]ผูกสูตร Planfin64'!BM91</f>
        <v>0</v>
      </c>
      <c r="BK49" s="29">
        <f>'[1]ผูกสูตร Planfin64'!BN91</f>
        <v>342485.19</v>
      </c>
      <c r="BL49" s="29">
        <f>'[1]ผูกสูตร Planfin64'!BO91</f>
        <v>0</v>
      </c>
      <c r="BM49" s="29">
        <f>'[1]ผูกสูตร Planfin64'!BP91</f>
        <v>0</v>
      </c>
      <c r="BN49" s="29">
        <f>'[1]ผูกสูตร Planfin64'!BQ91</f>
        <v>0</v>
      </c>
      <c r="BO49" s="29">
        <f>'[1]ผูกสูตร Planfin64'!BR91</f>
        <v>0</v>
      </c>
      <c r="BP49" s="29">
        <f>'[1]ผูกสูตร Planfin64'!BS91</f>
        <v>0</v>
      </c>
      <c r="BQ49" s="29">
        <f>'[1]ผูกสูตร Planfin64'!BT91</f>
        <v>2883534</v>
      </c>
      <c r="BR49" s="29">
        <f>'[1]ผูกสูตร Planfin64'!BU91</f>
        <v>0</v>
      </c>
      <c r="BS49" s="29">
        <f>'[1]ผูกสูตร Planfin64'!BV91</f>
        <v>0</v>
      </c>
      <c r="BT49" s="29">
        <f>'[1]ผูกสูตร Planfin64'!BW91</f>
        <v>0</v>
      </c>
      <c r="BU49" s="29">
        <f>'[1]ผูกสูตร Planfin64'!BX91</f>
        <v>0</v>
      </c>
      <c r="BV49" s="29">
        <f>'[1]ผูกสูตร Planfin64'!BY91</f>
        <v>0</v>
      </c>
      <c r="BW49" s="29">
        <f>'[1]ผูกสูตร Planfin64'!BZ91</f>
        <v>0</v>
      </c>
      <c r="BX49" s="29">
        <f>'[1]ผูกสูตร Planfin64'!CA91</f>
        <v>0</v>
      </c>
      <c r="BY49" s="29">
        <f>'[1]ผูกสูตร Planfin64'!CB91</f>
        <v>0</v>
      </c>
      <c r="BZ49" s="30">
        <f t="shared" si="0"/>
        <v>30355342.760000005</v>
      </c>
    </row>
    <row r="50" spans="1:78" ht="21.75" customHeight="1">
      <c r="A50" s="25" t="s">
        <v>226</v>
      </c>
      <c r="B50" s="26" t="s">
        <v>212</v>
      </c>
      <c r="C50" s="27" t="s">
        <v>259</v>
      </c>
      <c r="D50" s="28" t="s">
        <v>260</v>
      </c>
      <c r="E50" s="29">
        <f>'[1]ผูกสูตร Planfin64'!H107</f>
        <v>90363293.569999993</v>
      </c>
      <c r="F50" s="29">
        <f>'[1]ผูกสูตร Planfin64'!I107</f>
        <v>19301323</v>
      </c>
      <c r="G50" s="29">
        <f>'[1]ผูกสูตร Planfin64'!J107</f>
        <v>35490100</v>
      </c>
      <c r="H50" s="29">
        <f>'[1]ผูกสูตร Planfin64'!K107</f>
        <v>4799271</v>
      </c>
      <c r="I50" s="29">
        <f>'[1]ผูกสูตร Planfin64'!L107</f>
        <v>229760</v>
      </c>
      <c r="J50" s="29">
        <f>'[1]ผูกสูตร Planfin64'!M107</f>
        <v>787446.37</v>
      </c>
      <c r="K50" s="29">
        <f>'[1]ผูกสูตร Planfin64'!N107</f>
        <v>109154541.19</v>
      </c>
      <c r="L50" s="29">
        <f>'[1]ผูกสูตร Planfin64'!O107</f>
        <v>22699619.5</v>
      </c>
      <c r="M50" s="29">
        <f>'[1]ผูกสูตร Planfin64'!P107</f>
        <v>1174520</v>
      </c>
      <c r="N50" s="29">
        <f>'[1]ผูกสูตร Planfin64'!Q107</f>
        <v>41309967.630000003</v>
      </c>
      <c r="O50" s="29">
        <f>'[1]ผูกสูตร Planfin64'!R107</f>
        <v>1126354</v>
      </c>
      <c r="P50" s="29">
        <f>'[1]ผูกสูตร Planfin64'!S107</f>
        <v>2793389</v>
      </c>
      <c r="Q50" s="29">
        <f>'[1]ผูกสูตร Planfin64'!T107</f>
        <v>32914918.5</v>
      </c>
      <c r="R50" s="29">
        <f>'[1]ผูกสูตร Planfin64'!U107</f>
        <v>11375315</v>
      </c>
      <c r="S50" s="29">
        <f>'[1]ผูกสูตร Planfin64'!V107</f>
        <v>51406</v>
      </c>
      <c r="T50" s="29">
        <f>'[1]ผูกสูตร Planfin64'!W107</f>
        <v>1248568.1200000001</v>
      </c>
      <c r="U50" s="29">
        <f>'[1]ผูกสูตร Planfin64'!X107</f>
        <v>2166701</v>
      </c>
      <c r="V50" s="29">
        <f>'[1]ผูกสูตร Planfin64'!Y107</f>
        <v>415642.75</v>
      </c>
      <c r="W50" s="29">
        <f>'[1]ผูกสูตร Planfin64'!Z107</f>
        <v>68406060</v>
      </c>
      <c r="X50" s="29">
        <f>'[1]ผูกสูตร Planfin64'!AA107</f>
        <v>9342670.1899999995</v>
      </c>
      <c r="Y50" s="29">
        <f>'[1]ผูกสูตร Planfin64'!AB107</f>
        <v>983147.99</v>
      </c>
      <c r="Z50" s="29">
        <f>'[1]ผูกสูตร Planfin64'!AC107</f>
        <v>26411212</v>
      </c>
      <c r="AA50" s="29">
        <f>'[1]ผูกสูตร Planfin64'!AD107</f>
        <v>578218</v>
      </c>
      <c r="AB50" s="29">
        <f>'[1]ผูกสูตร Planfin64'!AE107</f>
        <v>1282375.53</v>
      </c>
      <c r="AC50" s="29">
        <f>'[1]ผูกสูตร Planfin64'!AF107</f>
        <v>2673317.5</v>
      </c>
      <c r="AD50" s="29">
        <f>'[1]ผูกสูตร Planfin64'!AG107</f>
        <v>306063</v>
      </c>
      <c r="AE50" s="29">
        <f>'[1]ผูกสูตร Planfin64'!AH107</f>
        <v>2136</v>
      </c>
      <c r="AF50" s="29">
        <f>'[1]ผูกสูตร Planfin64'!AI107</f>
        <v>87380046.5</v>
      </c>
      <c r="AG50" s="29">
        <f>'[1]ผูกสูตร Planfin64'!AJ107</f>
        <v>1072709</v>
      </c>
      <c r="AH50" s="29">
        <f>'[1]ผูกสูตร Planfin64'!AK107</f>
        <v>590363</v>
      </c>
      <c r="AI50" s="29">
        <f>'[1]ผูกสูตร Planfin64'!AL107</f>
        <v>591935</v>
      </c>
      <c r="AJ50" s="29">
        <f>'[1]ผูกสูตร Planfin64'!AM107</f>
        <v>158505</v>
      </c>
      <c r="AK50" s="29">
        <f>'[1]ผูกสูตร Planfin64'!AN107</f>
        <v>2210107</v>
      </c>
      <c r="AL50" s="29">
        <f>'[1]ผูกสูตร Planfin64'!AO107</f>
        <v>1226503</v>
      </c>
      <c r="AM50" s="29">
        <f>'[1]ผูกสูตร Planfin64'!AP107</f>
        <v>866222</v>
      </c>
      <c r="AN50" s="29">
        <f>'[1]ผูกสูตร Planfin64'!AQ107</f>
        <v>4749426</v>
      </c>
      <c r="AO50" s="29">
        <f>'[1]ผูกสูตร Planfin64'!AR107</f>
        <v>608933</v>
      </c>
      <c r="AP50" s="29">
        <f>'[1]ผูกสูตร Planfin64'!AS107</f>
        <v>866842</v>
      </c>
      <c r="AQ50" s="29">
        <f>'[1]ผูกสูตร Planfin64'!AT107</f>
        <v>776084</v>
      </c>
      <c r="AR50" s="29">
        <f>'[1]ผูกสูตร Planfin64'!AU107</f>
        <v>46933098.770000003</v>
      </c>
      <c r="AS50" s="29">
        <f>'[1]ผูกสูตร Planfin64'!AV107</f>
        <v>119405</v>
      </c>
      <c r="AT50" s="29">
        <f>'[1]ผูกสูตร Planfin64'!AW107</f>
        <v>179948</v>
      </c>
      <c r="AU50" s="29">
        <f>'[1]ผูกสูตร Planfin64'!AX107</f>
        <v>518287</v>
      </c>
      <c r="AV50" s="29">
        <f>'[1]ผูกสูตร Planfin64'!AY107</f>
        <v>63592</v>
      </c>
      <c r="AW50" s="29">
        <f>'[1]ผูกสูตร Planfin64'!AZ107</f>
        <v>15217</v>
      </c>
      <c r="AX50" s="29">
        <f>'[1]ผูกสูตร Planfin64'!BA107</f>
        <v>885741</v>
      </c>
      <c r="AY50" s="29">
        <f>'[1]ผูกสูตร Planfin64'!BB107</f>
        <v>74289835</v>
      </c>
      <c r="AZ50" s="29">
        <f>'[1]ผูกสูตร Planfin64'!BC107</f>
        <v>1023095</v>
      </c>
      <c r="BA50" s="29">
        <f>'[1]ผูกสูตร Planfin64'!BD107</f>
        <v>10499329.5</v>
      </c>
      <c r="BB50" s="29">
        <f>'[1]ผูกสูตร Planfin64'!BE107</f>
        <v>2921545</v>
      </c>
      <c r="BC50" s="29">
        <f>'[1]ผูกสูตร Planfin64'!BF107</f>
        <v>6233428</v>
      </c>
      <c r="BD50" s="29">
        <f>'[1]ผูกสูตร Planfin64'!BG107</f>
        <v>2073819.5</v>
      </c>
      <c r="BE50" s="29">
        <f>'[1]ผูกสูตร Planfin64'!BH107</f>
        <v>15099941</v>
      </c>
      <c r="BF50" s="29">
        <f>'[1]ผูกสูตร Planfin64'!BI107</f>
        <v>7176357.3499999996</v>
      </c>
      <c r="BG50" s="29">
        <f>'[1]ผูกสูตร Planfin64'!BJ107</f>
        <v>2247777.5</v>
      </c>
      <c r="BH50" s="29">
        <f>'[1]ผูกสูตร Planfin64'!BK107</f>
        <v>23182</v>
      </c>
      <c r="BI50" s="29">
        <f>'[1]ผูกสูตร Planfin64'!BL107</f>
        <v>48453</v>
      </c>
      <c r="BJ50" s="29">
        <f>'[1]ผูกสูตร Planfin64'!BM107</f>
        <v>62137931.149999999</v>
      </c>
      <c r="BK50" s="29">
        <f>'[1]ผูกสูตร Planfin64'!BN107</f>
        <v>2016829</v>
      </c>
      <c r="BL50" s="29">
        <f>'[1]ผูกสูตร Planfin64'!BO107</f>
        <v>451093</v>
      </c>
      <c r="BM50" s="29">
        <f>'[1]ผูกสูตร Planfin64'!BP107</f>
        <v>401256</v>
      </c>
      <c r="BN50" s="29">
        <f>'[1]ผูกสูตร Planfin64'!BQ107</f>
        <v>0</v>
      </c>
      <c r="BO50" s="29">
        <f>'[1]ผูกสูตร Planfin64'!BR107</f>
        <v>1906977</v>
      </c>
      <c r="BP50" s="29">
        <f>'[1]ผูกสูตร Planfin64'!BS107</f>
        <v>309080</v>
      </c>
      <c r="BQ50" s="29">
        <f>'[1]ผูกสูตร Planfin64'!BT107</f>
        <v>36393528</v>
      </c>
      <c r="BR50" s="29">
        <f>'[1]ผูกสูตร Planfin64'!BU107</f>
        <v>1035000.5</v>
      </c>
      <c r="BS50" s="29">
        <f>'[1]ผูกสูตร Planfin64'!BV107</f>
        <v>883731</v>
      </c>
      <c r="BT50" s="29">
        <f>'[1]ผูกสูตร Planfin64'!BW107</f>
        <v>2359501.27</v>
      </c>
      <c r="BU50" s="29">
        <f>'[1]ผูกสูตร Planfin64'!BX107</f>
        <v>1846266.75</v>
      </c>
      <c r="BV50" s="29">
        <f>'[1]ผูกสูตร Planfin64'!BY107</f>
        <v>26841791.050000001</v>
      </c>
      <c r="BW50" s="29">
        <f>'[1]ผูกสูตร Planfin64'!BZ107</f>
        <v>638928.25</v>
      </c>
      <c r="BX50" s="29">
        <f>'[1]ผูกสูตร Planfin64'!CA107</f>
        <v>651073</v>
      </c>
      <c r="BY50" s="29">
        <f>'[1]ผูกสูตร Planfin64'!CB107</f>
        <v>101831</v>
      </c>
      <c r="BZ50" s="30">
        <f t="shared" si="0"/>
        <v>896811880.92999983</v>
      </c>
    </row>
    <row r="51" spans="1:78" ht="21.75" customHeight="1">
      <c r="A51" s="25" t="s">
        <v>226</v>
      </c>
      <c r="B51" s="26" t="s">
        <v>212</v>
      </c>
      <c r="C51" s="27" t="s">
        <v>261</v>
      </c>
      <c r="D51" s="28" t="s">
        <v>262</v>
      </c>
      <c r="E51" s="29">
        <f>'[1]ผูกสูตร Planfin64'!H109</f>
        <v>14535131</v>
      </c>
      <c r="F51" s="29">
        <f>'[1]ผูกสูตร Planfin64'!I109</f>
        <v>4159865</v>
      </c>
      <c r="G51" s="29">
        <f>'[1]ผูกสูตร Planfin64'!J109</f>
        <v>2348630</v>
      </c>
      <c r="H51" s="29">
        <f>'[1]ผูกสูตร Planfin64'!K109</f>
        <v>150476</v>
      </c>
      <c r="I51" s="29">
        <f>'[1]ผูกสูตร Planfin64'!L109</f>
        <v>0</v>
      </c>
      <c r="J51" s="29">
        <f>'[1]ผูกสูตร Planfin64'!M109</f>
        <v>0</v>
      </c>
      <c r="K51" s="29">
        <f>'[1]ผูกสูตร Planfin64'!N109</f>
        <v>26301409.66</v>
      </c>
      <c r="L51" s="29">
        <f>'[1]ผูกสูตร Planfin64'!O109</f>
        <v>3305764.4</v>
      </c>
      <c r="M51" s="29">
        <f>'[1]ผูกสูตร Planfin64'!P109</f>
        <v>70909</v>
      </c>
      <c r="N51" s="29">
        <f>'[1]ผูกสูตร Planfin64'!Q109</f>
        <v>8999967</v>
      </c>
      <c r="O51" s="29">
        <f>'[1]ผูกสูตร Planfin64'!R109</f>
        <v>93513</v>
      </c>
      <c r="P51" s="29">
        <f>'[1]ผูกสูตร Planfin64'!S109</f>
        <v>882105</v>
      </c>
      <c r="Q51" s="29">
        <f>'[1]ผูกสูตร Planfin64'!T109</f>
        <v>7652119.0300000003</v>
      </c>
      <c r="R51" s="29">
        <f>'[1]ผูกสูตร Planfin64'!U109</f>
        <v>5293271</v>
      </c>
      <c r="S51" s="29">
        <f>'[1]ผูกสูตร Planfin64'!V109</f>
        <v>0</v>
      </c>
      <c r="T51" s="29">
        <f>'[1]ผูกสูตร Planfin64'!W109</f>
        <v>96233.600000000006</v>
      </c>
      <c r="U51" s="29">
        <f>'[1]ผูกสูตร Planfin64'!X109</f>
        <v>366654.1</v>
      </c>
      <c r="V51" s="29">
        <f>'[1]ผูกสูตร Planfin64'!Y109</f>
        <v>189856</v>
      </c>
      <c r="W51" s="29">
        <f>'[1]ผูกสูตร Planfin64'!Z109</f>
        <v>17111607</v>
      </c>
      <c r="X51" s="29">
        <f>'[1]ผูกสูตร Planfin64'!AA109</f>
        <v>3548234.5</v>
      </c>
      <c r="Y51" s="29">
        <f>'[1]ผูกสูตร Planfin64'!AB109</f>
        <v>272406</v>
      </c>
      <c r="Z51" s="29">
        <f>'[1]ผูกสูตร Planfin64'!AC109</f>
        <v>5253047</v>
      </c>
      <c r="AA51" s="29">
        <f>'[1]ผูกสูตร Planfin64'!AD109</f>
        <v>149727</v>
      </c>
      <c r="AB51" s="29">
        <f>'[1]ผูกสูตร Planfin64'!AE109</f>
        <v>97152.25</v>
      </c>
      <c r="AC51" s="29">
        <f>'[1]ผูกสูตร Planfin64'!AF109</f>
        <v>31922</v>
      </c>
      <c r="AD51" s="29">
        <f>'[1]ผูกสูตร Planfin64'!AG109</f>
        <v>73220</v>
      </c>
      <c r="AE51" s="29">
        <f>'[1]ผูกสูตร Planfin64'!AH109</f>
        <v>52169</v>
      </c>
      <c r="AF51" s="29">
        <f>'[1]ผูกสูตร Planfin64'!AI109</f>
        <v>35835507.450000003</v>
      </c>
      <c r="AG51" s="29">
        <f>'[1]ผูกสูตร Planfin64'!AJ109</f>
        <v>85106</v>
      </c>
      <c r="AH51" s="29">
        <f>'[1]ผูกสูตร Planfin64'!AK109</f>
        <v>27470</v>
      </c>
      <c r="AI51" s="29">
        <f>'[1]ผูกสูตร Planfin64'!AL109</f>
        <v>80750</v>
      </c>
      <c r="AJ51" s="29">
        <f>'[1]ผูกสูตร Planfin64'!AM109</f>
        <v>85260.75</v>
      </c>
      <c r="AK51" s="29">
        <f>'[1]ผูกสูตร Planfin64'!AN109</f>
        <v>102321</v>
      </c>
      <c r="AL51" s="29">
        <f>'[1]ผูกสูตร Planfin64'!AO109</f>
        <v>104515</v>
      </c>
      <c r="AM51" s="29">
        <f>'[1]ผูกสูตร Planfin64'!AP109</f>
        <v>20307</v>
      </c>
      <c r="AN51" s="29">
        <f>'[1]ผูกสูตร Planfin64'!AQ109</f>
        <v>309020</v>
      </c>
      <c r="AO51" s="29">
        <f>'[1]ผูกสูตร Planfin64'!AR109</f>
        <v>138831</v>
      </c>
      <c r="AP51" s="29">
        <f>'[1]ผูกสูตร Planfin64'!AS109</f>
        <v>94954</v>
      </c>
      <c r="AQ51" s="29">
        <f>'[1]ผูกสูตร Planfin64'!AT109</f>
        <v>56966</v>
      </c>
      <c r="AR51" s="29">
        <f>'[1]ผูกสูตร Planfin64'!AU109</f>
        <v>9234811</v>
      </c>
      <c r="AS51" s="29">
        <f>'[1]ผูกสูตร Planfin64'!AV109</f>
        <v>112148</v>
      </c>
      <c r="AT51" s="29">
        <f>'[1]ผูกสูตร Planfin64'!AW109</f>
        <v>87666</v>
      </c>
      <c r="AU51" s="29">
        <f>'[1]ผูกสูตร Planfin64'!AX109</f>
        <v>141337</v>
      </c>
      <c r="AV51" s="29">
        <f>'[1]ผูกสูตร Planfin64'!AY109</f>
        <v>186389</v>
      </c>
      <c r="AW51" s="29">
        <f>'[1]ผูกสูตร Planfin64'!AZ109</f>
        <v>4577</v>
      </c>
      <c r="AX51" s="29">
        <f>'[1]ผูกสูตร Planfin64'!BA109</f>
        <v>44527</v>
      </c>
      <c r="AY51" s="29">
        <f>'[1]ผูกสูตร Planfin64'!BB109</f>
        <v>16061800</v>
      </c>
      <c r="AZ51" s="29">
        <f>'[1]ผูกสูตร Planfin64'!BC109</f>
        <v>151352</v>
      </c>
      <c r="BA51" s="29">
        <f>'[1]ผูกสูตร Planfin64'!BD109</f>
        <v>236030</v>
      </c>
      <c r="BB51" s="29">
        <f>'[1]ผูกสูตร Planfin64'!BE109</f>
        <v>92283</v>
      </c>
      <c r="BC51" s="29">
        <f>'[1]ผูกสูตร Planfin64'!BF109</f>
        <v>154088</v>
      </c>
      <c r="BD51" s="29">
        <f>'[1]ผูกสูตร Planfin64'!BG109</f>
        <v>200532</v>
      </c>
      <c r="BE51" s="29">
        <f>'[1]ผูกสูตร Planfin64'!BH109</f>
        <v>1260134</v>
      </c>
      <c r="BF51" s="29">
        <f>'[1]ผูกสูตร Planfin64'!BI109</f>
        <v>1029802</v>
      </c>
      <c r="BG51" s="29">
        <f>'[1]ผูกสูตร Planfin64'!BJ109</f>
        <v>192367</v>
      </c>
      <c r="BH51" s="29">
        <f>'[1]ผูกสูตร Planfin64'!BK109</f>
        <v>3905</v>
      </c>
      <c r="BI51" s="29">
        <f>'[1]ผูกสูตร Planfin64'!BL109</f>
        <v>12040.25</v>
      </c>
      <c r="BJ51" s="29">
        <f>'[1]ผูกสูตร Planfin64'!BM109</f>
        <v>12592922.4</v>
      </c>
      <c r="BK51" s="29">
        <f>'[1]ผูกสูตร Planfin64'!BN109</f>
        <v>9061334.5600000005</v>
      </c>
      <c r="BL51" s="29">
        <f>'[1]ผูกสูตร Planfin64'!BO109</f>
        <v>200591</v>
      </c>
      <c r="BM51" s="29">
        <f>'[1]ผูกสูตร Planfin64'!BP109</f>
        <v>23705</v>
      </c>
      <c r="BN51" s="29">
        <f>'[1]ผูกสูตร Planfin64'!BQ109</f>
        <v>32824</v>
      </c>
      <c r="BO51" s="29">
        <f>'[1]ผูกสูตร Planfin64'!BR109</f>
        <v>85682</v>
      </c>
      <c r="BP51" s="29">
        <f>'[1]ผูกสูตร Planfin64'!BS109</f>
        <v>22981</v>
      </c>
      <c r="BQ51" s="29">
        <f>'[1]ผูกสูตร Planfin64'!BT109</f>
        <v>15351670.25</v>
      </c>
      <c r="BR51" s="29">
        <f>'[1]ผูกสูตร Planfin64'!BU109</f>
        <v>246075</v>
      </c>
      <c r="BS51" s="29">
        <f>'[1]ผูกสูตร Planfin64'!BV109</f>
        <v>270891</v>
      </c>
      <c r="BT51" s="29">
        <f>'[1]ผูกสูตร Planfin64'!BW109</f>
        <v>636554</v>
      </c>
      <c r="BU51" s="29">
        <f>'[1]ผูกสูตร Planfin64'!BX109</f>
        <v>601796.75</v>
      </c>
      <c r="BV51" s="29">
        <f>'[1]ผูกสูตร Planfin64'!BY109</f>
        <v>2200125</v>
      </c>
      <c r="BW51" s="29">
        <f>'[1]ผูกสูตร Planfin64'!BZ109</f>
        <v>169911</v>
      </c>
      <c r="BX51" s="29">
        <f>'[1]ผูกสูตร Planfin64'!CA109</f>
        <v>105909</v>
      </c>
      <c r="BY51" s="29">
        <f>'[1]ผูกสูตร Planfin64'!CB109</f>
        <v>197858</v>
      </c>
      <c r="BZ51" s="30">
        <f t="shared" si="0"/>
        <v>208983014.94999999</v>
      </c>
    </row>
    <row r="52" spans="1:78" ht="21.75" customHeight="1">
      <c r="A52" s="25" t="s">
        <v>226</v>
      </c>
      <c r="B52" s="26" t="s">
        <v>212</v>
      </c>
      <c r="C52" s="45" t="s">
        <v>263</v>
      </c>
      <c r="D52" s="35" t="s">
        <v>264</v>
      </c>
      <c r="E52" s="29">
        <f>'[1]ผูกสูตร Planfin64'!H116</f>
        <v>1324033.97</v>
      </c>
      <c r="F52" s="29">
        <f>'[1]ผูกสูตร Planfin64'!I116</f>
        <v>31450.75</v>
      </c>
      <c r="G52" s="29">
        <f>'[1]ผูกสูตร Planfin64'!J116</f>
        <v>283150.08000000002</v>
      </c>
      <c r="H52" s="29">
        <f>'[1]ผูกสูตร Planfin64'!K116</f>
        <v>0</v>
      </c>
      <c r="I52" s="29">
        <f>'[1]ผูกสูตร Planfin64'!L116</f>
        <v>0</v>
      </c>
      <c r="J52" s="29">
        <f>'[1]ผูกสูตร Planfin64'!M116</f>
        <v>0</v>
      </c>
      <c r="K52" s="29">
        <f>'[1]ผูกสูตร Planfin64'!N116</f>
        <v>2583222.5</v>
      </c>
      <c r="L52" s="29">
        <f>'[1]ผูกสูตร Planfin64'!O116</f>
        <v>13011757</v>
      </c>
      <c r="M52" s="29">
        <f>'[1]ผูกสูตร Planfin64'!P116</f>
        <v>0</v>
      </c>
      <c r="N52" s="29">
        <f>'[1]ผูกสูตร Planfin64'!Q116</f>
        <v>581040.14</v>
      </c>
      <c r="O52" s="29">
        <f>'[1]ผูกสูตร Planfin64'!R116</f>
        <v>50068</v>
      </c>
      <c r="P52" s="29">
        <f>'[1]ผูกสูตร Planfin64'!S116</f>
        <v>0</v>
      </c>
      <c r="Q52" s="29">
        <f>'[1]ผูกสูตร Planfin64'!T116</f>
        <v>105937.19</v>
      </c>
      <c r="R52" s="29">
        <f>'[1]ผูกสูตร Planfin64'!U116</f>
        <v>653139.75</v>
      </c>
      <c r="S52" s="29">
        <f>'[1]ผูกสูตร Planfin64'!V116</f>
        <v>0</v>
      </c>
      <c r="T52" s="29">
        <f>'[1]ผูกสูตร Planfin64'!W116</f>
        <v>8770.56</v>
      </c>
      <c r="U52" s="29">
        <f>'[1]ผูกสูตร Planfin64'!X116</f>
        <v>0</v>
      </c>
      <c r="V52" s="29">
        <f>'[1]ผูกสูตร Planfin64'!Y116</f>
        <v>7863</v>
      </c>
      <c r="W52" s="29">
        <f>'[1]ผูกสูตร Planfin64'!Z116</f>
        <v>470424.88</v>
      </c>
      <c r="X52" s="29">
        <f>'[1]ผูกสูตร Planfin64'!AA116</f>
        <v>387417.14</v>
      </c>
      <c r="Y52" s="29">
        <f>'[1]ผูกสูตร Planfin64'!AB116</f>
        <v>1065673.48</v>
      </c>
      <c r="Z52" s="29">
        <f>'[1]ผูกสูตร Planfin64'!AC116</f>
        <v>45504</v>
      </c>
      <c r="AA52" s="29">
        <f>'[1]ผูกสูตร Planfin64'!AD116</f>
        <v>12809</v>
      </c>
      <c r="AB52" s="29">
        <f>'[1]ผูกสูตร Planfin64'!AE116</f>
        <v>18209.5</v>
      </c>
      <c r="AC52" s="29">
        <f>'[1]ผูกสูตร Planfin64'!AF116</f>
        <v>0</v>
      </c>
      <c r="AD52" s="29">
        <f>'[1]ผูกสูตร Planfin64'!AG116</f>
        <v>0</v>
      </c>
      <c r="AE52" s="29">
        <f>'[1]ผูกสูตร Planfin64'!AH116</f>
        <v>0</v>
      </c>
      <c r="AF52" s="29">
        <f>'[1]ผูกสูตร Planfin64'!AI116</f>
        <v>11778861</v>
      </c>
      <c r="AG52" s="29">
        <f>'[1]ผูกสูตร Planfin64'!AJ116</f>
        <v>22188</v>
      </c>
      <c r="AH52" s="29">
        <f>'[1]ผูกสูตร Planfin64'!AK116</f>
        <v>0</v>
      </c>
      <c r="AI52" s="29">
        <f>'[1]ผูกสูตร Planfin64'!AL116</f>
        <v>10602</v>
      </c>
      <c r="AJ52" s="29">
        <f>'[1]ผูกสูตร Planfin64'!AM116</f>
        <v>75288</v>
      </c>
      <c r="AK52" s="29">
        <f>'[1]ผูกสูตร Planfin64'!AN116</f>
        <v>55623</v>
      </c>
      <c r="AL52" s="29">
        <f>'[1]ผูกสูตร Planfin64'!AO116</f>
        <v>23583.360000000001</v>
      </c>
      <c r="AM52" s="29">
        <f>'[1]ผูกสูตร Planfin64'!AP116</f>
        <v>0</v>
      </c>
      <c r="AN52" s="29">
        <f>'[1]ผูกสูตร Planfin64'!AQ116</f>
        <v>10933.5</v>
      </c>
      <c r="AO52" s="29">
        <f>'[1]ผูกสูตร Planfin64'!AR116</f>
        <v>0</v>
      </c>
      <c r="AP52" s="29">
        <f>'[1]ผูกสูตร Planfin64'!AS116</f>
        <v>7741</v>
      </c>
      <c r="AQ52" s="29">
        <f>'[1]ผูกสูตร Planfin64'!AT116</f>
        <v>0</v>
      </c>
      <c r="AR52" s="29">
        <f>'[1]ผูกสูตร Planfin64'!AU116</f>
        <v>1483576.37</v>
      </c>
      <c r="AS52" s="29">
        <f>'[1]ผูกสูตร Planfin64'!AV116</f>
        <v>531384.91</v>
      </c>
      <c r="AT52" s="29">
        <f>'[1]ผูกสูตร Planfin64'!AW116</f>
        <v>1956</v>
      </c>
      <c r="AU52" s="29">
        <f>'[1]ผูกสูตร Planfin64'!AX116</f>
        <v>115760</v>
      </c>
      <c r="AV52" s="29">
        <f>'[1]ผูกสูตร Planfin64'!AY116</f>
        <v>57433</v>
      </c>
      <c r="AW52" s="29">
        <f>'[1]ผูกสูตร Planfin64'!AZ116</f>
        <v>9314.8799999999992</v>
      </c>
      <c r="AX52" s="29">
        <f>'[1]ผูกสูตร Planfin64'!BA116</f>
        <v>122932.76</v>
      </c>
      <c r="AY52" s="29">
        <f>'[1]ผูกสูตร Planfin64'!BB116</f>
        <v>344618.41</v>
      </c>
      <c r="AZ52" s="29">
        <f>'[1]ผูกสูตร Planfin64'!BC116</f>
        <v>4715</v>
      </c>
      <c r="BA52" s="29">
        <f>'[1]ผูกสูตร Planfin64'!BD116</f>
        <v>0</v>
      </c>
      <c r="BB52" s="29">
        <f>'[1]ผูกสูตร Planfin64'!BE116</f>
        <v>5945.28</v>
      </c>
      <c r="BC52" s="29">
        <f>'[1]ผูกสูตร Planfin64'!BF116</f>
        <v>123526</v>
      </c>
      <c r="BD52" s="29">
        <f>'[1]ผูกสูตร Planfin64'!BG116</f>
        <v>0</v>
      </c>
      <c r="BE52" s="29">
        <f>'[1]ผูกสูตร Planfin64'!BH116</f>
        <v>11991</v>
      </c>
      <c r="BF52" s="29">
        <f>'[1]ผูกสูตร Planfin64'!BI116</f>
        <v>8351</v>
      </c>
      <c r="BG52" s="29">
        <f>'[1]ผูกสูตร Planfin64'!BJ116</f>
        <v>32939.040000000001</v>
      </c>
      <c r="BH52" s="29">
        <f>'[1]ผูกสูตร Planfin64'!BK116</f>
        <v>0</v>
      </c>
      <c r="BI52" s="29">
        <f>'[1]ผูกสูตร Planfin64'!BL116</f>
        <v>0</v>
      </c>
      <c r="BJ52" s="29">
        <f>'[1]ผูกสูตร Planfin64'!BM116</f>
        <v>843917.71</v>
      </c>
      <c r="BK52" s="29">
        <f>'[1]ผูกสูตร Planfin64'!BN116</f>
        <v>9062</v>
      </c>
      <c r="BL52" s="29">
        <f>'[1]ผูกสูตร Planfin64'!BO116</f>
        <v>0</v>
      </c>
      <c r="BM52" s="29">
        <f>'[1]ผูกสูตร Planfin64'!BP116</f>
        <v>0</v>
      </c>
      <c r="BN52" s="29">
        <f>'[1]ผูกสูตร Planfin64'!BQ116</f>
        <v>0</v>
      </c>
      <c r="BO52" s="29">
        <f>'[1]ผูกสูตร Planfin64'!BR116</f>
        <v>0</v>
      </c>
      <c r="BP52" s="29">
        <f>'[1]ผูกสูตร Planfin64'!BS116</f>
        <v>0</v>
      </c>
      <c r="BQ52" s="29">
        <f>'[1]ผูกสูตร Planfin64'!BT116</f>
        <v>790644</v>
      </c>
      <c r="BR52" s="29">
        <f>'[1]ผูกสูตร Planfin64'!BU116</f>
        <v>15974.6</v>
      </c>
      <c r="BS52" s="29">
        <f>'[1]ผูกสูตร Planfin64'!BV116</f>
        <v>12475.06</v>
      </c>
      <c r="BT52" s="29">
        <f>'[1]ผูกสูตร Planfin64'!BW116</f>
        <v>41315</v>
      </c>
      <c r="BU52" s="29">
        <f>'[1]ผูกสูตร Planfin64'!BX116</f>
        <v>0</v>
      </c>
      <c r="BV52" s="29">
        <f>'[1]ผูกสูตร Planfin64'!BY116</f>
        <v>1063946</v>
      </c>
      <c r="BW52" s="29">
        <f>'[1]ผูกสูตร Planfin64'!BZ116</f>
        <v>0</v>
      </c>
      <c r="BX52" s="29">
        <f>'[1]ผูกสูตร Planfin64'!CA116</f>
        <v>24708</v>
      </c>
      <c r="BY52" s="29">
        <f>'[1]ผูกสูตร Planfin64'!CB116</f>
        <v>15897</v>
      </c>
      <c r="BZ52" s="30">
        <f t="shared" si="0"/>
        <v>38297673.82</v>
      </c>
    </row>
    <row r="53" spans="1:78" ht="21.75" customHeight="1">
      <c r="A53" s="96" t="s">
        <v>265</v>
      </c>
      <c r="B53" s="97"/>
      <c r="C53" s="97"/>
      <c r="D53" s="98"/>
      <c r="E53" s="44">
        <f>SUM(E34:E52)</f>
        <v>925468365.65999985</v>
      </c>
      <c r="F53" s="44">
        <f t="shared" ref="F53:BQ53" si="3">SUM(F34:F52)</f>
        <v>103616749.77</v>
      </c>
      <c r="G53" s="44">
        <f t="shared" si="3"/>
        <v>214277698.66000003</v>
      </c>
      <c r="H53" s="44">
        <f t="shared" si="3"/>
        <v>66626893.109999999</v>
      </c>
      <c r="I53" s="44">
        <f t="shared" si="3"/>
        <v>27715851.210000001</v>
      </c>
      <c r="J53" s="44">
        <f t="shared" si="3"/>
        <v>9945925.9699999988</v>
      </c>
      <c r="K53" s="44">
        <f t="shared" si="3"/>
        <v>1479990419.1299999</v>
      </c>
      <c r="L53" s="44">
        <f t="shared" si="3"/>
        <v>170147326.38000003</v>
      </c>
      <c r="M53" s="44">
        <f t="shared" si="3"/>
        <v>17595196.82</v>
      </c>
      <c r="N53" s="44">
        <f t="shared" si="3"/>
        <v>364562711.91000003</v>
      </c>
      <c r="O53" s="44">
        <f t="shared" si="3"/>
        <v>11458458.299999999</v>
      </c>
      <c r="P53" s="44">
        <f t="shared" si="3"/>
        <v>43950950.5</v>
      </c>
      <c r="Q53" s="44">
        <f t="shared" si="3"/>
        <v>194592819.25999999</v>
      </c>
      <c r="R53" s="44">
        <f t="shared" si="3"/>
        <v>172241998.46000001</v>
      </c>
      <c r="S53" s="44">
        <f t="shared" si="3"/>
        <v>2872227.73</v>
      </c>
      <c r="T53" s="44">
        <f t="shared" si="3"/>
        <v>37431495.059999995</v>
      </c>
      <c r="U53" s="44">
        <f t="shared" si="3"/>
        <v>25306371.609999999</v>
      </c>
      <c r="V53" s="44">
        <f t="shared" si="3"/>
        <v>14276727.579999998</v>
      </c>
      <c r="W53" s="44">
        <f t="shared" si="3"/>
        <v>816378837.41999996</v>
      </c>
      <c r="X53" s="44">
        <f t="shared" si="3"/>
        <v>125693720.56</v>
      </c>
      <c r="Y53" s="44">
        <f t="shared" si="3"/>
        <v>28573551.699999996</v>
      </c>
      <c r="Z53" s="44">
        <f t="shared" si="3"/>
        <v>151346005</v>
      </c>
      <c r="AA53" s="44">
        <f t="shared" si="3"/>
        <v>9945536.7599999998</v>
      </c>
      <c r="AB53" s="44">
        <f t="shared" si="3"/>
        <v>18052814.52</v>
      </c>
      <c r="AC53" s="44">
        <f t="shared" si="3"/>
        <v>53972553.100000001</v>
      </c>
      <c r="AD53" s="44">
        <f t="shared" si="3"/>
        <v>7203340.6700000009</v>
      </c>
      <c r="AE53" s="44">
        <f t="shared" si="3"/>
        <v>10022771</v>
      </c>
      <c r="AF53" s="44">
        <f t="shared" si="3"/>
        <v>1328305416.6700001</v>
      </c>
      <c r="AG53" s="44">
        <f t="shared" si="3"/>
        <v>14996473.440000001</v>
      </c>
      <c r="AH53" s="44">
        <f t="shared" si="3"/>
        <v>9372854.8300000001</v>
      </c>
      <c r="AI53" s="44">
        <f t="shared" si="3"/>
        <v>8699734.3500000015</v>
      </c>
      <c r="AJ53" s="44">
        <f t="shared" si="3"/>
        <v>10441887.76</v>
      </c>
      <c r="AK53" s="44">
        <f t="shared" si="3"/>
        <v>18286967.289999999</v>
      </c>
      <c r="AL53" s="44">
        <f t="shared" si="3"/>
        <v>9654726.9199999981</v>
      </c>
      <c r="AM53" s="44">
        <f t="shared" si="3"/>
        <v>10061692.98</v>
      </c>
      <c r="AN53" s="44">
        <f t="shared" si="3"/>
        <v>30145979.509999998</v>
      </c>
      <c r="AO53" s="44">
        <f t="shared" si="3"/>
        <v>10318927.130000001</v>
      </c>
      <c r="AP53" s="44">
        <f t="shared" si="3"/>
        <v>11301031.200000001</v>
      </c>
      <c r="AQ53" s="44">
        <f t="shared" si="3"/>
        <v>9317924.2899999991</v>
      </c>
      <c r="AR53" s="44">
        <f t="shared" si="3"/>
        <v>305785582.63</v>
      </c>
      <c r="AS53" s="44">
        <f t="shared" si="3"/>
        <v>4165959.08</v>
      </c>
      <c r="AT53" s="44">
        <f t="shared" si="3"/>
        <v>5405978.9100000001</v>
      </c>
      <c r="AU53" s="44">
        <f t="shared" si="3"/>
        <v>10159098.370000001</v>
      </c>
      <c r="AV53" s="44">
        <f t="shared" si="3"/>
        <v>11376957.41</v>
      </c>
      <c r="AW53" s="44">
        <f t="shared" si="3"/>
        <v>642535.78</v>
      </c>
      <c r="AX53" s="44">
        <f t="shared" si="3"/>
        <v>7651954.0199999996</v>
      </c>
      <c r="AY53" s="44">
        <f t="shared" si="3"/>
        <v>802825013.61000001</v>
      </c>
      <c r="AZ53" s="44">
        <f t="shared" si="3"/>
        <v>15330413.310000001</v>
      </c>
      <c r="BA53" s="44">
        <f t="shared" si="3"/>
        <v>79111709.25</v>
      </c>
      <c r="BB53" s="44">
        <f t="shared" si="3"/>
        <v>36608779.079999998</v>
      </c>
      <c r="BC53" s="44">
        <f t="shared" si="3"/>
        <v>52827334.400000006</v>
      </c>
      <c r="BD53" s="44">
        <f t="shared" si="3"/>
        <v>23732792.859999999</v>
      </c>
      <c r="BE53" s="44">
        <f t="shared" si="3"/>
        <v>155832131.13989997</v>
      </c>
      <c r="BF53" s="44">
        <f t="shared" si="3"/>
        <v>86105248.019999996</v>
      </c>
      <c r="BG53" s="44">
        <f t="shared" si="3"/>
        <v>22250739.98</v>
      </c>
      <c r="BH53" s="44">
        <f t="shared" si="3"/>
        <v>5915445.8200000003</v>
      </c>
      <c r="BI53" s="44">
        <f t="shared" si="3"/>
        <v>3267761.6599999997</v>
      </c>
      <c r="BJ53" s="44">
        <f t="shared" si="3"/>
        <v>783718297.02999997</v>
      </c>
      <c r="BK53" s="44">
        <f t="shared" si="3"/>
        <v>213650253.94999999</v>
      </c>
      <c r="BL53" s="44">
        <f t="shared" si="3"/>
        <v>11514397</v>
      </c>
      <c r="BM53" s="44">
        <f t="shared" si="3"/>
        <v>6223736.8099999996</v>
      </c>
      <c r="BN53" s="44">
        <f t="shared" si="3"/>
        <v>14636708</v>
      </c>
      <c r="BO53" s="44">
        <f t="shared" si="3"/>
        <v>17412354.5</v>
      </c>
      <c r="BP53" s="44">
        <f t="shared" si="3"/>
        <v>11335144.939999999</v>
      </c>
      <c r="BQ53" s="44">
        <f t="shared" si="3"/>
        <v>698646859.02999997</v>
      </c>
      <c r="BR53" s="44">
        <f t="shared" ref="BR53:BZ53" si="4">SUM(BR34:BR52)</f>
        <v>15226273.479999999</v>
      </c>
      <c r="BS53" s="44">
        <f t="shared" si="4"/>
        <v>14440496.620000001</v>
      </c>
      <c r="BT53" s="44">
        <f t="shared" si="4"/>
        <v>29773171.169999998</v>
      </c>
      <c r="BU53" s="44">
        <f t="shared" si="4"/>
        <v>43665413.370000005</v>
      </c>
      <c r="BV53" s="44">
        <f t="shared" si="4"/>
        <v>196713983.77000001</v>
      </c>
      <c r="BW53" s="44">
        <f t="shared" si="4"/>
        <v>15640521.919999998</v>
      </c>
      <c r="BX53" s="44">
        <f t="shared" si="4"/>
        <v>12781346.49</v>
      </c>
      <c r="BY53" s="44">
        <f t="shared" si="4"/>
        <v>15912083.789999999</v>
      </c>
      <c r="BZ53" s="44">
        <f t="shared" si="4"/>
        <v>10304457411.419901</v>
      </c>
    </row>
    <row r="54" spans="1:78" ht="21.75" customHeight="1">
      <c r="A54" s="25" t="s">
        <v>266</v>
      </c>
      <c r="B54" s="26" t="s">
        <v>267</v>
      </c>
      <c r="C54" s="27" t="s">
        <v>268</v>
      </c>
      <c r="D54" s="28" t="s">
        <v>269</v>
      </c>
      <c r="E54" s="29">
        <f>'[1]ผูกสูตร Planfin64'!H196</f>
        <v>249985930.77000001</v>
      </c>
      <c r="F54" s="29">
        <f>'[1]ผูกสูตร Planfin64'!I196</f>
        <v>77114754.769999996</v>
      </c>
      <c r="G54" s="29">
        <f>'[1]ผูกสูตร Planfin64'!J196</f>
        <v>87165607.900000006</v>
      </c>
      <c r="H54" s="29">
        <f>'[1]ผูกสูตร Planfin64'!K196</f>
        <v>48858166.420000002</v>
      </c>
      <c r="I54" s="29">
        <f>'[1]ผูกสูตร Planfin64'!L196</f>
        <v>34308068.710000001</v>
      </c>
      <c r="J54" s="29">
        <f>'[1]ผูกสูตร Planfin64'!M196</f>
        <v>14392128.189999999</v>
      </c>
      <c r="K54" s="29">
        <f>'[1]ผูกสูตร Planfin64'!N196</f>
        <v>467211508.77999997</v>
      </c>
      <c r="L54" s="29">
        <f>'[1]ผูกสูตร Planfin64'!O196</f>
        <v>58519063.880000003</v>
      </c>
      <c r="M54" s="29">
        <f>'[1]ผูกสูตร Planfin64'!P196</f>
        <v>21210033.73</v>
      </c>
      <c r="N54" s="29">
        <f>'[1]ผูกสูตร Planfin64'!Q196</f>
        <v>147717114.37</v>
      </c>
      <c r="O54" s="29">
        <f>'[1]ผูกสูตร Planfin64'!R196</f>
        <v>20802310.57</v>
      </c>
      <c r="P54" s="29">
        <f>'[1]ผูกสูตร Planfin64'!S196</f>
        <v>47613925.289999999</v>
      </c>
      <c r="Q54" s="29">
        <f>'[1]ผูกสูตร Planfin64'!T196</f>
        <v>93069616.790000007</v>
      </c>
      <c r="R54" s="29">
        <f>'[1]ผูกสูตร Planfin64'!U196</f>
        <v>82173425.019999996</v>
      </c>
      <c r="S54" s="29">
        <f>'[1]ผูกสูตร Planfin64'!V196</f>
        <v>10087160</v>
      </c>
      <c r="T54" s="29">
        <f>'[1]ผูกสูตร Planfin64'!W196</f>
        <v>41088537.270000003</v>
      </c>
      <c r="U54" s="29">
        <f>'[1]ผูกสูตร Planfin64'!X196</f>
        <v>32672280.969999999</v>
      </c>
      <c r="V54" s="29">
        <f>'[1]ผูกสูตร Planfin64'!Y196</f>
        <v>13518650</v>
      </c>
      <c r="W54" s="29">
        <f>'[1]ผูกสูตร Planfin64'!Z196</f>
        <v>299418265.38999999</v>
      </c>
      <c r="X54" s="29">
        <f>'[1]ผูกสูตร Planfin64'!AA196</f>
        <v>75703587.939999998</v>
      </c>
      <c r="Y54" s="29">
        <f>'[1]ผูกสูตร Planfin64'!AB196</f>
        <v>41680512.899999999</v>
      </c>
      <c r="Z54" s="29">
        <f>'[1]ผูกสูตร Planfin64'!AC196</f>
        <v>92248298.180000007</v>
      </c>
      <c r="AA54" s="29">
        <f>'[1]ผูกสูตร Planfin64'!AD196</f>
        <v>28780033.23</v>
      </c>
      <c r="AB54" s="29">
        <f>'[1]ผูกสูตร Planfin64'!AE196</f>
        <v>45023493.490000002</v>
      </c>
      <c r="AC54" s="29">
        <f>'[1]ผูกสูตร Planfin64'!AF196</f>
        <v>32323876</v>
      </c>
      <c r="AD54" s="29">
        <f>'[1]ผูกสูตร Planfin64'!AG196</f>
        <v>16290348.67</v>
      </c>
      <c r="AE54" s="29">
        <f>'[1]ผูกสูตร Planfin64'!AH196</f>
        <v>13296993.33</v>
      </c>
      <c r="AF54" s="29">
        <f>'[1]ผูกสูตร Planfin64'!AI196</f>
        <v>389180160.19999999</v>
      </c>
      <c r="AG54" s="29">
        <f>'[1]ผูกสูตร Planfin64'!AJ196</f>
        <v>21121405.920000002</v>
      </c>
      <c r="AH54" s="29">
        <f>'[1]ผูกสูตร Planfin64'!AK196</f>
        <v>18989881.940000001</v>
      </c>
      <c r="AI54" s="29">
        <f>'[1]ผูกสูตร Planfin64'!AL196</f>
        <v>20278753.300000001</v>
      </c>
      <c r="AJ54" s="29">
        <f>'[1]ผูกสูตร Planfin64'!AM196</f>
        <v>19941139.68</v>
      </c>
      <c r="AK54" s="29">
        <f>'[1]ผูกสูตร Planfin64'!AN196</f>
        <v>28636971.420000002</v>
      </c>
      <c r="AL54" s="29">
        <f>'[1]ผูกสูตร Planfin64'!AO196</f>
        <v>21854654.199999999</v>
      </c>
      <c r="AM54" s="29">
        <f>'[1]ผูกสูตร Planfin64'!AP196</f>
        <v>22032770</v>
      </c>
      <c r="AN54" s="29">
        <f>'[1]ผูกสูตร Planfin64'!AQ196</f>
        <v>35566205</v>
      </c>
      <c r="AO54" s="29">
        <f>'[1]ผูกสูตร Planfin64'!AR196</f>
        <v>17625543.870000001</v>
      </c>
      <c r="AP54" s="29">
        <f>'[1]ผูกสูตร Planfin64'!AS196</f>
        <v>22174776.129999999</v>
      </c>
      <c r="AQ54" s="29">
        <f>'[1]ผูกสูตร Planfin64'!AT196</f>
        <v>21068510.75</v>
      </c>
      <c r="AR54" s="29">
        <f>'[1]ผูกสูตร Planfin64'!AU196</f>
        <v>158702122.90000001</v>
      </c>
      <c r="AS54" s="29">
        <f>'[1]ผูกสูตร Planfin64'!AV196</f>
        <v>17681577.420000002</v>
      </c>
      <c r="AT54" s="29">
        <f>'[1]ผูกสูตร Planfin64'!AW196</f>
        <v>25827360.59</v>
      </c>
      <c r="AU54" s="29">
        <f>'[1]ผูกสูตร Planfin64'!AX196</f>
        <v>23488030.32</v>
      </c>
      <c r="AV54" s="29">
        <f>'[1]ผูกสูตร Planfin64'!AY196</f>
        <v>24141426</v>
      </c>
      <c r="AW54" s="29">
        <f>'[1]ผูกสูตร Planfin64'!AZ196</f>
        <v>6126060.2599999998</v>
      </c>
      <c r="AX54" s="29">
        <f>'[1]ผูกสูตร Planfin64'!BA196</f>
        <v>10258421.609999999</v>
      </c>
      <c r="AY54" s="29">
        <f>'[1]ผูกสูตร Planfin64'!BB196</f>
        <v>311640017.17000002</v>
      </c>
      <c r="AZ54" s="29">
        <f>'[1]ผูกสูตร Planfin64'!BC196</f>
        <v>24630352.109999999</v>
      </c>
      <c r="BA54" s="29">
        <f>'[1]ผูกสูตร Planfin64'!BD196</f>
        <v>33507227.739999998</v>
      </c>
      <c r="BB54" s="29">
        <f>'[1]ผูกสูตร Planfin64'!BE196</f>
        <v>50844912.030000001</v>
      </c>
      <c r="BC54" s="29">
        <f>'[1]ผูกสูตร Planfin64'!BF196</f>
        <v>52548460.579999998</v>
      </c>
      <c r="BD54" s="29">
        <f>'[1]ผูกสูตร Planfin64'!BG196</f>
        <v>34404708.439999998</v>
      </c>
      <c r="BE54" s="29">
        <f>'[1]ผูกสูตร Planfin64'!BH196</f>
        <v>55162203.609999999</v>
      </c>
      <c r="BF54" s="29">
        <f>'[1]ผูกสูตร Planfin64'!BI196</f>
        <v>56903844.969999999</v>
      </c>
      <c r="BG54" s="29">
        <f>'[1]ผูกสูตร Planfin64'!BJ196</f>
        <v>28271878.02</v>
      </c>
      <c r="BH54" s="29">
        <f>'[1]ผูกสูตร Planfin64'!BK196</f>
        <v>12806765.800000001</v>
      </c>
      <c r="BI54" s="29">
        <f>'[1]ผูกสูตร Planfin64'!BL196</f>
        <v>9655956.5800000001</v>
      </c>
      <c r="BJ54" s="29">
        <f>'[1]ผูกสูตร Planfin64'!BM196</f>
        <v>248253526.50999999</v>
      </c>
      <c r="BK54" s="29">
        <f>'[1]ผูกสูตร Planfin64'!BN196</f>
        <v>105077044.22</v>
      </c>
      <c r="BL54" s="29">
        <f>'[1]ผูกสูตร Planfin64'!BO196</f>
        <v>28080720.620000001</v>
      </c>
      <c r="BM54" s="29">
        <f>'[1]ผูกสูตร Planfin64'!BP196</f>
        <v>22977591.91</v>
      </c>
      <c r="BN54" s="29">
        <f>'[1]ผูกสูตร Planfin64'!BQ196</f>
        <v>33121251.940000001</v>
      </c>
      <c r="BO54" s="29">
        <f>'[1]ผูกสูตร Planfin64'!BR196</f>
        <v>40459335.93</v>
      </c>
      <c r="BP54" s="29">
        <f>'[1]ผูกสูตร Planfin64'!BS196</f>
        <v>20643839.350000001</v>
      </c>
      <c r="BQ54" s="29">
        <f>'[1]ผูกสูตร Planfin64'!BT196</f>
        <v>159307823.50999999</v>
      </c>
      <c r="BR54" s="29">
        <f>'[1]ผูกสูตร Planfin64'!BU196</f>
        <v>19697642.800000001</v>
      </c>
      <c r="BS54" s="29">
        <f>'[1]ผูกสูตร Planfin64'!BV196</f>
        <v>21395215.010000002</v>
      </c>
      <c r="BT54" s="29">
        <f>'[1]ผูกสูตร Planfin64'!BW196</f>
        <v>38262792.460000001</v>
      </c>
      <c r="BU54" s="29">
        <f>'[1]ผูกสูตร Planfin64'!BX196</f>
        <v>39998958.229999997</v>
      </c>
      <c r="BV54" s="29">
        <f>'[1]ผูกสูตร Planfin64'!BY196</f>
        <v>69098170.219999999</v>
      </c>
      <c r="BW54" s="29">
        <f>'[1]ผูกสูตร Planfin64'!BZ196</f>
        <v>24859723.879999999</v>
      </c>
      <c r="BX54" s="29">
        <f>'[1]ผูกสูตร Planfin64'!CA196</f>
        <v>10445660</v>
      </c>
      <c r="BY54" s="29">
        <f>'[1]ผูกสูตร Planfin64'!CB196</f>
        <v>11597102.26</v>
      </c>
      <c r="BZ54" s="30">
        <f t="shared" si="0"/>
        <v>4660622189.9700012</v>
      </c>
    </row>
    <row r="55" spans="1:78" ht="21.75" customHeight="1">
      <c r="A55" s="25" t="s">
        <v>266</v>
      </c>
      <c r="B55" s="26" t="s">
        <v>267</v>
      </c>
      <c r="C55" s="27" t="s">
        <v>270</v>
      </c>
      <c r="D55" s="28" t="s">
        <v>271</v>
      </c>
      <c r="E55" s="29">
        <f>'[1]ผูกสูตร Planfin64'!H197</f>
        <v>20803100</v>
      </c>
      <c r="F55" s="29">
        <f>'[1]ผูกสูตร Planfin64'!I197</f>
        <v>472430</v>
      </c>
      <c r="G55" s="29">
        <f>'[1]ผูกสูตร Planfin64'!J197</f>
        <v>1359002.33</v>
      </c>
      <c r="H55" s="29">
        <f>'[1]ผูกสูตร Planfin64'!K197</f>
        <v>945640</v>
      </c>
      <c r="I55" s="29">
        <f>'[1]ผูกสูตร Planfin64'!L197</f>
        <v>1741660</v>
      </c>
      <c r="J55" s="29">
        <f>'[1]ผูกสูตร Planfin64'!M197</f>
        <v>671820</v>
      </c>
      <c r="K55" s="29">
        <f>'[1]ผูกสูตร Planfin64'!N197</f>
        <v>20726848.789999999</v>
      </c>
      <c r="L55" s="29">
        <f>'[1]ผูกสูตร Planfin64'!O197</f>
        <v>7665186.1200000001</v>
      </c>
      <c r="M55" s="29">
        <f>'[1]ผูกสูตร Planfin64'!P197</f>
        <v>3347653.33</v>
      </c>
      <c r="N55" s="29">
        <f>'[1]ผูกสูตร Planfin64'!Q197</f>
        <v>3401840</v>
      </c>
      <c r="O55" s="29">
        <f>'[1]ผูกสูตร Planfin64'!R197</f>
        <v>3226766.66</v>
      </c>
      <c r="P55" s="29">
        <f>'[1]ผูกสูตร Planfin64'!S197</f>
        <v>4086969.39</v>
      </c>
      <c r="Q55" s="29">
        <f>'[1]ผูกสูตร Planfin64'!T197</f>
        <v>4169810.65</v>
      </c>
      <c r="R55" s="29">
        <f>'[1]ผูกสูตร Planfin64'!U197</f>
        <v>7633410</v>
      </c>
      <c r="S55" s="29">
        <f>'[1]ผูกสูตร Planfin64'!V197</f>
        <v>154500</v>
      </c>
      <c r="T55" s="29">
        <f>'[1]ผูกสูตร Planfin64'!W197</f>
        <v>4260988.71</v>
      </c>
      <c r="U55" s="29">
        <f>'[1]ผูกสูตร Planfin64'!X197</f>
        <v>1431600</v>
      </c>
      <c r="V55" s="29">
        <f>'[1]ผูกสูตร Planfin64'!Y197</f>
        <v>246260</v>
      </c>
      <c r="W55" s="29">
        <f>'[1]ผูกสูตร Planfin64'!Z197</f>
        <v>17218734.670000002</v>
      </c>
      <c r="X55" s="29">
        <f>'[1]ผูกสูตร Planfin64'!AA197</f>
        <v>3339674.2</v>
      </c>
      <c r="Y55" s="29">
        <f>'[1]ผูกสูตร Planfin64'!AB197</f>
        <v>1946180</v>
      </c>
      <c r="Z55" s="29">
        <f>'[1]ผูกสูตร Planfin64'!AC197</f>
        <v>2963200</v>
      </c>
      <c r="AA55" s="29">
        <f>'[1]ผูกสูตร Planfin64'!AD197</f>
        <v>1347808.33</v>
      </c>
      <c r="AB55" s="29">
        <f>'[1]ผูกสูตร Planfin64'!AE197</f>
        <v>3020050</v>
      </c>
      <c r="AC55" s="29">
        <f>'[1]ผูกสูตร Planfin64'!AF197</f>
        <v>1424770</v>
      </c>
      <c r="AD55" s="29">
        <f>'[1]ผูกสูตร Planfin64'!AG197</f>
        <v>137400</v>
      </c>
      <c r="AE55" s="29">
        <f>'[1]ผูกสูตร Planfin64'!AH197</f>
        <v>0</v>
      </c>
      <c r="AF55" s="29">
        <f>'[1]ผูกสูตร Planfin64'!AI197</f>
        <v>25767925</v>
      </c>
      <c r="AG55" s="29">
        <f>'[1]ผูกสูตร Planfin64'!AJ197</f>
        <v>7885306</v>
      </c>
      <c r="AH55" s="29">
        <f>'[1]ผูกสูตร Planfin64'!AK197</f>
        <v>1661060</v>
      </c>
      <c r="AI55" s="29">
        <f>'[1]ผูกสูตร Planfin64'!AL197</f>
        <v>987540</v>
      </c>
      <c r="AJ55" s="29">
        <f>'[1]ผูกสูตร Planfin64'!AM197</f>
        <v>1242732.58</v>
      </c>
      <c r="AK55" s="29">
        <f>'[1]ผูกสูตร Planfin64'!AN197</f>
        <v>1668300</v>
      </c>
      <c r="AL55" s="29">
        <f>'[1]ผูกสูตร Planfin64'!AO197</f>
        <v>3549590</v>
      </c>
      <c r="AM55" s="29">
        <f>'[1]ผูกสูตร Planfin64'!AP197</f>
        <v>1741609</v>
      </c>
      <c r="AN55" s="29">
        <f>'[1]ผูกสูตร Planfin64'!AQ197</f>
        <v>1022960</v>
      </c>
      <c r="AO55" s="29">
        <f>'[1]ผูกสูตร Planfin64'!AR197</f>
        <v>1071100</v>
      </c>
      <c r="AP55" s="29">
        <f>'[1]ผูกสูตร Planfin64'!AS197</f>
        <v>613480</v>
      </c>
      <c r="AQ55" s="29">
        <f>'[1]ผูกสูตร Planfin64'!AT197</f>
        <v>1718310</v>
      </c>
      <c r="AR55" s="29">
        <f>'[1]ผูกสูตร Planfin64'!AU197</f>
        <v>17844989.43</v>
      </c>
      <c r="AS55" s="29">
        <f>'[1]ผูกสูตร Planfin64'!AV197</f>
        <v>10273318.17</v>
      </c>
      <c r="AT55" s="29">
        <f>'[1]ผูกสูตร Planfin64'!AW197</f>
        <v>1193130</v>
      </c>
      <c r="AU55" s="29">
        <f>'[1]ผูกสูตร Planfin64'!AX197</f>
        <v>885204.52</v>
      </c>
      <c r="AV55" s="29">
        <f>'[1]ผูกสูตร Planfin64'!AY197</f>
        <v>781150</v>
      </c>
      <c r="AW55" s="29">
        <f>'[1]ผูกสูตร Planfin64'!AZ197</f>
        <v>495990</v>
      </c>
      <c r="AX55" s="29">
        <f>'[1]ผูกสูตร Planfin64'!BA197</f>
        <v>1128720</v>
      </c>
      <c r="AY55" s="29">
        <f>'[1]ผูกสูตร Planfin64'!BB197</f>
        <v>0</v>
      </c>
      <c r="AZ55" s="29">
        <f>'[1]ผูกสูตร Planfin64'!BC197</f>
        <v>0</v>
      </c>
      <c r="BA55" s="29">
        <f>'[1]ผูกสูตร Planfin64'!BD197</f>
        <v>988480</v>
      </c>
      <c r="BB55" s="29">
        <f>'[1]ผูกสูตร Planfin64'!BE197</f>
        <v>0</v>
      </c>
      <c r="BC55" s="29">
        <f>'[1]ผูกสูตร Planfin64'!BF197</f>
        <v>1858500</v>
      </c>
      <c r="BD55" s="29">
        <f>'[1]ผูกสูตร Planfin64'!BG197</f>
        <v>0</v>
      </c>
      <c r="BE55" s="29">
        <f>'[1]ผูกสูตร Planfin64'!BH197</f>
        <v>2477370</v>
      </c>
      <c r="BF55" s="29">
        <f>'[1]ผูกสูตร Planfin64'!BI197</f>
        <v>0</v>
      </c>
      <c r="BG55" s="29">
        <f>'[1]ผูกสูตร Planfin64'!BJ197</f>
        <v>858459</v>
      </c>
      <c r="BH55" s="29">
        <f>'[1]ผูกสูตร Planfin64'!BK197</f>
        <v>737285.5</v>
      </c>
      <c r="BI55" s="29">
        <f>'[1]ผูกสูตร Planfin64'!BL197</f>
        <v>0</v>
      </c>
      <c r="BJ55" s="29">
        <f>'[1]ผูกสูตร Planfin64'!BM197</f>
        <v>25303130.16</v>
      </c>
      <c r="BK55" s="29">
        <f>'[1]ผูกสูตร Planfin64'!BN197</f>
        <v>4542180</v>
      </c>
      <c r="BL55" s="29">
        <f>'[1]ผูกสูตร Planfin64'!BO197</f>
        <v>1449622.27</v>
      </c>
      <c r="BM55" s="29">
        <f>'[1]ผูกสูตร Planfin64'!BP197</f>
        <v>0</v>
      </c>
      <c r="BN55" s="29">
        <f>'[1]ผูกสูตร Planfin64'!BQ197</f>
        <v>0</v>
      </c>
      <c r="BO55" s="29">
        <f>'[1]ผูกสูตร Planfin64'!BR197</f>
        <v>678770</v>
      </c>
      <c r="BP55" s="29">
        <f>'[1]ผูกสูตร Planfin64'!BS197</f>
        <v>0</v>
      </c>
      <c r="BQ55" s="29">
        <f>'[1]ผูกสูตร Planfin64'!BT197</f>
        <v>10449849.15</v>
      </c>
      <c r="BR55" s="29">
        <f>'[1]ผูกสูตร Planfin64'!BU197</f>
        <v>2065830.32</v>
      </c>
      <c r="BS55" s="29">
        <f>'[1]ผูกสูตร Planfin64'!BV197</f>
        <v>909520</v>
      </c>
      <c r="BT55" s="29">
        <f>'[1]ผูกสูตร Planfin64'!BW197</f>
        <v>301280</v>
      </c>
      <c r="BU55" s="29">
        <f>'[1]ผูกสูตร Planfin64'!BX197</f>
        <v>1624450</v>
      </c>
      <c r="BV55" s="29">
        <f>'[1]ผูกสูตร Planfin64'!BY197</f>
        <v>4308862.32</v>
      </c>
      <c r="BW55" s="29">
        <f>'[1]ผูกสูตร Planfin64'!BZ197</f>
        <v>630430</v>
      </c>
      <c r="BX55" s="29">
        <f>'[1]ผูกสูตร Planfin64'!CA197</f>
        <v>228880</v>
      </c>
      <c r="BY55" s="29">
        <f>'[1]ผูกสูตร Planfin64'!CB197</f>
        <v>0</v>
      </c>
      <c r="BZ55" s="30">
        <f t="shared" si="0"/>
        <v>258688616.60000002</v>
      </c>
    </row>
    <row r="56" spans="1:78" ht="21.75" customHeight="1">
      <c r="A56" s="25" t="s">
        <v>266</v>
      </c>
      <c r="B56" s="26" t="s">
        <v>267</v>
      </c>
      <c r="C56" s="27" t="s">
        <v>272</v>
      </c>
      <c r="D56" s="28" t="s">
        <v>273</v>
      </c>
      <c r="E56" s="29">
        <f>'[1]ผูกสูตร Planfin64'!H198</f>
        <v>100000</v>
      </c>
      <c r="F56" s="29">
        <f>'[1]ผูกสูตร Planfin64'!I198</f>
        <v>0</v>
      </c>
      <c r="G56" s="29">
        <f>'[1]ผูกสูตร Planfin64'!J198</f>
        <v>0</v>
      </c>
      <c r="H56" s="29">
        <f>'[1]ผูกสูตร Planfin64'!K198</f>
        <v>0</v>
      </c>
      <c r="I56" s="29">
        <f>'[1]ผูกสูตร Planfin64'!L198</f>
        <v>0</v>
      </c>
      <c r="J56" s="29">
        <f>'[1]ผูกสูตร Planfin64'!M198</f>
        <v>0</v>
      </c>
      <c r="K56" s="29">
        <f>'[1]ผูกสูตร Planfin64'!N198</f>
        <v>90000</v>
      </c>
      <c r="L56" s="29">
        <f>'[1]ผูกสูตร Planfin64'!O198</f>
        <v>0</v>
      </c>
      <c r="M56" s="29">
        <f>'[1]ผูกสูตร Planfin64'!P198</f>
        <v>0</v>
      </c>
      <c r="N56" s="29">
        <f>'[1]ผูกสูตร Planfin64'!Q198</f>
        <v>100000</v>
      </c>
      <c r="O56" s="29">
        <f>'[1]ผูกสูตร Planfin64'!R198</f>
        <v>0</v>
      </c>
      <c r="P56" s="29">
        <f>'[1]ผูกสูตร Planfin64'!S198</f>
        <v>35000</v>
      </c>
      <c r="Q56" s="29">
        <f>'[1]ผูกสูตร Planfin64'!T198</f>
        <v>1084034.93</v>
      </c>
      <c r="R56" s="29">
        <f>'[1]ผูกสูตร Planfin64'!U198</f>
        <v>0</v>
      </c>
      <c r="S56" s="29">
        <f>'[1]ผูกสูตร Planfin64'!V198</f>
        <v>0</v>
      </c>
      <c r="T56" s="29">
        <f>'[1]ผูกสูตร Planfin64'!W198</f>
        <v>0</v>
      </c>
      <c r="U56" s="29">
        <f>'[1]ผูกสูตร Planfin64'!X198</f>
        <v>0</v>
      </c>
      <c r="V56" s="29">
        <f>'[1]ผูกสูตร Planfin64'!Y198</f>
        <v>168000</v>
      </c>
      <c r="W56" s="29">
        <f>'[1]ผูกสูตร Planfin64'!Z198</f>
        <v>290000</v>
      </c>
      <c r="X56" s="29">
        <f>'[1]ผูกสูตร Planfin64'!AA198</f>
        <v>118800</v>
      </c>
      <c r="Y56" s="29">
        <f>'[1]ผูกสูตร Planfin64'!AB198</f>
        <v>0</v>
      </c>
      <c r="Z56" s="29">
        <f>'[1]ผูกสูตร Planfin64'!AC198</f>
        <v>100000</v>
      </c>
      <c r="AA56" s="29">
        <f>'[1]ผูกสูตร Planfin64'!AD198</f>
        <v>224000</v>
      </c>
      <c r="AB56" s="29">
        <f>'[1]ผูกสูตร Planfin64'!AE198</f>
        <v>0</v>
      </c>
      <c r="AC56" s="29">
        <f>'[1]ผูกสูตร Planfin64'!AF198</f>
        <v>0</v>
      </c>
      <c r="AD56" s="29">
        <f>'[1]ผูกสูตร Planfin64'!AG198</f>
        <v>0</v>
      </c>
      <c r="AE56" s="29">
        <f>'[1]ผูกสูตร Planfin64'!AH198</f>
        <v>0</v>
      </c>
      <c r="AF56" s="29">
        <f>'[1]ผูกสูตร Planfin64'!AI198</f>
        <v>100000</v>
      </c>
      <c r="AG56" s="29">
        <f>'[1]ผูกสูตร Planfin64'!AJ198</f>
        <v>0</v>
      </c>
      <c r="AH56" s="29">
        <f>'[1]ผูกสูตร Planfin64'!AK198</f>
        <v>0</v>
      </c>
      <c r="AI56" s="29">
        <f>'[1]ผูกสูตร Planfin64'!AL198</f>
        <v>0</v>
      </c>
      <c r="AJ56" s="29">
        <f>'[1]ผูกสูตร Planfin64'!AM198</f>
        <v>0</v>
      </c>
      <c r="AK56" s="29">
        <f>'[1]ผูกสูตร Planfin64'!AN198</f>
        <v>0</v>
      </c>
      <c r="AL56" s="29">
        <f>'[1]ผูกสูตร Planfin64'!AO198</f>
        <v>0</v>
      </c>
      <c r="AM56" s="29">
        <f>'[1]ผูกสูตร Planfin64'!AP198</f>
        <v>0</v>
      </c>
      <c r="AN56" s="29">
        <f>'[1]ผูกสูตร Planfin64'!AQ198</f>
        <v>0</v>
      </c>
      <c r="AO56" s="29">
        <f>'[1]ผูกสูตร Planfin64'!AR198</f>
        <v>0</v>
      </c>
      <c r="AP56" s="29">
        <f>'[1]ผูกสูตร Planfin64'!AS198</f>
        <v>0</v>
      </c>
      <c r="AQ56" s="29">
        <f>'[1]ผูกสูตร Planfin64'!AT198</f>
        <v>0</v>
      </c>
      <c r="AR56" s="29">
        <f>'[1]ผูกสูตร Planfin64'!AU198</f>
        <v>100000</v>
      </c>
      <c r="AS56" s="29">
        <f>'[1]ผูกสูตร Planfin64'!AV198</f>
        <v>0</v>
      </c>
      <c r="AT56" s="29">
        <f>'[1]ผูกสูตร Planfin64'!AW198</f>
        <v>0</v>
      </c>
      <c r="AU56" s="29">
        <f>'[1]ผูกสูตร Planfin64'!AX198</f>
        <v>0</v>
      </c>
      <c r="AV56" s="29">
        <f>'[1]ผูกสูตร Planfin64'!AY198</f>
        <v>0</v>
      </c>
      <c r="AW56" s="29">
        <f>'[1]ผูกสูตร Planfin64'!AZ198</f>
        <v>0</v>
      </c>
      <c r="AX56" s="29">
        <f>'[1]ผูกสูตร Planfin64'!BA198</f>
        <v>0</v>
      </c>
      <c r="AY56" s="29">
        <f>'[1]ผูกสูตร Planfin64'!BB198</f>
        <v>100000</v>
      </c>
      <c r="AZ56" s="29">
        <f>'[1]ผูกสูตร Planfin64'!BC198</f>
        <v>0</v>
      </c>
      <c r="BA56" s="29">
        <f>'[1]ผูกสูตร Planfin64'!BD198</f>
        <v>0</v>
      </c>
      <c r="BB56" s="29">
        <f>'[1]ผูกสูตร Planfin64'!BE198</f>
        <v>0</v>
      </c>
      <c r="BC56" s="29">
        <f>'[1]ผูกสูตร Planfin64'!BF198</f>
        <v>0</v>
      </c>
      <c r="BD56" s="29">
        <f>'[1]ผูกสูตร Planfin64'!BG198</f>
        <v>0</v>
      </c>
      <c r="BE56" s="29">
        <f>'[1]ผูกสูตร Planfin64'!BH198</f>
        <v>0</v>
      </c>
      <c r="BF56" s="29">
        <f>'[1]ผูกสูตร Planfin64'!BI198</f>
        <v>0</v>
      </c>
      <c r="BG56" s="29">
        <f>'[1]ผูกสูตร Planfin64'!BJ198</f>
        <v>0</v>
      </c>
      <c r="BH56" s="29">
        <f>'[1]ผูกสูตร Planfin64'!BK198</f>
        <v>0</v>
      </c>
      <c r="BI56" s="29">
        <f>'[1]ผูกสูตร Planfin64'!BL198</f>
        <v>0</v>
      </c>
      <c r="BJ56" s="29">
        <f>'[1]ผูกสูตร Planfin64'!BM198</f>
        <v>100000</v>
      </c>
      <c r="BK56" s="29">
        <f>'[1]ผูกสูตร Planfin64'!BN198</f>
        <v>0</v>
      </c>
      <c r="BL56" s="29">
        <f>'[1]ผูกสูตร Planfin64'!BO198</f>
        <v>0</v>
      </c>
      <c r="BM56" s="29">
        <f>'[1]ผูกสูตร Planfin64'!BP198</f>
        <v>0</v>
      </c>
      <c r="BN56" s="29">
        <f>'[1]ผูกสูตร Planfin64'!BQ198</f>
        <v>0</v>
      </c>
      <c r="BO56" s="29">
        <f>'[1]ผูกสูตร Planfin64'!BR198</f>
        <v>0</v>
      </c>
      <c r="BP56" s="29">
        <f>'[1]ผูกสูตร Planfin64'!BS198</f>
        <v>0</v>
      </c>
      <c r="BQ56" s="29">
        <f>'[1]ผูกสูตร Planfin64'!BT198</f>
        <v>101000</v>
      </c>
      <c r="BR56" s="29">
        <f>'[1]ผูกสูตร Planfin64'!BU198</f>
        <v>0</v>
      </c>
      <c r="BS56" s="29">
        <f>'[1]ผูกสูตร Planfin64'!BV198</f>
        <v>0</v>
      </c>
      <c r="BT56" s="29">
        <f>'[1]ผูกสูตร Planfin64'!BW198</f>
        <v>0</v>
      </c>
      <c r="BU56" s="29">
        <f>'[1]ผูกสูตร Planfin64'!BX198</f>
        <v>0</v>
      </c>
      <c r="BV56" s="29">
        <f>'[1]ผูกสูตร Planfin64'!BY198</f>
        <v>0</v>
      </c>
      <c r="BW56" s="29">
        <f>'[1]ผูกสูตร Planfin64'!BZ198</f>
        <v>0</v>
      </c>
      <c r="BX56" s="29">
        <f>'[1]ผูกสูตร Planfin64'!CA198</f>
        <v>0</v>
      </c>
      <c r="BY56" s="29">
        <f>'[1]ผูกสูตร Planfin64'!CB198</f>
        <v>0</v>
      </c>
      <c r="BZ56" s="30">
        <f t="shared" si="0"/>
        <v>2810834.9299999997</v>
      </c>
    </row>
    <row r="57" spans="1:78" ht="21.75" customHeight="1">
      <c r="A57" s="25" t="s">
        <v>266</v>
      </c>
      <c r="B57" s="26" t="s">
        <v>267</v>
      </c>
      <c r="C57" s="27" t="s">
        <v>274</v>
      </c>
      <c r="D57" s="28" t="s">
        <v>275</v>
      </c>
      <c r="E57" s="29">
        <f>'[1]ผูกสูตร Planfin64'!H199</f>
        <v>12911476.65</v>
      </c>
      <c r="F57" s="29">
        <f>'[1]ผูกสูตร Planfin64'!I199</f>
        <v>3098900</v>
      </c>
      <c r="G57" s="29">
        <f>'[1]ผูกสูตร Planfin64'!J199</f>
        <v>3251661.82</v>
      </c>
      <c r="H57" s="29">
        <f>'[1]ผูกสูตร Planfin64'!K199</f>
        <v>0</v>
      </c>
      <c r="I57" s="29">
        <f>'[1]ผูกสูตร Planfin64'!L199</f>
        <v>1316000</v>
      </c>
      <c r="J57" s="29">
        <f>'[1]ผูกสูตร Planfin64'!M199</f>
        <v>192341.93</v>
      </c>
      <c r="K57" s="29">
        <f>'[1]ผูกสูตร Planfin64'!N199</f>
        <v>16903205.710000001</v>
      </c>
      <c r="L57" s="29">
        <f>'[1]ผูกสูตร Planfin64'!O199</f>
        <v>2536174</v>
      </c>
      <c r="M57" s="29">
        <f>'[1]ผูกสูตร Planfin64'!P199</f>
        <v>861000</v>
      </c>
      <c r="N57" s="29">
        <f>'[1]ผูกสูตร Planfin64'!Q199</f>
        <v>4281610.21</v>
      </c>
      <c r="O57" s="29">
        <f>'[1]ผูกสูตร Planfin64'!R199</f>
        <v>928768.28</v>
      </c>
      <c r="P57" s="29">
        <f>'[1]ผูกสูตร Planfin64'!S199</f>
        <v>1820816.67</v>
      </c>
      <c r="Q57" s="29">
        <f>'[1]ผูกสูตร Planfin64'!T199</f>
        <v>3831977.98</v>
      </c>
      <c r="R57" s="29">
        <f>'[1]ผูกสูตร Planfin64'!U199</f>
        <v>3346070</v>
      </c>
      <c r="S57" s="29">
        <f>'[1]ผูกสูตร Planfin64'!V199</f>
        <v>0</v>
      </c>
      <c r="T57" s="29">
        <f>'[1]ผูกสูตร Planfin64'!W199</f>
        <v>2258600</v>
      </c>
      <c r="U57" s="29">
        <f>'[1]ผูกสูตร Planfin64'!X199</f>
        <v>1137500</v>
      </c>
      <c r="V57" s="29">
        <f>'[1]ผูกสูตร Planfin64'!Y199</f>
        <v>238000</v>
      </c>
      <c r="W57" s="29">
        <f>'[1]ผูกสูตร Planfin64'!Z199</f>
        <v>15134846.23</v>
      </c>
      <c r="X57" s="29">
        <f>'[1]ผูกสูตร Planfin64'!AA199</f>
        <v>2296406.9700000002</v>
      </c>
      <c r="Y57" s="29">
        <f>'[1]ผูกสูตร Planfin64'!AB199</f>
        <v>2376658.06</v>
      </c>
      <c r="Z57" s="29">
        <f>'[1]ผูกสูตร Planfin64'!AC199</f>
        <v>3711106.45</v>
      </c>
      <c r="AA57" s="29">
        <f>'[1]ผูกสูตร Planfin64'!AD199</f>
        <v>1506983.33</v>
      </c>
      <c r="AB57" s="29">
        <f>'[1]ผูกสูตร Planfin64'!AE199</f>
        <v>2111900</v>
      </c>
      <c r="AC57" s="29">
        <f>'[1]ผูกสูตร Planfin64'!AF199</f>
        <v>1071000</v>
      </c>
      <c r="AD57" s="29">
        <f>'[1]ผูกสูตร Planfin64'!AG199</f>
        <v>112000</v>
      </c>
      <c r="AE57" s="29">
        <f>'[1]ผูกสูตร Planfin64'!AH199</f>
        <v>231000</v>
      </c>
      <c r="AF57" s="29">
        <f>'[1]ผูกสูตร Planfin64'!AI199</f>
        <v>17355515.649999999</v>
      </c>
      <c r="AG57" s="29">
        <f>'[1]ผูกสูตร Planfin64'!AJ199</f>
        <v>1327277.42</v>
      </c>
      <c r="AH57" s="29">
        <f>'[1]ผูกสูตร Planfin64'!AK199</f>
        <v>826630</v>
      </c>
      <c r="AI57" s="29">
        <f>'[1]ผูกสูตร Planfin64'!AL199</f>
        <v>984433.34</v>
      </c>
      <c r="AJ57" s="29">
        <f>'[1]ผูกสูตร Planfin64'!AM199</f>
        <v>989100</v>
      </c>
      <c r="AK57" s="29">
        <f>'[1]ผูกสูตร Planfin64'!AN199</f>
        <v>1269935.48</v>
      </c>
      <c r="AL57" s="29">
        <f>'[1]ผูกสูตร Planfin64'!AO199</f>
        <v>0</v>
      </c>
      <c r="AM57" s="29">
        <f>'[1]ผูกสูตร Planfin64'!AP199</f>
        <v>952116.67</v>
      </c>
      <c r="AN57" s="29">
        <f>'[1]ผูกสูตร Planfin64'!AQ199</f>
        <v>1529733.33</v>
      </c>
      <c r="AO57" s="29">
        <f>'[1]ผูกสูตร Planfin64'!AR199</f>
        <v>700568.29</v>
      </c>
      <c r="AP57" s="29">
        <f>'[1]ผูกสูตร Planfin64'!AS199</f>
        <v>248748.39</v>
      </c>
      <c r="AQ57" s="29">
        <f>'[1]ผูกสูตร Planfin64'!AT199</f>
        <v>1044842.53</v>
      </c>
      <c r="AR57" s="29">
        <f>'[1]ผูกสูตร Planfin64'!AU199</f>
        <v>9499376.3300000001</v>
      </c>
      <c r="AS57" s="29">
        <f>'[1]ผูกสูตร Planfin64'!AV199</f>
        <v>1015112.9</v>
      </c>
      <c r="AT57" s="29">
        <f>'[1]ผูกสูตร Planfin64'!AW199</f>
        <v>988866.67</v>
      </c>
      <c r="AU57" s="29">
        <f>'[1]ผูกสูตร Planfin64'!AX199</f>
        <v>1194070</v>
      </c>
      <c r="AV57" s="29">
        <f>'[1]ผูกสูตร Planfin64'!AY199</f>
        <v>1057000</v>
      </c>
      <c r="AW57" s="29">
        <f>'[1]ผูกสูตร Planfin64'!AZ199</f>
        <v>185500</v>
      </c>
      <c r="AX57" s="29">
        <f>'[1]ผูกสูตร Planfin64'!BA199</f>
        <v>430500</v>
      </c>
      <c r="AY57" s="29">
        <f>'[1]ผูกสูตร Planfin64'!BB199</f>
        <v>14137976.779999999</v>
      </c>
      <c r="AZ57" s="29">
        <f>'[1]ผูกสูตร Planfin64'!BC199</f>
        <v>498600</v>
      </c>
      <c r="BA57" s="29">
        <f>'[1]ผูกสูตร Planfin64'!BD199</f>
        <v>1633800</v>
      </c>
      <c r="BB57" s="29">
        <f>'[1]ผูกสูตร Planfin64'!BE199</f>
        <v>702000</v>
      </c>
      <c r="BC57" s="29">
        <f>'[1]ผูกสูตร Planfin64'!BF199</f>
        <v>2247000</v>
      </c>
      <c r="BD57" s="29">
        <f>'[1]ผูกสูตร Planfin64'!BG199</f>
        <v>1862056.88</v>
      </c>
      <c r="BE57" s="29">
        <f>'[1]ผูกสูตร Planfin64'!BH199</f>
        <v>2352060</v>
      </c>
      <c r="BF57" s="29">
        <f>'[1]ผูกสูตร Planfin64'!BI199</f>
        <v>2038400</v>
      </c>
      <c r="BG57" s="29">
        <f>'[1]ผูกสูตร Planfin64'!BJ199</f>
        <v>1253816.67</v>
      </c>
      <c r="BH57" s="29">
        <f>'[1]ผูกสูตร Planfin64'!BK199</f>
        <v>654500</v>
      </c>
      <c r="BI57" s="29">
        <f>'[1]ผูกสูตร Planfin64'!BL199</f>
        <v>252000</v>
      </c>
      <c r="BJ57" s="29">
        <f>'[1]ผูกสูตร Planfin64'!BM199</f>
        <v>12649074.57</v>
      </c>
      <c r="BK57" s="29">
        <f>'[1]ผูกสูตร Planfin64'!BN199</f>
        <v>0</v>
      </c>
      <c r="BL57" s="29">
        <f>'[1]ผูกสูตร Planfin64'!BO199</f>
        <v>1378939.57</v>
      </c>
      <c r="BM57" s="29">
        <f>'[1]ผูกสูตร Planfin64'!BP199</f>
        <v>1442274.72</v>
      </c>
      <c r="BN57" s="29">
        <f>'[1]ผูกสูตร Planfin64'!BQ199</f>
        <v>1768064.52</v>
      </c>
      <c r="BO57" s="29">
        <f>'[1]ผูกสูตร Planfin64'!BR199</f>
        <v>1885483.87</v>
      </c>
      <c r="BP57" s="29">
        <f>'[1]ผูกสูตร Planfin64'!BS199</f>
        <v>932467.74</v>
      </c>
      <c r="BQ57" s="29">
        <f>'[1]ผูกสูตร Planfin64'!BT199</f>
        <v>7586615.8200000003</v>
      </c>
      <c r="BR57" s="29">
        <f>'[1]ผูกสูตร Planfin64'!BU199</f>
        <v>1041600</v>
      </c>
      <c r="BS57" s="29">
        <f>'[1]ผูกสูตร Planfin64'!BV199</f>
        <v>872900</v>
      </c>
      <c r="BT57" s="29">
        <f>'[1]ผูกสูตร Planfin64'!BW199</f>
        <v>1092466.67</v>
      </c>
      <c r="BU57" s="29">
        <f>'[1]ผูกสูตร Planfin64'!BX199</f>
        <v>1387467.75</v>
      </c>
      <c r="BV57" s="29">
        <f>'[1]ผูกสูตร Planfin64'!BY199</f>
        <v>2442640.34</v>
      </c>
      <c r="BW57" s="29">
        <f>'[1]ผูกสูตร Planfin64'!BZ199</f>
        <v>1008700</v>
      </c>
      <c r="BX57" s="29">
        <f>'[1]ผูกสูตร Planfin64'!CA199</f>
        <v>204241.94</v>
      </c>
      <c r="BY57" s="29">
        <f>'[1]ผูกสูตร Planfin64'!CB199</f>
        <v>126000</v>
      </c>
      <c r="BZ57" s="30">
        <f t="shared" si="0"/>
        <v>192516479.13</v>
      </c>
    </row>
    <row r="58" spans="1:78" ht="21.75" customHeight="1">
      <c r="A58" s="25" t="s">
        <v>266</v>
      </c>
      <c r="B58" s="26" t="s">
        <v>267</v>
      </c>
      <c r="C58" s="27" t="s">
        <v>276</v>
      </c>
      <c r="D58" s="28" t="s">
        <v>277</v>
      </c>
      <c r="E58" s="29">
        <f>'[1]ผูกสูตร Planfin64'!H200</f>
        <v>1585422.58</v>
      </c>
      <c r="F58" s="29">
        <f>'[1]ผูกสูตร Planfin64'!I200</f>
        <v>198000</v>
      </c>
      <c r="G58" s="29">
        <f>'[1]ผูกสูตร Planfin64'!J200</f>
        <v>100000</v>
      </c>
      <c r="H58" s="29">
        <f>'[1]ผูกสูตร Planfin64'!K200</f>
        <v>2674950.87</v>
      </c>
      <c r="I58" s="29">
        <f>'[1]ผูกสูตร Planfin64'!L200</f>
        <v>198000</v>
      </c>
      <c r="J58" s="29">
        <f>'[1]ผูกสูตร Planfin64'!M200</f>
        <v>99000</v>
      </c>
      <c r="K58" s="29">
        <f>'[1]ผูกสูตร Planfin64'!N200</f>
        <v>3613396.77</v>
      </c>
      <c r="L58" s="29">
        <f>'[1]ผูกสูตร Planfin64'!O200</f>
        <v>0</v>
      </c>
      <c r="M58" s="29">
        <f>'[1]ผูกสูตร Planfin64'!P200</f>
        <v>0</v>
      </c>
      <c r="N58" s="29">
        <f>'[1]ผูกสูตร Planfin64'!Q200</f>
        <v>260973.33</v>
      </c>
      <c r="O58" s="29">
        <f>'[1]ผูกสูตร Planfin64'!R200</f>
        <v>112000</v>
      </c>
      <c r="P58" s="29">
        <f>'[1]ผูกสูตร Planfin64'!S200</f>
        <v>422000</v>
      </c>
      <c r="Q58" s="29">
        <f>'[1]ผูกสูตร Planfin64'!T200</f>
        <v>0</v>
      </c>
      <c r="R58" s="29">
        <f>'[1]ผูกสูตร Planfin64'!U200</f>
        <v>495000</v>
      </c>
      <c r="S58" s="29">
        <f>'[1]ผูกสูตร Planfin64'!V200</f>
        <v>364000</v>
      </c>
      <c r="T58" s="29">
        <f>'[1]ผูกสูตร Planfin64'!W200</f>
        <v>0</v>
      </c>
      <c r="U58" s="29">
        <f>'[1]ผูกสูตร Planfin64'!X200</f>
        <v>0</v>
      </c>
      <c r="V58" s="29">
        <f>'[1]ผูกสูตร Planfin64'!Y200</f>
        <v>0</v>
      </c>
      <c r="W58" s="29">
        <f>'[1]ผูกสูตร Planfin64'!Z200</f>
        <v>4013950.54</v>
      </c>
      <c r="X58" s="29">
        <f>'[1]ผูกสูตร Planfin64'!AA200</f>
        <v>89100</v>
      </c>
      <c r="Y58" s="29">
        <f>'[1]ผูกสูตร Planfin64'!AB200</f>
        <v>198000</v>
      </c>
      <c r="Z58" s="29">
        <f>'[1]ผูกสูตร Planfin64'!AC200</f>
        <v>198000</v>
      </c>
      <c r="AA58" s="29">
        <f>'[1]ผูกสูตร Planfin64'!AD200</f>
        <v>0</v>
      </c>
      <c r="AB58" s="29">
        <f>'[1]ผูกสูตร Planfin64'!AE200</f>
        <v>188100</v>
      </c>
      <c r="AC58" s="29">
        <f>'[1]ผูกสูตร Planfin64'!AF200</f>
        <v>0</v>
      </c>
      <c r="AD58" s="29">
        <f>'[1]ผูกสูตร Planfin64'!AG200</f>
        <v>0</v>
      </c>
      <c r="AE58" s="29">
        <f>'[1]ผูกสูตร Planfin64'!AH200</f>
        <v>0</v>
      </c>
      <c r="AF58" s="29">
        <f>'[1]ผูกสูตร Planfin64'!AI200</f>
        <v>1494900</v>
      </c>
      <c r="AG58" s="29">
        <f>'[1]ผูกสูตร Planfin64'!AJ200</f>
        <v>0</v>
      </c>
      <c r="AH58" s="29">
        <f>'[1]ผูกสูตร Planfin64'!AK200</f>
        <v>209346.67</v>
      </c>
      <c r="AI58" s="29">
        <f>'[1]ผูกสูตร Planfin64'!AL200</f>
        <v>0</v>
      </c>
      <c r="AJ58" s="29">
        <f>'[1]ผูกสูตร Planfin64'!AM200</f>
        <v>0</v>
      </c>
      <c r="AK58" s="29">
        <f>'[1]ผูกสูตร Planfin64'!AN200</f>
        <v>0</v>
      </c>
      <c r="AL58" s="29">
        <f>'[1]ผูกสูตร Planfin64'!AO200</f>
        <v>1041712.9</v>
      </c>
      <c r="AM58" s="29">
        <f>'[1]ผูกสูตร Planfin64'!AP200</f>
        <v>99000</v>
      </c>
      <c r="AN58" s="29">
        <f>'[1]ผูกสูตร Planfin64'!AQ200</f>
        <v>99000</v>
      </c>
      <c r="AO58" s="29">
        <f>'[1]ผูกสูตร Planfin64'!AR200</f>
        <v>0</v>
      </c>
      <c r="AP58" s="29">
        <f>'[1]ผูกสูตร Planfin64'!AS200</f>
        <v>0</v>
      </c>
      <c r="AQ58" s="29">
        <f>'[1]ผูกสูตร Planfin64'!AT200</f>
        <v>0</v>
      </c>
      <c r="AR58" s="29">
        <f>'[1]ผูกสูตร Planfin64'!AU200</f>
        <v>186183.87</v>
      </c>
      <c r="AS58" s="29">
        <f>'[1]ผูกสูตร Planfin64'!AV200</f>
        <v>0</v>
      </c>
      <c r="AT58" s="29">
        <f>'[1]ผูกสูตร Planfin64'!AW200</f>
        <v>0</v>
      </c>
      <c r="AU58" s="29">
        <f>'[1]ผูกสูตร Planfin64'!AX200</f>
        <v>0</v>
      </c>
      <c r="AV58" s="29">
        <f>'[1]ผูกสูตร Planfin64'!AY200</f>
        <v>0</v>
      </c>
      <c r="AW58" s="29">
        <f>'[1]ผูกสูตร Planfin64'!AZ200</f>
        <v>0</v>
      </c>
      <c r="AX58" s="29">
        <f>'[1]ผูกสูตร Planfin64'!BA200</f>
        <v>0</v>
      </c>
      <c r="AY58" s="29">
        <f>'[1]ผูกสูตร Planfin64'!BB200</f>
        <v>1750128.57</v>
      </c>
      <c r="AZ58" s="29">
        <f>'[1]ผูกสูตร Planfin64'!BC200</f>
        <v>201800</v>
      </c>
      <c r="BA58" s="29">
        <f>'[1]ผูกสูตร Planfin64'!BD200</f>
        <v>99000</v>
      </c>
      <c r="BB58" s="29">
        <f>'[1]ผูกสูตร Planfin64'!BE200</f>
        <v>2280983.87</v>
      </c>
      <c r="BC58" s="29">
        <f>'[1]ผูกสูตร Planfin64'!BF200</f>
        <v>788000</v>
      </c>
      <c r="BD58" s="29">
        <f>'[1]ผูกสูตร Planfin64'!BG200</f>
        <v>0</v>
      </c>
      <c r="BE58" s="29">
        <f>'[1]ผูกสูตร Planfin64'!BH200</f>
        <v>343160</v>
      </c>
      <c r="BF58" s="29">
        <f>'[1]ผูกสูตร Planfin64'!BI200</f>
        <v>99000</v>
      </c>
      <c r="BG58" s="29">
        <f>'[1]ผูกสูตร Planfin64'!BJ200</f>
        <v>89100</v>
      </c>
      <c r="BH58" s="29">
        <f>'[1]ผูกสูตร Planfin64'!BK200</f>
        <v>79200</v>
      </c>
      <c r="BI58" s="29">
        <f>'[1]ผูกสูตร Planfin64'!BL200</f>
        <v>99000</v>
      </c>
      <c r="BJ58" s="29">
        <f>'[1]ผูกสูตร Planfin64'!BM200</f>
        <v>1089000</v>
      </c>
      <c r="BK58" s="29">
        <f>'[1]ผูกสูตร Planfin64'!BN200</f>
        <v>4046266.76</v>
      </c>
      <c r="BL58" s="29">
        <f>'[1]ผูกสูตร Planfin64'!BO200</f>
        <v>0</v>
      </c>
      <c r="BM58" s="29">
        <f>'[1]ผูกสูตร Planfin64'!BP200</f>
        <v>0</v>
      </c>
      <c r="BN58" s="29">
        <f>'[1]ผูกสูตร Planfin64'!BQ200</f>
        <v>168319.8</v>
      </c>
      <c r="BO58" s="29">
        <f>'[1]ผูกสูตร Planfin64'!BR200</f>
        <v>0</v>
      </c>
      <c r="BP58" s="29">
        <f>'[1]ผูกสูตร Planfin64'!BS200</f>
        <v>112000</v>
      </c>
      <c r="BQ58" s="29">
        <f>'[1]ผูกสูตร Planfin64'!BT200</f>
        <v>448812.9</v>
      </c>
      <c r="BR58" s="29">
        <f>'[1]ผูกสูตร Planfin64'!BU200</f>
        <v>0</v>
      </c>
      <c r="BS58" s="29">
        <f>'[1]ผูกสูตร Planfin64'!BV200</f>
        <v>0</v>
      </c>
      <c r="BT58" s="29">
        <f>'[1]ผูกสูตร Planfin64'!BW200</f>
        <v>99000</v>
      </c>
      <c r="BU58" s="29">
        <f>'[1]ผูกสูตร Planfin64'!BX200</f>
        <v>0</v>
      </c>
      <c r="BV58" s="29">
        <f>'[1]ผูกสูตร Planfin64'!BY200</f>
        <v>198000</v>
      </c>
      <c r="BW58" s="29">
        <f>'[1]ผูกสูตร Planfin64'!BZ200</f>
        <v>0</v>
      </c>
      <c r="BX58" s="29">
        <f>'[1]ผูกสูตร Planfin64'!CA200</f>
        <v>0</v>
      </c>
      <c r="BY58" s="29">
        <f>'[1]ผูกสูตร Planfin64'!CB200</f>
        <v>0</v>
      </c>
      <c r="BZ58" s="30">
        <f t="shared" si="0"/>
        <v>29930809.430000003</v>
      </c>
    </row>
    <row r="59" spans="1:78" ht="21.75" customHeight="1">
      <c r="A59" s="25" t="s">
        <v>266</v>
      </c>
      <c r="B59" s="26" t="s">
        <v>267</v>
      </c>
      <c r="C59" s="27" t="s">
        <v>278</v>
      </c>
      <c r="D59" s="28" t="s">
        <v>279</v>
      </c>
      <c r="E59" s="29">
        <f>'[1]ผูกสูตร Planfin64'!H201</f>
        <v>0</v>
      </c>
      <c r="F59" s="29">
        <f>'[1]ผูกสูตร Planfin64'!I201</f>
        <v>2192.6</v>
      </c>
      <c r="G59" s="29">
        <f>'[1]ผูกสูตร Planfin64'!J201</f>
        <v>78592.42</v>
      </c>
      <c r="H59" s="29">
        <f>'[1]ผูกสูตร Planfin64'!K201</f>
        <v>3329.32</v>
      </c>
      <c r="I59" s="29">
        <f>'[1]ผูกสูตร Planfin64'!L201</f>
        <v>371.15</v>
      </c>
      <c r="J59" s="29">
        <f>'[1]ผูกสูตร Planfin64'!M201</f>
        <v>0</v>
      </c>
      <c r="K59" s="29">
        <f>'[1]ผูกสูตร Planfin64'!N201</f>
        <v>470057.82</v>
      </c>
      <c r="L59" s="29">
        <f>'[1]ผูกสูตร Planfin64'!O201</f>
        <v>644910</v>
      </c>
      <c r="M59" s="29">
        <f>'[1]ผูกสูตร Planfin64'!P201</f>
        <v>0</v>
      </c>
      <c r="N59" s="29">
        <f>'[1]ผูกสูตร Planfin64'!Q201</f>
        <v>33185.64</v>
      </c>
      <c r="O59" s="29">
        <f>'[1]ผูกสูตร Planfin64'!R201</f>
        <v>9330</v>
      </c>
      <c r="P59" s="29">
        <f>'[1]ผูกสูตร Planfin64'!S201</f>
        <v>36597.78</v>
      </c>
      <c r="Q59" s="29">
        <f>'[1]ผูกสูตร Planfin64'!T201</f>
        <v>0</v>
      </c>
      <c r="R59" s="29">
        <f>'[1]ผูกสูตร Planfin64'!U201</f>
        <v>84298.92</v>
      </c>
      <c r="S59" s="29">
        <f>'[1]ผูกสูตร Planfin64'!V201</f>
        <v>0</v>
      </c>
      <c r="T59" s="29">
        <f>'[1]ผูกสูตร Planfin64'!W201</f>
        <v>353.37</v>
      </c>
      <c r="U59" s="29">
        <f>'[1]ผูกสูตร Planfin64'!X201</f>
        <v>0</v>
      </c>
      <c r="V59" s="29">
        <f>'[1]ผูกสูตร Planfin64'!Y201</f>
        <v>0</v>
      </c>
      <c r="W59" s="29">
        <f>'[1]ผูกสูตร Planfin64'!Z201</f>
        <v>135480.9</v>
      </c>
      <c r="X59" s="29">
        <f>'[1]ผูกสูตร Planfin64'!AA201</f>
        <v>0</v>
      </c>
      <c r="Y59" s="29">
        <f>'[1]ผูกสูตร Planfin64'!AB201</f>
        <v>10375.620000000001</v>
      </c>
      <c r="Z59" s="29">
        <f>'[1]ผูกสูตร Planfin64'!AC201</f>
        <v>20847.599999999999</v>
      </c>
      <c r="AA59" s="29">
        <f>'[1]ผูกสูตร Planfin64'!AD201</f>
        <v>0</v>
      </c>
      <c r="AB59" s="29">
        <f>'[1]ผูกสูตร Planfin64'!AE201</f>
        <v>0</v>
      </c>
      <c r="AC59" s="29">
        <f>'[1]ผูกสูตร Planfin64'!AF201</f>
        <v>0</v>
      </c>
      <c r="AD59" s="29">
        <f>'[1]ผูกสูตร Planfin64'!AG201</f>
        <v>0</v>
      </c>
      <c r="AE59" s="29">
        <f>'[1]ผูกสูตร Planfin64'!AH201</f>
        <v>0</v>
      </c>
      <c r="AF59" s="29">
        <f>'[1]ผูกสูตร Planfin64'!AI201</f>
        <v>290576.48</v>
      </c>
      <c r="AG59" s="29">
        <f>'[1]ผูกสูตร Planfin64'!AJ201</f>
        <v>0</v>
      </c>
      <c r="AH59" s="29">
        <f>'[1]ผูกสูตร Planfin64'!AK201</f>
        <v>0</v>
      </c>
      <c r="AI59" s="29">
        <f>'[1]ผูกสูตร Planfin64'!AL201</f>
        <v>0</v>
      </c>
      <c r="AJ59" s="29">
        <f>'[1]ผูกสูตร Planfin64'!AM201</f>
        <v>0</v>
      </c>
      <c r="AK59" s="29">
        <f>'[1]ผูกสูตร Planfin64'!AN201</f>
        <v>0</v>
      </c>
      <c r="AL59" s="29">
        <f>'[1]ผูกสูตร Planfin64'!AO201</f>
        <v>776.4</v>
      </c>
      <c r="AM59" s="29">
        <f>'[1]ผูกสูตร Planfin64'!AP201</f>
        <v>13237.86</v>
      </c>
      <c r="AN59" s="29">
        <f>'[1]ผูกสูตร Planfin64'!AQ201</f>
        <v>15759.06</v>
      </c>
      <c r="AO59" s="29">
        <f>'[1]ผูกสูตร Planfin64'!AR201</f>
        <v>0</v>
      </c>
      <c r="AP59" s="29">
        <f>'[1]ผูกสูตร Planfin64'!AS201</f>
        <v>0</v>
      </c>
      <c r="AQ59" s="29">
        <f>'[1]ผูกสูตร Planfin64'!AT201</f>
        <v>225.8</v>
      </c>
      <c r="AR59" s="29">
        <f>'[1]ผูกสูตร Planfin64'!AU201</f>
        <v>86156</v>
      </c>
      <c r="AS59" s="29">
        <f>'[1]ผูกสูตร Planfin64'!AV201</f>
        <v>0</v>
      </c>
      <c r="AT59" s="29">
        <f>'[1]ผูกสูตร Planfin64'!AW201</f>
        <v>0</v>
      </c>
      <c r="AU59" s="29">
        <f>'[1]ผูกสูตร Planfin64'!AX201</f>
        <v>0</v>
      </c>
      <c r="AV59" s="29">
        <f>'[1]ผูกสูตร Planfin64'!AY201</f>
        <v>56000</v>
      </c>
      <c r="AW59" s="29">
        <f>'[1]ผูกสูตร Planfin64'!AZ201</f>
        <v>0</v>
      </c>
      <c r="AX59" s="29">
        <f>'[1]ผูกสูตร Planfin64'!BA201</f>
        <v>0</v>
      </c>
      <c r="AY59" s="29">
        <f>'[1]ผูกสูตร Planfin64'!BB201</f>
        <v>354445.18</v>
      </c>
      <c r="AZ59" s="29">
        <f>'[1]ผูกสูตร Planfin64'!BC201</f>
        <v>0</v>
      </c>
      <c r="BA59" s="29">
        <f>'[1]ผูกสูตร Planfin64'!BD201</f>
        <v>0</v>
      </c>
      <c r="BB59" s="29">
        <f>'[1]ผูกสูตร Planfin64'!BE201</f>
        <v>71740.25</v>
      </c>
      <c r="BC59" s="29">
        <f>'[1]ผูกสูตร Planfin64'!BF201</f>
        <v>0</v>
      </c>
      <c r="BD59" s="29">
        <f>'[1]ผูกสูตร Planfin64'!BG201</f>
        <v>0</v>
      </c>
      <c r="BE59" s="29">
        <f>'[1]ผูกสูตร Planfin64'!BH201</f>
        <v>0</v>
      </c>
      <c r="BF59" s="29">
        <f>'[1]ผูกสูตร Planfin64'!BI201</f>
        <v>22582.02</v>
      </c>
      <c r="BG59" s="29">
        <f>'[1]ผูกสูตร Planfin64'!BJ201</f>
        <v>0</v>
      </c>
      <c r="BH59" s="29">
        <f>'[1]ผูกสูตร Planfin64'!BK201</f>
        <v>0</v>
      </c>
      <c r="BI59" s="29">
        <f>'[1]ผูกสูตร Planfin64'!BL201</f>
        <v>0</v>
      </c>
      <c r="BJ59" s="29">
        <f>'[1]ผูกสูตร Planfin64'!BM201</f>
        <v>86305.08</v>
      </c>
      <c r="BK59" s="29">
        <f>'[1]ผูกสูตร Planfin64'!BN201</f>
        <v>31500</v>
      </c>
      <c r="BL59" s="29">
        <f>'[1]ผูกสูตร Planfin64'!BO201</f>
        <v>0</v>
      </c>
      <c r="BM59" s="29">
        <f>'[1]ผูกสูตร Planfin64'!BP201</f>
        <v>0</v>
      </c>
      <c r="BN59" s="29">
        <f>'[1]ผูกสูตร Planfin64'!BQ201</f>
        <v>639.6</v>
      </c>
      <c r="BO59" s="29">
        <f>'[1]ผูกสูตร Planfin64'!BR201</f>
        <v>0</v>
      </c>
      <c r="BP59" s="29">
        <f>'[1]ผูกสูตร Planfin64'!BS201</f>
        <v>0</v>
      </c>
      <c r="BQ59" s="29">
        <f>'[1]ผูกสูตร Planfin64'!BT201</f>
        <v>113630.58</v>
      </c>
      <c r="BR59" s="29">
        <f>'[1]ผูกสูตร Planfin64'!BU201</f>
        <v>0</v>
      </c>
      <c r="BS59" s="29">
        <f>'[1]ผูกสูตร Planfin64'!BV201</f>
        <v>0</v>
      </c>
      <c r="BT59" s="29">
        <f>'[1]ผูกสูตร Planfin64'!BW201</f>
        <v>28844.92</v>
      </c>
      <c r="BU59" s="29">
        <f>'[1]ผูกสูตร Planfin64'!BX201</f>
        <v>17887.04</v>
      </c>
      <c r="BV59" s="29">
        <f>'[1]ผูกสูตร Planfin64'!BY201</f>
        <v>26833.5</v>
      </c>
      <c r="BW59" s="29">
        <f>'[1]ผูกสูตร Planfin64'!BZ201</f>
        <v>0</v>
      </c>
      <c r="BX59" s="29">
        <f>'[1]ผูกสูตร Planfin64'!CA201</f>
        <v>0</v>
      </c>
      <c r="BY59" s="29">
        <f>'[1]ผูกสูตร Planfin64'!CB201</f>
        <v>56000</v>
      </c>
      <c r="BZ59" s="30">
        <f t="shared" si="0"/>
        <v>2803062.9100000006</v>
      </c>
    </row>
    <row r="60" spans="1:78" ht="21.75" customHeight="1">
      <c r="A60" s="25" t="s">
        <v>266</v>
      </c>
      <c r="B60" s="26" t="s">
        <v>267</v>
      </c>
      <c r="C60" s="27" t="s">
        <v>280</v>
      </c>
      <c r="D60" s="28" t="s">
        <v>281</v>
      </c>
      <c r="E60" s="29">
        <f>'[1]ผูกสูตร Planfin64'!H202</f>
        <v>0</v>
      </c>
      <c r="F60" s="29">
        <f>'[1]ผูกสูตร Planfin64'!I202</f>
        <v>0</v>
      </c>
      <c r="G60" s="29">
        <f>'[1]ผูกสูตร Planfin64'!J202</f>
        <v>0</v>
      </c>
      <c r="H60" s="29">
        <f>'[1]ผูกสูตร Planfin64'!K202</f>
        <v>0</v>
      </c>
      <c r="I60" s="29">
        <f>'[1]ผูกสูตร Planfin64'!L202</f>
        <v>1113.45</v>
      </c>
      <c r="J60" s="29">
        <f>'[1]ผูกสูตร Planfin64'!M202</f>
        <v>0</v>
      </c>
      <c r="K60" s="29">
        <f>'[1]ผูกสูตร Planfin64'!N202</f>
        <v>3734.4</v>
      </c>
      <c r="L60" s="29">
        <f>'[1]ผูกสูตร Planfin64'!O202</f>
        <v>11200</v>
      </c>
      <c r="M60" s="29">
        <f>'[1]ผูกสูตร Planfin64'!P202</f>
        <v>0</v>
      </c>
      <c r="N60" s="29">
        <f>'[1]ผูกสูตร Planfin64'!Q202</f>
        <v>0</v>
      </c>
      <c r="O60" s="29">
        <f>'[1]ผูกสูตร Planfin64'!R202</f>
        <v>0</v>
      </c>
      <c r="P60" s="29">
        <f>'[1]ผูกสูตร Planfin64'!S202</f>
        <v>0</v>
      </c>
      <c r="Q60" s="29">
        <f>'[1]ผูกสูตร Planfin64'!T202</f>
        <v>0</v>
      </c>
      <c r="R60" s="29">
        <f>'[1]ผูกสูตร Planfin64'!U202</f>
        <v>5903.37</v>
      </c>
      <c r="S60" s="29">
        <f>'[1]ผูกสูตร Planfin64'!V202</f>
        <v>0</v>
      </c>
      <c r="T60" s="29">
        <f>'[1]ผูกสูตร Planfin64'!W202</f>
        <v>0</v>
      </c>
      <c r="U60" s="29">
        <f>'[1]ผูกสูตร Planfin64'!X202</f>
        <v>0</v>
      </c>
      <c r="V60" s="29">
        <f>'[1]ผูกสูตร Planfin64'!Y202</f>
        <v>0</v>
      </c>
      <c r="W60" s="29">
        <f>'[1]ผูกสูตร Planfin64'!Z202</f>
        <v>65459.519999999997</v>
      </c>
      <c r="X60" s="29">
        <f>'[1]ผูกสูตร Planfin64'!AA202</f>
        <v>0</v>
      </c>
      <c r="Y60" s="29">
        <f>'[1]ผูกสูตร Planfin64'!AB202</f>
        <v>0</v>
      </c>
      <c r="Z60" s="29">
        <f>'[1]ผูกสูตร Planfin64'!AC202</f>
        <v>0</v>
      </c>
      <c r="AA60" s="29">
        <f>'[1]ผูกสูตร Planfin64'!AD202</f>
        <v>0</v>
      </c>
      <c r="AB60" s="29">
        <f>'[1]ผูกสูตร Planfin64'!AE202</f>
        <v>0</v>
      </c>
      <c r="AC60" s="29">
        <f>'[1]ผูกสูตร Planfin64'!AF202</f>
        <v>0</v>
      </c>
      <c r="AD60" s="29">
        <f>'[1]ผูกสูตร Planfin64'!AG202</f>
        <v>0</v>
      </c>
      <c r="AE60" s="29">
        <f>'[1]ผูกสูตร Planfin64'!AH202</f>
        <v>0</v>
      </c>
      <c r="AF60" s="29">
        <f>'[1]ผูกสูตร Planfin64'!AI202</f>
        <v>24640.1</v>
      </c>
      <c r="AG60" s="29">
        <f>'[1]ผูกสูตร Planfin64'!AJ202</f>
        <v>21761.99</v>
      </c>
      <c r="AH60" s="29">
        <f>'[1]ผูกสูตร Planfin64'!AK202</f>
        <v>0</v>
      </c>
      <c r="AI60" s="29">
        <f>'[1]ผูกสูตร Planfin64'!AL202</f>
        <v>0</v>
      </c>
      <c r="AJ60" s="29">
        <f>'[1]ผูกสูตร Planfin64'!AM202</f>
        <v>0</v>
      </c>
      <c r="AK60" s="29">
        <f>'[1]ผูกสูตร Planfin64'!AN202</f>
        <v>0</v>
      </c>
      <c r="AL60" s="29">
        <f>'[1]ผูกสูตร Planfin64'!AO202</f>
        <v>0</v>
      </c>
      <c r="AM60" s="29">
        <f>'[1]ผูกสูตร Planfin64'!AP202</f>
        <v>0</v>
      </c>
      <c r="AN60" s="29">
        <f>'[1]ผูกสูตร Planfin64'!AQ202</f>
        <v>0</v>
      </c>
      <c r="AO60" s="29">
        <f>'[1]ผูกสูตร Planfin64'!AR202</f>
        <v>0</v>
      </c>
      <c r="AP60" s="29">
        <f>'[1]ผูกสูตร Planfin64'!AS202</f>
        <v>0</v>
      </c>
      <c r="AQ60" s="29">
        <f>'[1]ผูกสูตร Planfin64'!AT202</f>
        <v>0</v>
      </c>
      <c r="AR60" s="29">
        <f>'[1]ผูกสูตร Planfin64'!AU202</f>
        <v>42806.2</v>
      </c>
      <c r="AS60" s="29">
        <f>'[1]ผูกสูตร Planfin64'!AV202</f>
        <v>0</v>
      </c>
      <c r="AT60" s="29">
        <f>'[1]ผูกสูตร Planfin64'!AW202</f>
        <v>0</v>
      </c>
      <c r="AU60" s="29">
        <f>'[1]ผูกสูตร Planfin64'!AX202</f>
        <v>0</v>
      </c>
      <c r="AV60" s="29">
        <f>'[1]ผูกสูตร Planfin64'!AY202</f>
        <v>0</v>
      </c>
      <c r="AW60" s="29">
        <f>'[1]ผูกสูตร Planfin64'!AZ202</f>
        <v>0</v>
      </c>
      <c r="AX60" s="29">
        <f>'[1]ผูกสูตร Planfin64'!BA202</f>
        <v>0</v>
      </c>
      <c r="AY60" s="29">
        <f>'[1]ผูกสูตร Planfin64'!BB202</f>
        <v>0</v>
      </c>
      <c r="AZ60" s="29">
        <f>'[1]ผูกสูตร Planfin64'!BC202</f>
        <v>0</v>
      </c>
      <c r="BA60" s="29">
        <f>'[1]ผูกสูตร Planfin64'!BD202</f>
        <v>0</v>
      </c>
      <c r="BB60" s="29">
        <f>'[1]ผูกสูตร Planfin64'!BE202</f>
        <v>0</v>
      </c>
      <c r="BC60" s="29">
        <f>'[1]ผูกสูตร Planfin64'!BF202</f>
        <v>0</v>
      </c>
      <c r="BD60" s="29">
        <f>'[1]ผูกสูตร Planfin64'!BG202</f>
        <v>0</v>
      </c>
      <c r="BE60" s="29">
        <f>'[1]ผูกสูตร Planfin64'!BH202</f>
        <v>0</v>
      </c>
      <c r="BF60" s="29">
        <f>'[1]ผูกสูตร Planfin64'!BI202</f>
        <v>0</v>
      </c>
      <c r="BG60" s="29">
        <f>'[1]ผูกสูตร Planfin64'!BJ202</f>
        <v>0</v>
      </c>
      <c r="BH60" s="29">
        <f>'[1]ผูกสูตร Planfin64'!BK202</f>
        <v>0</v>
      </c>
      <c r="BI60" s="29">
        <f>'[1]ผูกสูตร Planfin64'!BL202</f>
        <v>0</v>
      </c>
      <c r="BJ60" s="29">
        <f>'[1]ผูกสูตร Planfin64'!BM202</f>
        <v>0</v>
      </c>
      <c r="BK60" s="29">
        <f>'[1]ผูกสูตร Planfin64'!BN202</f>
        <v>0</v>
      </c>
      <c r="BL60" s="29">
        <f>'[1]ผูกสูตร Planfin64'!BO202</f>
        <v>0</v>
      </c>
      <c r="BM60" s="29">
        <f>'[1]ผูกสูตร Planfin64'!BP202</f>
        <v>0</v>
      </c>
      <c r="BN60" s="29">
        <f>'[1]ผูกสูตร Planfin64'!BQ202</f>
        <v>0</v>
      </c>
      <c r="BO60" s="29">
        <f>'[1]ผูกสูตร Planfin64'!BR202</f>
        <v>0</v>
      </c>
      <c r="BP60" s="29">
        <f>'[1]ผูกสูตร Planfin64'!BS202</f>
        <v>0</v>
      </c>
      <c r="BQ60" s="29">
        <f>'[1]ผูกสูตร Planfin64'!BT202</f>
        <v>0</v>
      </c>
      <c r="BR60" s="29">
        <f>'[1]ผูกสูตร Planfin64'!BU202</f>
        <v>0</v>
      </c>
      <c r="BS60" s="29">
        <f>'[1]ผูกสูตร Planfin64'!BV202</f>
        <v>0</v>
      </c>
      <c r="BT60" s="29">
        <f>'[1]ผูกสูตร Planfin64'!BW202</f>
        <v>0</v>
      </c>
      <c r="BU60" s="29">
        <f>'[1]ผูกสูตร Planfin64'!BX202</f>
        <v>0</v>
      </c>
      <c r="BV60" s="29">
        <f>'[1]ผูกสูตร Planfin64'!BY202</f>
        <v>0</v>
      </c>
      <c r="BW60" s="29">
        <f>'[1]ผูกสูตร Planfin64'!BZ202</f>
        <v>0</v>
      </c>
      <c r="BX60" s="29">
        <f>'[1]ผูกสูตร Planfin64'!CA202</f>
        <v>0</v>
      </c>
      <c r="BY60" s="29">
        <f>'[1]ผูกสูตร Planfin64'!CB202</f>
        <v>0</v>
      </c>
      <c r="BZ60" s="30">
        <f t="shared" si="0"/>
        <v>176619.02999999997</v>
      </c>
    </row>
    <row r="61" spans="1:78" ht="21.75" customHeight="1">
      <c r="A61" s="25" t="s">
        <v>266</v>
      </c>
      <c r="B61" s="26" t="s">
        <v>267</v>
      </c>
      <c r="C61" s="27" t="s">
        <v>282</v>
      </c>
      <c r="D61" s="28" t="s">
        <v>283</v>
      </c>
      <c r="E61" s="29">
        <f>'[1]ผูกสูตร Planfin64'!H203</f>
        <v>111749.88</v>
      </c>
      <c r="F61" s="29">
        <f>'[1]ผูกสูตร Planfin64'!I203</f>
        <v>8824.2000000000007</v>
      </c>
      <c r="G61" s="29">
        <f>'[1]ผูกสูตร Planfin64'!J203</f>
        <v>0</v>
      </c>
      <c r="H61" s="29">
        <f>'[1]ผูกสูตร Planfin64'!K203</f>
        <v>26892.2</v>
      </c>
      <c r="I61" s="29">
        <f>'[1]ผูกสูตร Planfin64'!L203</f>
        <v>5882.4</v>
      </c>
      <c r="J61" s="29">
        <f>'[1]ผูกสูตร Planfin64'!M203</f>
        <v>0</v>
      </c>
      <c r="K61" s="29">
        <f>'[1]ผูกสูตร Planfin64'!N203</f>
        <v>0</v>
      </c>
      <c r="L61" s="29">
        <f>'[1]ผูกสูตร Planfin64'!O203</f>
        <v>0</v>
      </c>
      <c r="M61" s="29">
        <f>'[1]ผูกสูตร Planfin64'!P203</f>
        <v>0</v>
      </c>
      <c r="N61" s="29">
        <f>'[1]ผูกสูตร Planfin64'!Q203</f>
        <v>0</v>
      </c>
      <c r="O61" s="29">
        <f>'[1]ผูกสูตร Planfin64'!R203</f>
        <v>21847.200000000001</v>
      </c>
      <c r="P61" s="29">
        <f>'[1]ผูกสูตร Planfin64'!S203</f>
        <v>0</v>
      </c>
      <c r="Q61" s="29">
        <f>'[1]ผูกสูตร Planfin64'!T203</f>
        <v>0</v>
      </c>
      <c r="R61" s="29">
        <f>'[1]ผูกสูตร Planfin64'!U203</f>
        <v>0</v>
      </c>
      <c r="S61" s="29">
        <f>'[1]ผูกสูตร Planfin64'!V203</f>
        <v>0</v>
      </c>
      <c r="T61" s="29">
        <f>'[1]ผูกสูตร Planfin64'!W203</f>
        <v>5042.3999999999996</v>
      </c>
      <c r="U61" s="29">
        <f>'[1]ผูกสูตร Planfin64'!X203</f>
        <v>0</v>
      </c>
      <c r="V61" s="29">
        <f>'[1]ผูกสูตร Planfin64'!Y203</f>
        <v>0</v>
      </c>
      <c r="W61" s="29">
        <f>'[1]ผูกสูตร Planfin64'!Z203</f>
        <v>15967.6</v>
      </c>
      <c r="X61" s="29">
        <f>'[1]ผูกสูตร Planfin64'!AA203</f>
        <v>0</v>
      </c>
      <c r="Y61" s="29">
        <f>'[1]ผูกสูตร Planfin64'!AB203</f>
        <v>14707</v>
      </c>
      <c r="Z61" s="29">
        <f>'[1]ผูกสูตร Planfin64'!AC203</f>
        <v>7187.6</v>
      </c>
      <c r="AA61" s="29">
        <f>'[1]ผูกสูตร Planfin64'!AD203</f>
        <v>0</v>
      </c>
      <c r="AB61" s="29">
        <f>'[1]ผูกสูตร Planfin64'!AE203</f>
        <v>7187.6</v>
      </c>
      <c r="AC61" s="29">
        <f>'[1]ผูกสูตร Planfin64'!AF203</f>
        <v>0</v>
      </c>
      <c r="AD61" s="29">
        <f>'[1]ผูกสูตร Planfin64'!AG203</f>
        <v>0</v>
      </c>
      <c r="AE61" s="29">
        <f>'[1]ผูกสูตร Planfin64'!AH203</f>
        <v>0</v>
      </c>
      <c r="AF61" s="29">
        <f>'[1]ผูกสูตร Planfin64'!AI203</f>
        <v>70587.199999999997</v>
      </c>
      <c r="AG61" s="29">
        <f>'[1]ผูกสูตร Planfin64'!AJ203</f>
        <v>10268</v>
      </c>
      <c r="AH61" s="29">
        <f>'[1]ผูกสูตร Planfin64'!AK203</f>
        <v>20352.8</v>
      </c>
      <c r="AI61" s="29">
        <f>'[1]ผูกสูตร Planfin64'!AL203</f>
        <v>0</v>
      </c>
      <c r="AJ61" s="29">
        <f>'[1]ผูกสูตร Planfin64'!AM203</f>
        <v>0</v>
      </c>
      <c r="AK61" s="29">
        <f>'[1]ผูกสูตร Planfin64'!AN203</f>
        <v>33236.800000000003</v>
      </c>
      <c r="AL61" s="29">
        <f>'[1]ผูกสูตร Planfin64'!AO203</f>
        <v>0</v>
      </c>
      <c r="AM61" s="29">
        <f>'[1]ผูกสูตร Planfin64'!AP203</f>
        <v>0</v>
      </c>
      <c r="AN61" s="29">
        <f>'[1]ผูกสูตร Planfin64'!AQ203</f>
        <v>8404</v>
      </c>
      <c r="AO61" s="29">
        <f>'[1]ผูกสูตร Planfin64'!AR203</f>
        <v>0</v>
      </c>
      <c r="AP61" s="29">
        <f>'[1]ผูกสูตร Planfin64'!AS203</f>
        <v>1680.8</v>
      </c>
      <c r="AQ61" s="29">
        <f>'[1]ผูกสูตร Planfin64'!AT203</f>
        <v>7563.6</v>
      </c>
      <c r="AR61" s="29">
        <f>'[1]ผูกสูตร Planfin64'!AU203</f>
        <v>41380.800000000003</v>
      </c>
      <c r="AS61" s="29">
        <f>'[1]ผูกสูตร Planfin64'!AV203</f>
        <v>0</v>
      </c>
      <c r="AT61" s="29">
        <f>'[1]ผูกสูตร Planfin64'!AW203</f>
        <v>0</v>
      </c>
      <c r="AU61" s="29">
        <f>'[1]ผูกสูตร Planfin64'!AX203</f>
        <v>5042.3999999999996</v>
      </c>
      <c r="AV61" s="29">
        <f>'[1]ผูกสูตร Planfin64'!AY203</f>
        <v>0</v>
      </c>
      <c r="AW61" s="29">
        <f>'[1]ผูกสูตร Planfin64'!AZ203</f>
        <v>3361.6</v>
      </c>
      <c r="AX61" s="29">
        <f>'[1]ผูกสูตร Planfin64'!BA203</f>
        <v>0</v>
      </c>
      <c r="AY61" s="29">
        <f>'[1]ผูกสูตร Planfin64'!BB203</f>
        <v>21562.799999999999</v>
      </c>
      <c r="AZ61" s="29">
        <f>'[1]ผูกสูตร Planfin64'!BC203</f>
        <v>0</v>
      </c>
      <c r="BA61" s="29">
        <f>'[1]ผูกสูตร Planfin64'!BD203</f>
        <v>0</v>
      </c>
      <c r="BB61" s="29">
        <f>'[1]ผูกสูตร Planfin64'!BE203</f>
        <v>0</v>
      </c>
      <c r="BC61" s="29">
        <f>'[1]ผูกสูตร Planfin64'!BF203</f>
        <v>0</v>
      </c>
      <c r="BD61" s="29">
        <f>'[1]ผูกสูตร Planfin64'!BG203</f>
        <v>0</v>
      </c>
      <c r="BE61" s="29">
        <f>'[1]ผูกสูตร Planfin64'!BH203</f>
        <v>0</v>
      </c>
      <c r="BF61" s="29">
        <f>'[1]ผูกสูตร Planfin64'!BI203</f>
        <v>0</v>
      </c>
      <c r="BG61" s="29">
        <f>'[1]ผูกสูตร Planfin64'!BJ203</f>
        <v>0</v>
      </c>
      <c r="BH61" s="29">
        <f>'[1]ผูกสูตร Planfin64'!BK203</f>
        <v>0</v>
      </c>
      <c r="BI61" s="29">
        <f>'[1]ผูกสูตร Planfin64'!BL203</f>
        <v>0</v>
      </c>
      <c r="BJ61" s="29">
        <f>'[1]ผูกสูตร Planfin64'!BM203</f>
        <v>76185.600000000006</v>
      </c>
      <c r="BK61" s="29">
        <f>'[1]ผูกสูตร Planfin64'!BN203</f>
        <v>25787.95</v>
      </c>
      <c r="BL61" s="29">
        <f>'[1]ผูกสูตร Planfin64'!BO203</f>
        <v>0</v>
      </c>
      <c r="BM61" s="29">
        <f>'[1]ผูกสูตร Planfin64'!BP203</f>
        <v>0</v>
      </c>
      <c r="BN61" s="29">
        <f>'[1]ผูกสูตร Planfin64'!BQ203</f>
        <v>0</v>
      </c>
      <c r="BO61" s="29">
        <f>'[1]ผูกสูตร Planfin64'!BR203</f>
        <v>0</v>
      </c>
      <c r="BP61" s="29">
        <f>'[1]ผูกสูตร Planfin64'!BS203</f>
        <v>0</v>
      </c>
      <c r="BQ61" s="29">
        <f>'[1]ผูกสูตร Planfin64'!BT203</f>
        <v>0</v>
      </c>
      <c r="BR61" s="29">
        <f>'[1]ผูกสูตร Planfin64'!BU203</f>
        <v>0</v>
      </c>
      <c r="BS61" s="29">
        <f>'[1]ผูกสูตร Planfin64'!BV203</f>
        <v>0</v>
      </c>
      <c r="BT61" s="29">
        <f>'[1]ผูกสูตร Planfin64'!BW203</f>
        <v>0</v>
      </c>
      <c r="BU61" s="29">
        <f>'[1]ผูกสูตร Planfin64'!BX203</f>
        <v>0</v>
      </c>
      <c r="BV61" s="29">
        <f>'[1]ผูกสูตร Planfin64'!BY203</f>
        <v>5042.3999999999996</v>
      </c>
      <c r="BW61" s="29">
        <f>'[1]ผูกสูตร Planfin64'!BZ203</f>
        <v>0</v>
      </c>
      <c r="BX61" s="29">
        <f>'[1]ผูกสูตร Planfin64'!CA203</f>
        <v>0</v>
      </c>
      <c r="BY61" s="29">
        <f>'[1]ผูกสูตร Planfin64'!CB203</f>
        <v>0</v>
      </c>
      <c r="BZ61" s="30">
        <f t="shared" si="0"/>
        <v>555744.82999999996</v>
      </c>
    </row>
    <row r="62" spans="1:78" ht="21.75" customHeight="1">
      <c r="A62" s="25" t="s">
        <v>266</v>
      </c>
      <c r="B62" s="26" t="s">
        <v>267</v>
      </c>
      <c r="C62" s="27" t="s">
        <v>284</v>
      </c>
      <c r="D62" s="28" t="s">
        <v>285</v>
      </c>
      <c r="E62" s="29">
        <f>'[1]ผูกสูตร Planfin64'!H204</f>
        <v>2521.1999999999998</v>
      </c>
      <c r="F62" s="29">
        <f>'[1]ผูกสูตร Planfin64'!I204</f>
        <v>3781.8</v>
      </c>
      <c r="G62" s="29">
        <f>'[1]ผูกสูตร Planfin64'!J204</f>
        <v>1680.8</v>
      </c>
      <c r="H62" s="29">
        <f>'[1]ผูกสูตร Planfin64'!K204</f>
        <v>0</v>
      </c>
      <c r="I62" s="29">
        <f>'[1]ผูกสูตร Planfin64'!L204</f>
        <v>0</v>
      </c>
      <c r="J62" s="29">
        <f>'[1]ผูกสูตร Planfin64'!M204</f>
        <v>0</v>
      </c>
      <c r="K62" s="29">
        <f>'[1]ผูกสูตร Planfin64'!N204</f>
        <v>39306</v>
      </c>
      <c r="L62" s="29">
        <f>'[1]ผูกสูตร Planfin64'!O204</f>
        <v>0</v>
      </c>
      <c r="M62" s="29">
        <f>'[1]ผูกสูตร Planfin64'!P204</f>
        <v>0</v>
      </c>
      <c r="N62" s="29">
        <f>'[1]ผูกสูตร Planfin64'!Q204</f>
        <v>5042.3999999999996</v>
      </c>
      <c r="O62" s="29">
        <f>'[1]ผูกสูตร Planfin64'!R204</f>
        <v>8122.8</v>
      </c>
      <c r="P62" s="29">
        <f>'[1]ผูกสูตร Planfin64'!S204</f>
        <v>0</v>
      </c>
      <c r="Q62" s="29">
        <f>'[1]ผูกสูตร Planfin64'!T204</f>
        <v>0</v>
      </c>
      <c r="R62" s="29">
        <f>'[1]ผูกสูตร Planfin64'!U204</f>
        <v>3080.4</v>
      </c>
      <c r="S62" s="29">
        <f>'[1]ผูกสูตร Planfin64'!V204</f>
        <v>0</v>
      </c>
      <c r="T62" s="29">
        <f>'[1]ผูกสูตร Planfin64'!W204</f>
        <v>0</v>
      </c>
      <c r="U62" s="29">
        <f>'[1]ผูกสูตร Planfin64'!X204</f>
        <v>0</v>
      </c>
      <c r="V62" s="29">
        <f>'[1]ผูกสูตร Planfin64'!Y204</f>
        <v>0</v>
      </c>
      <c r="W62" s="29">
        <f>'[1]ผูกสูตร Planfin64'!Z204</f>
        <v>10084.799999999999</v>
      </c>
      <c r="X62" s="29">
        <f>'[1]ผูกสูตร Planfin64'!AA204</f>
        <v>0</v>
      </c>
      <c r="Y62" s="29">
        <f>'[1]ผูกสูตร Planfin64'!AB204</f>
        <v>9336</v>
      </c>
      <c r="Z62" s="29">
        <f>'[1]ผูกสูตร Planfin64'!AC204</f>
        <v>0</v>
      </c>
      <c r="AA62" s="29">
        <f>'[1]ผูกสูตร Planfin64'!AD204</f>
        <v>3080.4</v>
      </c>
      <c r="AB62" s="29">
        <f>'[1]ผูกสูตร Planfin64'!AE204</f>
        <v>0</v>
      </c>
      <c r="AC62" s="29">
        <f>'[1]ผูกสูตร Planfin64'!AF204</f>
        <v>0</v>
      </c>
      <c r="AD62" s="29">
        <f>'[1]ผูกสูตร Planfin64'!AG204</f>
        <v>0</v>
      </c>
      <c r="AE62" s="29">
        <f>'[1]ผูกสูตร Planfin64'!AH204</f>
        <v>0</v>
      </c>
      <c r="AF62" s="29">
        <f>'[1]ผูกสูตร Planfin64'!AI204</f>
        <v>16175.2</v>
      </c>
      <c r="AG62" s="29">
        <f>'[1]ผูกสูตร Planfin64'!AJ204</f>
        <v>0</v>
      </c>
      <c r="AH62" s="29">
        <f>'[1]ผูกสูตร Planfin64'!AK204</f>
        <v>15310.4</v>
      </c>
      <c r="AI62" s="29">
        <f>'[1]ผูกสูตร Planfin64'!AL204</f>
        <v>4202</v>
      </c>
      <c r="AJ62" s="29">
        <f>'[1]ผูกสูตร Planfin64'!AM204</f>
        <v>0</v>
      </c>
      <c r="AK62" s="29">
        <f>'[1]ผูกสูตร Planfin64'!AN204</f>
        <v>0</v>
      </c>
      <c r="AL62" s="29">
        <f>'[1]ผูกสูตร Planfin64'!AO204</f>
        <v>0</v>
      </c>
      <c r="AM62" s="29">
        <f>'[1]ผูกสูตร Planfin64'!AP204</f>
        <v>0</v>
      </c>
      <c r="AN62" s="29">
        <f>'[1]ผูกสูตร Planfin64'!AQ204</f>
        <v>4202</v>
      </c>
      <c r="AO62" s="29">
        <f>'[1]ผูกสูตร Planfin64'!AR204</f>
        <v>28840.799999999999</v>
      </c>
      <c r="AP62" s="29">
        <f>'[1]ผูกสูตร Planfin64'!AS204</f>
        <v>0</v>
      </c>
      <c r="AQ62" s="29">
        <f>'[1]ผูกสูตร Planfin64'!AT204</f>
        <v>5882.8</v>
      </c>
      <c r="AR62" s="29">
        <f>'[1]ผูกสูตร Planfin64'!AU204</f>
        <v>69336.800000000003</v>
      </c>
      <c r="AS62" s="29">
        <f>'[1]ผูกสูตร Planfin64'!AV204</f>
        <v>0</v>
      </c>
      <c r="AT62" s="29">
        <f>'[1]ผูกสูตร Planfin64'!AW204</f>
        <v>0</v>
      </c>
      <c r="AU62" s="29">
        <f>'[1]ผูกสูตร Planfin64'!AX204</f>
        <v>0</v>
      </c>
      <c r="AV62" s="29">
        <f>'[1]ผูกสูตร Planfin64'!AY204</f>
        <v>0</v>
      </c>
      <c r="AW62" s="29">
        <f>'[1]ผูกสูตร Planfin64'!AZ204</f>
        <v>0</v>
      </c>
      <c r="AX62" s="29">
        <f>'[1]ผูกสูตร Planfin64'!BA204</f>
        <v>0</v>
      </c>
      <c r="AY62" s="29">
        <f>'[1]ผูกสูตร Planfin64'!BB204</f>
        <v>0</v>
      </c>
      <c r="AZ62" s="29">
        <f>'[1]ผูกสูตร Planfin64'!BC204</f>
        <v>0</v>
      </c>
      <c r="BA62" s="29">
        <f>'[1]ผูกสูตร Planfin64'!BD204</f>
        <v>0</v>
      </c>
      <c r="BB62" s="29">
        <f>'[1]ผูกสูตร Planfin64'!BE204</f>
        <v>0</v>
      </c>
      <c r="BC62" s="29">
        <f>'[1]ผูกสูตร Planfin64'!BF204</f>
        <v>0</v>
      </c>
      <c r="BD62" s="29">
        <f>'[1]ผูกสูตร Planfin64'!BG204</f>
        <v>0</v>
      </c>
      <c r="BE62" s="29">
        <f>'[1]ผูกสูตร Planfin64'!BH204</f>
        <v>0</v>
      </c>
      <c r="BF62" s="29">
        <f>'[1]ผูกสูตร Planfin64'!BI204</f>
        <v>8214.4</v>
      </c>
      <c r="BG62" s="29">
        <f>'[1]ผูกสูตร Planfin64'!BJ204</f>
        <v>0</v>
      </c>
      <c r="BH62" s="29">
        <f>'[1]ผูกสูตร Planfin64'!BK204</f>
        <v>0</v>
      </c>
      <c r="BI62" s="29">
        <f>'[1]ผูกสูตร Planfin64'!BL204</f>
        <v>0</v>
      </c>
      <c r="BJ62" s="29">
        <f>'[1]ผูกสูตร Planfin64'!BM204</f>
        <v>0</v>
      </c>
      <c r="BK62" s="29">
        <f>'[1]ผูกสูตร Planfin64'!BN204</f>
        <v>0</v>
      </c>
      <c r="BL62" s="29">
        <f>'[1]ผูกสูตร Planfin64'!BO204</f>
        <v>0</v>
      </c>
      <c r="BM62" s="29">
        <f>'[1]ผูกสูตร Planfin64'!BP204</f>
        <v>0</v>
      </c>
      <c r="BN62" s="29">
        <f>'[1]ผูกสูตร Planfin64'!BQ204</f>
        <v>0</v>
      </c>
      <c r="BO62" s="29">
        <f>'[1]ผูกสูตร Planfin64'!BR204</f>
        <v>0</v>
      </c>
      <c r="BP62" s="29">
        <f>'[1]ผูกสูตร Planfin64'!BS204</f>
        <v>0</v>
      </c>
      <c r="BQ62" s="29">
        <f>'[1]ผูกสูตร Planfin64'!BT204</f>
        <v>0</v>
      </c>
      <c r="BR62" s="29">
        <f>'[1]ผูกสูตร Planfin64'!BU204</f>
        <v>0</v>
      </c>
      <c r="BS62" s="29">
        <f>'[1]ผูกสูตร Planfin64'!BV204</f>
        <v>0</v>
      </c>
      <c r="BT62" s="29">
        <f>'[1]ผูกสูตร Planfin64'!BW204</f>
        <v>0</v>
      </c>
      <c r="BU62" s="29">
        <f>'[1]ผูกสูตร Planfin64'!BX204</f>
        <v>0</v>
      </c>
      <c r="BV62" s="29">
        <f>'[1]ผูกสูตร Planfin64'!BY204</f>
        <v>0</v>
      </c>
      <c r="BW62" s="29">
        <f>'[1]ผูกสูตร Planfin64'!BZ204</f>
        <v>0</v>
      </c>
      <c r="BX62" s="29">
        <f>'[1]ผูกสูตร Planfin64'!CA204</f>
        <v>0</v>
      </c>
      <c r="BY62" s="29">
        <f>'[1]ผูกสูตร Planfin64'!CB204</f>
        <v>0</v>
      </c>
      <c r="BZ62" s="30">
        <f t="shared" si="0"/>
        <v>238200.99999999997</v>
      </c>
    </row>
    <row r="63" spans="1:78" ht="21.75" customHeight="1">
      <c r="A63" s="25" t="s">
        <v>266</v>
      </c>
      <c r="B63" s="26" t="s">
        <v>267</v>
      </c>
      <c r="C63" s="27" t="s">
        <v>286</v>
      </c>
      <c r="D63" s="28" t="s">
        <v>287</v>
      </c>
      <c r="E63" s="29">
        <f>'[1]ผูกสูตร Planfin64'!H205</f>
        <v>4886350</v>
      </c>
      <c r="F63" s="29">
        <f>'[1]ผูกสูตร Planfin64'!I205</f>
        <v>2057003.27</v>
      </c>
      <c r="G63" s="29">
        <f>'[1]ผูกสูตร Planfin64'!J205</f>
        <v>1656620</v>
      </c>
      <c r="H63" s="29">
        <f>'[1]ผูกสูตร Planfin64'!K205</f>
        <v>1372890</v>
      </c>
      <c r="I63" s="29">
        <f>'[1]ผูกสูตร Planfin64'!L205</f>
        <v>969540</v>
      </c>
      <c r="J63" s="29">
        <f>'[1]ผูกสูตร Planfin64'!M205</f>
        <v>0</v>
      </c>
      <c r="K63" s="29">
        <f>'[1]ผูกสูตร Planfin64'!N205</f>
        <v>11137820</v>
      </c>
      <c r="L63" s="29">
        <f>'[1]ผูกสูตร Planfin64'!O205</f>
        <v>1000200</v>
      </c>
      <c r="M63" s="29">
        <f>'[1]ผูกสูตร Planfin64'!P205</f>
        <v>2417000</v>
      </c>
      <c r="N63" s="29">
        <f>'[1]ผูกสูตร Planfin64'!Q205</f>
        <v>1898605.48</v>
      </c>
      <c r="O63" s="29">
        <f>'[1]ผูกสูตร Planfin64'!R205</f>
        <v>1174310</v>
      </c>
      <c r="P63" s="29">
        <f>'[1]ผูกสูตร Planfin64'!S205</f>
        <v>1546500</v>
      </c>
      <c r="Q63" s="29">
        <f>'[1]ผูกสูตร Planfin64'!T205</f>
        <v>1470900</v>
      </c>
      <c r="R63" s="29">
        <f>'[1]ผูกสูตร Planfin64'!U205</f>
        <v>2057800</v>
      </c>
      <c r="S63" s="29">
        <f>'[1]ผูกสูตร Planfin64'!V205</f>
        <v>648155.6</v>
      </c>
      <c r="T63" s="29">
        <f>'[1]ผูกสูตร Planfin64'!W205</f>
        <v>701560</v>
      </c>
      <c r="U63" s="29">
        <f>'[1]ผูกสูตร Planfin64'!X205</f>
        <v>1793690</v>
      </c>
      <c r="V63" s="29">
        <f>'[1]ผูกสูตร Planfin64'!Y205</f>
        <v>0</v>
      </c>
      <c r="W63" s="29">
        <f>'[1]ผูกสูตร Planfin64'!Z205</f>
        <v>6915818.7199999997</v>
      </c>
      <c r="X63" s="29">
        <f>'[1]ผูกสูตร Planfin64'!AA205</f>
        <v>189250</v>
      </c>
      <c r="Y63" s="29">
        <f>'[1]ผูกสูตร Planfin64'!AB205</f>
        <v>1769900</v>
      </c>
      <c r="Z63" s="29">
        <f>'[1]ผูกสูตร Planfin64'!AC205</f>
        <v>2554900</v>
      </c>
      <c r="AA63" s="29">
        <f>'[1]ผูกสูตร Planfin64'!AD205</f>
        <v>472415.81</v>
      </c>
      <c r="AB63" s="29">
        <f>'[1]ผูกสูตร Planfin64'!AE205</f>
        <v>719450</v>
      </c>
      <c r="AC63" s="29">
        <f>'[1]ผูกสูตร Planfin64'!AF205</f>
        <v>466900</v>
      </c>
      <c r="AD63" s="29">
        <f>'[1]ผูกสูตร Planfin64'!AG205</f>
        <v>0</v>
      </c>
      <c r="AE63" s="29">
        <f>'[1]ผูกสูตร Planfin64'!AH205</f>
        <v>0</v>
      </c>
      <c r="AF63" s="29">
        <f>'[1]ผูกสูตร Planfin64'!AI205</f>
        <v>13212909.68</v>
      </c>
      <c r="AG63" s="29">
        <f>'[1]ผูกสูตร Planfin64'!AJ205</f>
        <v>1265660</v>
      </c>
      <c r="AH63" s="29">
        <f>'[1]ผูกสูตร Planfin64'!AK205</f>
        <v>1401003.2</v>
      </c>
      <c r="AI63" s="29">
        <f>'[1]ผูกสูตร Planfin64'!AL205</f>
        <v>455080</v>
      </c>
      <c r="AJ63" s="29">
        <f>'[1]ผูกสูตร Planfin64'!AM205</f>
        <v>469740</v>
      </c>
      <c r="AK63" s="29">
        <f>'[1]ผูกสูตร Planfin64'!AN205</f>
        <v>2437514.63</v>
      </c>
      <c r="AL63" s="29">
        <f>'[1]ผูกสูตร Planfin64'!AO205</f>
        <v>0</v>
      </c>
      <c r="AM63" s="29">
        <f>'[1]ผูกสูตร Planfin64'!AP205</f>
        <v>0</v>
      </c>
      <c r="AN63" s="29">
        <f>'[1]ผูกสูตร Planfin64'!AQ205</f>
        <v>1166580</v>
      </c>
      <c r="AO63" s="29">
        <f>'[1]ผูกสูตร Planfin64'!AR205</f>
        <v>230490</v>
      </c>
      <c r="AP63" s="29">
        <f>'[1]ผูกสูตร Planfin64'!AS205</f>
        <v>210100</v>
      </c>
      <c r="AQ63" s="29">
        <f>'[1]ผูกสูตร Planfin64'!AT205</f>
        <v>941320</v>
      </c>
      <c r="AR63" s="29">
        <f>'[1]ผูกสูตร Planfin64'!AU205</f>
        <v>6706400</v>
      </c>
      <c r="AS63" s="29">
        <f>'[1]ผูกสูตร Planfin64'!AV205</f>
        <v>0</v>
      </c>
      <c r="AT63" s="29">
        <f>'[1]ผูกสูตร Planfin64'!AW205</f>
        <v>881131.61</v>
      </c>
      <c r="AU63" s="29">
        <f>'[1]ผูกสูตร Planfin64'!AX205</f>
        <v>1974440</v>
      </c>
      <c r="AV63" s="29">
        <f>'[1]ผูกสูตร Planfin64'!AY205</f>
        <v>448180</v>
      </c>
      <c r="AW63" s="29">
        <f>'[1]ผูกสูตร Planfin64'!AZ205</f>
        <v>213461.6</v>
      </c>
      <c r="AX63" s="29">
        <f>'[1]ผูกสูตร Planfin64'!BA205</f>
        <v>703880</v>
      </c>
      <c r="AY63" s="29">
        <f>'[1]ผูกสูตร Planfin64'!BB205</f>
        <v>14373540</v>
      </c>
      <c r="AZ63" s="29">
        <f>'[1]ผูกสูตร Planfin64'!BC205</f>
        <v>1209510</v>
      </c>
      <c r="BA63" s="29">
        <f>'[1]ผูกสูตร Planfin64'!BD205</f>
        <v>1292120</v>
      </c>
      <c r="BB63" s="29">
        <f>'[1]ผูกสูตร Planfin64'!BE205</f>
        <v>1948200</v>
      </c>
      <c r="BC63" s="29">
        <f>'[1]ผูกสูตร Planfin64'!BF205</f>
        <v>1001540</v>
      </c>
      <c r="BD63" s="29">
        <f>'[1]ผูกสูตร Planfin64'!BG205</f>
        <v>1042584.68</v>
      </c>
      <c r="BE63" s="29">
        <f>'[1]ผูกสูตร Planfin64'!BH205</f>
        <v>1816440</v>
      </c>
      <c r="BF63" s="29">
        <f>'[1]ผูกสูตร Planfin64'!BI205</f>
        <v>2458880</v>
      </c>
      <c r="BG63" s="29">
        <f>'[1]ผูกสูตร Planfin64'!BJ205</f>
        <v>1803620</v>
      </c>
      <c r="BH63" s="29">
        <f>'[1]ผูกสูตร Planfin64'!BK205</f>
        <v>1095681.8</v>
      </c>
      <c r="BI63" s="29">
        <f>'[1]ผูกสูตร Planfin64'!BL205</f>
        <v>0</v>
      </c>
      <c r="BJ63" s="29">
        <f>'[1]ผูกสูตร Planfin64'!BM205</f>
        <v>10376466.33</v>
      </c>
      <c r="BK63" s="29">
        <f>'[1]ผูกสูตร Planfin64'!BN205</f>
        <v>1943889.76</v>
      </c>
      <c r="BL63" s="29">
        <f>'[1]ผูกสูตร Planfin64'!BO205</f>
        <v>1450890</v>
      </c>
      <c r="BM63" s="29">
        <f>'[1]ผูกสูตร Planfin64'!BP205</f>
        <v>1436000</v>
      </c>
      <c r="BN63" s="29">
        <f>'[1]ผูกสูตร Planfin64'!BQ205</f>
        <v>949000</v>
      </c>
      <c r="BO63" s="29">
        <f>'[1]ผูกสูตร Planfin64'!BR205</f>
        <v>1920000</v>
      </c>
      <c r="BP63" s="29">
        <f>'[1]ผูกสูตร Planfin64'!BS205</f>
        <v>0</v>
      </c>
      <c r="BQ63" s="29">
        <f>'[1]ผูกสูตร Planfin64'!BT205</f>
        <v>2497610</v>
      </c>
      <c r="BR63" s="29">
        <f>'[1]ผูกสูตร Planfin64'!BU205</f>
        <v>748220</v>
      </c>
      <c r="BS63" s="29">
        <f>'[1]ผูกสูตร Planfin64'!BV205</f>
        <v>1451880</v>
      </c>
      <c r="BT63" s="29">
        <f>'[1]ผูกสูตร Planfin64'!BW205</f>
        <v>948580</v>
      </c>
      <c r="BU63" s="29">
        <f>'[1]ผูกสูตร Planfin64'!BX205</f>
        <v>1485020</v>
      </c>
      <c r="BV63" s="29">
        <f>'[1]ผูกสูตร Planfin64'!BY205</f>
        <v>893500</v>
      </c>
      <c r="BW63" s="29">
        <f>'[1]ผูกสูตร Planfin64'!BZ205</f>
        <v>857800</v>
      </c>
      <c r="BX63" s="29">
        <f>'[1]ผูกสูตร Planfin64'!CA205</f>
        <v>0</v>
      </c>
      <c r="BY63" s="29">
        <f>'[1]ผูกสูตร Planfin64'!CB205</f>
        <v>0</v>
      </c>
      <c r="BZ63" s="30">
        <f t="shared" si="0"/>
        <v>137596442.17000002</v>
      </c>
    </row>
    <row r="64" spans="1:78" ht="21.75" customHeight="1">
      <c r="A64" s="25" t="s">
        <v>266</v>
      </c>
      <c r="B64" s="26" t="s">
        <v>267</v>
      </c>
      <c r="C64" s="27" t="s">
        <v>288</v>
      </c>
      <c r="D64" s="28" t="s">
        <v>289</v>
      </c>
      <c r="E64" s="29">
        <f>'[1]ผูกสูตร Planfin64'!H206</f>
        <v>10120400</v>
      </c>
      <c r="F64" s="29">
        <f>'[1]ผูกสูตร Planfin64'!I206</f>
        <v>1212057.93</v>
      </c>
      <c r="G64" s="29">
        <f>'[1]ผูกสูตร Planfin64'!J206</f>
        <v>781320</v>
      </c>
      <c r="H64" s="29">
        <f>'[1]ผูกสูตร Planfin64'!K206</f>
        <v>306230</v>
      </c>
      <c r="I64" s="29">
        <f>'[1]ผูกสูตร Planfin64'!L206</f>
        <v>795520</v>
      </c>
      <c r="J64" s="29">
        <f>'[1]ผูกสูตร Planfin64'!M206</f>
        <v>0</v>
      </c>
      <c r="K64" s="29">
        <f>'[1]ผูกสูตร Planfin64'!N206</f>
        <v>11672400</v>
      </c>
      <c r="L64" s="29">
        <f>'[1]ผูกสูตร Planfin64'!O206</f>
        <v>2651600</v>
      </c>
      <c r="M64" s="29">
        <f>'[1]ผูกสูตร Planfin64'!P206</f>
        <v>256700</v>
      </c>
      <c r="N64" s="29">
        <f>'[1]ผูกสูตร Planfin64'!Q206</f>
        <v>1219300</v>
      </c>
      <c r="O64" s="29">
        <f>'[1]ผูกสูตร Planfin64'!R206</f>
        <v>1484100</v>
      </c>
      <c r="P64" s="29">
        <f>'[1]ผูกสูตร Planfin64'!S206</f>
        <v>874088.71</v>
      </c>
      <c r="Q64" s="29">
        <f>'[1]ผูกสูตร Planfin64'!T206</f>
        <v>846582.4</v>
      </c>
      <c r="R64" s="29">
        <f>'[1]ผูกสูตร Planfin64'!U206</f>
        <v>1711808.71</v>
      </c>
      <c r="S64" s="29">
        <f>'[1]ผูกสูตร Planfin64'!V206</f>
        <v>0</v>
      </c>
      <c r="T64" s="29">
        <f>'[1]ผูกสูตร Planfin64'!W206</f>
        <v>1199480</v>
      </c>
      <c r="U64" s="29">
        <f>'[1]ผูกสูตร Planfin64'!X206</f>
        <v>493920</v>
      </c>
      <c r="V64" s="29">
        <f>'[1]ผูกสูตร Planfin64'!Y206</f>
        <v>0</v>
      </c>
      <c r="W64" s="29">
        <f>'[1]ผูกสูตร Planfin64'!Z206</f>
        <v>5317400</v>
      </c>
      <c r="X64" s="29">
        <f>'[1]ผูกสูตร Planfin64'!AA206</f>
        <v>170410</v>
      </c>
      <c r="Y64" s="29">
        <f>'[1]ผูกสูตร Planfin64'!AB206</f>
        <v>945800</v>
      </c>
      <c r="Z64" s="29">
        <f>'[1]ผูกสูตร Planfin64'!AC206</f>
        <v>2312100</v>
      </c>
      <c r="AA64" s="29">
        <f>'[1]ผูกสูตร Planfin64'!AD206</f>
        <v>539698.71</v>
      </c>
      <c r="AB64" s="29">
        <f>'[1]ผูกสูตร Planfin64'!AE206</f>
        <v>296250</v>
      </c>
      <c r="AC64" s="29">
        <f>'[1]ผูกสูตร Planfin64'!AF206</f>
        <v>454480</v>
      </c>
      <c r="AD64" s="29">
        <f>'[1]ผูกสูตร Planfin64'!AG206</f>
        <v>0</v>
      </c>
      <c r="AE64" s="29">
        <f>'[1]ผูกสูตร Planfin64'!AH206</f>
        <v>0</v>
      </c>
      <c r="AF64" s="29">
        <f>'[1]ผูกสูตร Planfin64'!AI206</f>
        <v>9510220</v>
      </c>
      <c r="AG64" s="29">
        <f>'[1]ผูกสูตร Planfin64'!AJ206</f>
        <v>298960</v>
      </c>
      <c r="AH64" s="29">
        <f>'[1]ผูกสูตร Planfin64'!AK206</f>
        <v>256700</v>
      </c>
      <c r="AI64" s="29">
        <f>'[1]ผูกสูตร Planfin64'!AL206</f>
        <v>1318160.3999999999</v>
      </c>
      <c r="AJ64" s="29">
        <f>'[1]ผูกสูตร Planfin64'!AM206</f>
        <v>0</v>
      </c>
      <c r="AK64" s="29">
        <f>'[1]ผูกสูตร Planfin64'!AN206</f>
        <v>881005.37</v>
      </c>
      <c r="AL64" s="29">
        <f>'[1]ผูกสูตร Planfin64'!AO206</f>
        <v>0</v>
      </c>
      <c r="AM64" s="29">
        <f>'[1]ผูกสูตร Planfin64'!AP206</f>
        <v>1345560</v>
      </c>
      <c r="AN64" s="29">
        <f>'[1]ผูกสูตร Planfin64'!AQ206</f>
        <v>735320</v>
      </c>
      <c r="AO64" s="29">
        <f>'[1]ผูกสูตร Planfin64'!AR206</f>
        <v>1236160</v>
      </c>
      <c r="AP64" s="29">
        <f>'[1]ผูกสูตร Planfin64'!AS206</f>
        <v>753140</v>
      </c>
      <c r="AQ64" s="29">
        <f>'[1]ผูกสูตร Planfin64'!AT206</f>
        <v>450160</v>
      </c>
      <c r="AR64" s="29">
        <f>'[1]ผูกสูตร Planfin64'!AU206</f>
        <v>10141170</v>
      </c>
      <c r="AS64" s="29">
        <f>'[1]ผูกสูตร Planfin64'!AV206</f>
        <v>1561700</v>
      </c>
      <c r="AT64" s="29">
        <f>'[1]ผูกสูตร Planfin64'!AW206</f>
        <v>347140</v>
      </c>
      <c r="AU64" s="29">
        <f>'[1]ผูกสูตร Planfin64'!AX206</f>
        <v>518460</v>
      </c>
      <c r="AV64" s="29">
        <f>'[1]ผูกสูตร Planfin64'!AY206</f>
        <v>857460</v>
      </c>
      <c r="AW64" s="29">
        <f>'[1]ผูกสูตร Planfin64'!AZ206</f>
        <v>0</v>
      </c>
      <c r="AX64" s="29">
        <f>'[1]ผูกสูตร Planfin64'!BA206</f>
        <v>536860</v>
      </c>
      <c r="AY64" s="29">
        <f>'[1]ผูกสูตร Planfin64'!BB206</f>
        <v>0</v>
      </c>
      <c r="AZ64" s="29">
        <f>'[1]ผูกสูตร Planfin64'!BC206</f>
        <v>0</v>
      </c>
      <c r="BA64" s="29">
        <f>'[1]ผูกสูตร Planfin64'!BD206</f>
        <v>240800</v>
      </c>
      <c r="BB64" s="29">
        <f>'[1]ผูกสูตร Planfin64'!BE206</f>
        <v>0</v>
      </c>
      <c r="BC64" s="29">
        <f>'[1]ผูกสูตร Planfin64'!BF206</f>
        <v>701720</v>
      </c>
      <c r="BD64" s="29">
        <f>'[1]ผูกสูตร Planfin64'!BG206</f>
        <v>0</v>
      </c>
      <c r="BE64" s="29">
        <f>'[1]ผูกสูตร Planfin64'!BH206</f>
        <v>760685</v>
      </c>
      <c r="BF64" s="29">
        <f>'[1]ผูกสูตร Planfin64'!BI206</f>
        <v>0</v>
      </c>
      <c r="BG64" s="29">
        <f>'[1]ผูกสูตร Planfin64'!BJ206</f>
        <v>1027970</v>
      </c>
      <c r="BH64" s="29">
        <f>'[1]ผูกสูตร Planfin64'!BK206</f>
        <v>492302.8</v>
      </c>
      <c r="BI64" s="29">
        <f>'[1]ผูกสูตร Planfin64'!BL206</f>
        <v>0</v>
      </c>
      <c r="BJ64" s="29">
        <f>'[1]ผูกสูตร Planfin64'!BM206</f>
        <v>6788684.6699999999</v>
      </c>
      <c r="BK64" s="29">
        <f>'[1]ผูกสูตร Planfin64'!BN206</f>
        <v>716940</v>
      </c>
      <c r="BL64" s="29">
        <f>'[1]ผูกสูตร Planfin64'!BO206</f>
        <v>487010</v>
      </c>
      <c r="BM64" s="29">
        <f>'[1]ผูกสูตร Planfin64'!BP206</f>
        <v>0</v>
      </c>
      <c r="BN64" s="29">
        <f>'[1]ผูกสูตร Planfin64'!BQ206</f>
        <v>0</v>
      </c>
      <c r="BO64" s="29">
        <f>'[1]ผูกสูตร Planfin64'!BR206</f>
        <v>519300</v>
      </c>
      <c r="BP64" s="29">
        <f>'[1]ผูกสูตร Planfin64'!BS206</f>
        <v>1484900</v>
      </c>
      <c r="BQ64" s="29">
        <f>'[1]ผูกสูตร Planfin64'!BT206</f>
        <v>1028430</v>
      </c>
      <c r="BR64" s="29">
        <f>'[1]ผูกสูตร Planfin64'!BU206</f>
        <v>1238580.97</v>
      </c>
      <c r="BS64" s="29">
        <f>'[1]ผูกสูตร Planfin64'!BV206</f>
        <v>494060</v>
      </c>
      <c r="BT64" s="29">
        <f>'[1]ผูกสูตร Planfin64'!BW206</f>
        <v>0</v>
      </c>
      <c r="BU64" s="29">
        <f>'[1]ผูกสูตร Planfin64'!BX206</f>
        <v>920860</v>
      </c>
      <c r="BV64" s="29">
        <f>'[1]ผูกสูตร Planfin64'!BY206</f>
        <v>291100</v>
      </c>
      <c r="BW64" s="29">
        <f>'[1]ผูกสูตร Planfin64'!BZ206</f>
        <v>468960</v>
      </c>
      <c r="BX64" s="29">
        <f>'[1]ผูกสูตร Planfin64'!CA206</f>
        <v>0</v>
      </c>
      <c r="BY64" s="29">
        <f>'[1]ผูกสูตร Planfin64'!CB206</f>
        <v>0</v>
      </c>
      <c r="BZ64" s="30">
        <f t="shared" si="0"/>
        <v>94072125.669999987</v>
      </c>
    </row>
    <row r="65" spans="1:78" ht="21.75" customHeight="1">
      <c r="A65" s="25" t="s">
        <v>266</v>
      </c>
      <c r="B65" s="26" t="s">
        <v>267</v>
      </c>
      <c r="C65" s="27" t="s">
        <v>290</v>
      </c>
      <c r="D65" s="28" t="s">
        <v>291</v>
      </c>
      <c r="E65" s="29">
        <f>'[1]ผูกสูตร Planfin64'!H207</f>
        <v>1217096</v>
      </c>
      <c r="F65" s="29">
        <f>'[1]ผูกสูตร Planfin64'!I207</f>
        <v>0</v>
      </c>
      <c r="G65" s="29">
        <f>'[1]ผูกสูตร Planfin64'!J207</f>
        <v>880150</v>
      </c>
      <c r="H65" s="29">
        <f>'[1]ผูกสูตร Planfin64'!K207</f>
        <v>0</v>
      </c>
      <c r="I65" s="29">
        <f>'[1]ผูกสูตร Planfin64'!L207</f>
        <v>0</v>
      </c>
      <c r="J65" s="29">
        <f>'[1]ผูกสูตร Planfin64'!M207</f>
        <v>0</v>
      </c>
      <c r="K65" s="29">
        <f>'[1]ผูกสูตร Planfin64'!N207</f>
        <v>4637624</v>
      </c>
      <c r="L65" s="29">
        <f>'[1]ผูกสูตร Planfin64'!O207</f>
        <v>0</v>
      </c>
      <c r="M65" s="29">
        <f>'[1]ผูกสูตร Planfin64'!P207</f>
        <v>0</v>
      </c>
      <c r="N65" s="29">
        <f>'[1]ผูกสูตร Planfin64'!Q207</f>
        <v>705121.29</v>
      </c>
      <c r="O65" s="29">
        <f>'[1]ผูกสูตร Planfin64'!R207</f>
        <v>0</v>
      </c>
      <c r="P65" s="29">
        <f>'[1]ผูกสูตร Planfin64'!S207</f>
        <v>0</v>
      </c>
      <c r="Q65" s="29">
        <f>'[1]ผูกสูตร Planfin64'!T207</f>
        <v>160600</v>
      </c>
      <c r="R65" s="29">
        <f>'[1]ผูกสูตร Planfin64'!U207</f>
        <v>386200</v>
      </c>
      <c r="S65" s="29">
        <f>'[1]ผูกสูตร Planfin64'!V207</f>
        <v>0</v>
      </c>
      <c r="T65" s="29">
        <f>'[1]ผูกสูตร Planfin64'!W207</f>
        <v>0</v>
      </c>
      <c r="U65" s="29">
        <f>'[1]ผูกสูตร Planfin64'!X207</f>
        <v>223300</v>
      </c>
      <c r="V65" s="29">
        <f>'[1]ผูกสูตร Planfin64'!Y207</f>
        <v>0</v>
      </c>
      <c r="W65" s="29">
        <f>'[1]ผูกสูตร Planfin64'!Z207</f>
        <v>2659290.3199999998</v>
      </c>
      <c r="X65" s="29">
        <f>'[1]ผูกสูตร Planfin64'!AA207</f>
        <v>454350</v>
      </c>
      <c r="Y65" s="29">
        <f>'[1]ผูกสูตร Planfin64'!AB207</f>
        <v>0</v>
      </c>
      <c r="Z65" s="29">
        <f>'[1]ผูกสูตร Planfin64'!AC207</f>
        <v>2173536.81</v>
      </c>
      <c r="AA65" s="29">
        <f>'[1]ผูกสูตร Planfin64'!AD207</f>
        <v>328710</v>
      </c>
      <c r="AB65" s="29">
        <f>'[1]ผูกสูตร Planfin64'!AE207</f>
        <v>0</v>
      </c>
      <c r="AC65" s="29">
        <f>'[1]ผูกสูตร Planfin64'!AF207</f>
        <v>0</v>
      </c>
      <c r="AD65" s="29">
        <f>'[1]ผูกสูตร Planfin64'!AG207</f>
        <v>254089.33</v>
      </c>
      <c r="AE65" s="29">
        <f>'[1]ผูกสูตร Planfin64'!AH207</f>
        <v>0</v>
      </c>
      <c r="AF65" s="29">
        <f>'[1]ผูกสูตร Planfin64'!AI207</f>
        <v>5950138.5700000003</v>
      </c>
      <c r="AG65" s="29">
        <f>'[1]ผูกสูตร Planfin64'!AJ207</f>
        <v>0</v>
      </c>
      <c r="AH65" s="29">
        <f>'[1]ผูกสูตร Planfin64'!AK207</f>
        <v>0</v>
      </c>
      <c r="AI65" s="29">
        <f>'[1]ผูกสูตร Planfin64'!AL207</f>
        <v>0</v>
      </c>
      <c r="AJ65" s="29">
        <f>'[1]ผูกสูตร Planfin64'!AM207</f>
        <v>0</v>
      </c>
      <c r="AK65" s="29">
        <f>'[1]ผูกสูตร Planfin64'!AN207</f>
        <v>0</v>
      </c>
      <c r="AL65" s="29">
        <f>'[1]ผูกสูตร Planfin64'!AO207</f>
        <v>45500</v>
      </c>
      <c r="AM65" s="29">
        <f>'[1]ผูกสูตร Planfin64'!AP207</f>
        <v>180000</v>
      </c>
      <c r="AN65" s="29">
        <f>'[1]ผูกสูตร Planfin64'!AQ207</f>
        <v>0</v>
      </c>
      <c r="AO65" s="29">
        <f>'[1]ผูกสูตร Planfin64'!AR207</f>
        <v>227500</v>
      </c>
      <c r="AP65" s="29">
        <f>'[1]ผูกสูตร Planfin64'!AS207</f>
        <v>0</v>
      </c>
      <c r="AQ65" s="29">
        <f>'[1]ผูกสูตร Planfin64'!AT207</f>
        <v>0</v>
      </c>
      <c r="AR65" s="29">
        <f>'[1]ผูกสูตร Planfin64'!AU207</f>
        <v>701617</v>
      </c>
      <c r="AS65" s="29">
        <f>'[1]ผูกสูตร Planfin64'!AV207</f>
        <v>0</v>
      </c>
      <c r="AT65" s="29">
        <f>'[1]ผูกสูตร Planfin64'!AW207</f>
        <v>741</v>
      </c>
      <c r="AU65" s="29">
        <f>'[1]ผูกสูตร Planfin64'!AX207</f>
        <v>0</v>
      </c>
      <c r="AV65" s="29">
        <f>'[1]ผูกสูตร Planfin64'!AY207</f>
        <v>227350</v>
      </c>
      <c r="AW65" s="29">
        <f>'[1]ผูกสูตร Planfin64'!AZ207</f>
        <v>204750</v>
      </c>
      <c r="AX65" s="29">
        <f>'[1]ผูกสูตร Planfin64'!BA207</f>
        <v>227500</v>
      </c>
      <c r="AY65" s="29">
        <f>'[1]ผูกสูตร Planfin64'!BB207</f>
        <v>10600888.640000001</v>
      </c>
      <c r="AZ65" s="29">
        <f>'[1]ผูกสูตร Planfin64'!BC207</f>
        <v>166650</v>
      </c>
      <c r="BA65" s="29">
        <f>'[1]ผูกสูตร Planfin64'!BD207</f>
        <v>0</v>
      </c>
      <c r="BB65" s="29">
        <f>'[1]ผูกสูตร Planfin64'!BE207</f>
        <v>0</v>
      </c>
      <c r="BC65" s="29">
        <f>'[1]ผูกสูตร Planfin64'!BF207</f>
        <v>227425</v>
      </c>
      <c r="BD65" s="29">
        <f>'[1]ผูกสูตร Planfin64'!BG207</f>
        <v>0</v>
      </c>
      <c r="BE65" s="29">
        <f>'[1]ผูกสูตร Planfin64'!BH207</f>
        <v>222750</v>
      </c>
      <c r="BF65" s="29">
        <f>'[1]ผูกสูตร Planfin64'!BI207</f>
        <v>6580</v>
      </c>
      <c r="BG65" s="29">
        <f>'[1]ผูกสูตร Planfin64'!BJ207</f>
        <v>163800</v>
      </c>
      <c r="BH65" s="29">
        <f>'[1]ผูกสูตร Planfin64'!BK207</f>
        <v>307457.59999999998</v>
      </c>
      <c r="BI65" s="29">
        <f>'[1]ผูกสูตร Planfin64'!BL207</f>
        <v>0</v>
      </c>
      <c r="BJ65" s="29">
        <f>'[1]ผูกสูตร Planfin64'!BM207</f>
        <v>1835240</v>
      </c>
      <c r="BK65" s="29">
        <f>'[1]ผูกสูตร Planfin64'!BN207</f>
        <v>1025677.5</v>
      </c>
      <c r="BL65" s="29">
        <f>'[1]ผูกสูตร Planfin64'!BO207</f>
        <v>265570.53999999998</v>
      </c>
      <c r="BM65" s="29">
        <f>'[1]ผูกสูตร Planfin64'!BP207</f>
        <v>17325</v>
      </c>
      <c r="BN65" s="29">
        <f>'[1]ผูกสูตร Planfin64'!BQ207</f>
        <v>0</v>
      </c>
      <c r="BO65" s="29">
        <f>'[1]ผูกสูตร Planfin64'!BR207</f>
        <v>45510</v>
      </c>
      <c r="BP65" s="29">
        <f>'[1]ผูกสูตร Planfin64'!BS207</f>
        <v>0</v>
      </c>
      <c r="BQ65" s="29">
        <f>'[1]ผูกสูตร Planfin64'!BT207</f>
        <v>994903.33</v>
      </c>
      <c r="BR65" s="29">
        <f>'[1]ผูกสูตร Planfin64'!BU207</f>
        <v>227800</v>
      </c>
      <c r="BS65" s="29">
        <f>'[1]ผูกสูตร Planfin64'!BV207</f>
        <v>227500</v>
      </c>
      <c r="BT65" s="29">
        <f>'[1]ผูกสูตร Planfin64'!BW207</f>
        <v>460996.66</v>
      </c>
      <c r="BU65" s="29">
        <f>'[1]ผูกสูตร Planfin64'!BX207</f>
        <v>0</v>
      </c>
      <c r="BV65" s="29">
        <f>'[1]ผูกสูตร Planfin64'!BY207</f>
        <v>605875</v>
      </c>
      <c r="BW65" s="29">
        <f>'[1]ผูกสูตร Planfin64'!BZ207</f>
        <v>0</v>
      </c>
      <c r="BX65" s="29">
        <f>'[1]ผูกสูตร Planfin64'!CA207</f>
        <v>0</v>
      </c>
      <c r="BY65" s="29">
        <f>'[1]ผูกสูตร Planfin64'!CB207</f>
        <v>0</v>
      </c>
      <c r="BZ65" s="30">
        <f t="shared" si="0"/>
        <v>39247113.589999996</v>
      </c>
    </row>
    <row r="66" spans="1:78" ht="21.75" customHeight="1">
      <c r="A66" s="25" t="s">
        <v>266</v>
      </c>
      <c r="B66" s="26" t="s">
        <v>267</v>
      </c>
      <c r="C66" s="27" t="s">
        <v>292</v>
      </c>
      <c r="D66" s="28" t="s">
        <v>293</v>
      </c>
      <c r="E66" s="29">
        <f>'[1]ผูกสูตร Planfin64'!H208</f>
        <v>6535970</v>
      </c>
      <c r="F66" s="29">
        <f>'[1]ผูกสูตร Planfin64'!I208</f>
        <v>661192</v>
      </c>
      <c r="G66" s="29">
        <f>'[1]ผูกสูตร Planfin64'!J208</f>
        <v>1733527.49</v>
      </c>
      <c r="H66" s="29">
        <f>'[1]ผูกสูตร Planfin64'!K208</f>
        <v>678395</v>
      </c>
      <c r="I66" s="29">
        <f>'[1]ผูกสูตร Planfin64'!L208</f>
        <v>222300</v>
      </c>
      <c r="J66" s="29">
        <f>'[1]ผูกสูตร Planfin64'!M208</f>
        <v>186450</v>
      </c>
      <c r="K66" s="29">
        <f>'[1]ผูกสูตร Planfin64'!N208</f>
        <v>8180885.6200000001</v>
      </c>
      <c r="L66" s="29">
        <f>'[1]ผูกสูตร Planfin64'!O208</f>
        <v>846100</v>
      </c>
      <c r="M66" s="29">
        <f>'[1]ผูกสูตร Planfin64'!P208</f>
        <v>344900</v>
      </c>
      <c r="N66" s="29">
        <f>'[1]ผูกสูตร Planfin64'!Q208</f>
        <v>1506400</v>
      </c>
      <c r="O66" s="29">
        <f>'[1]ผูกสูตร Planfin64'!R208</f>
        <v>392900</v>
      </c>
      <c r="P66" s="29">
        <f>'[1]ผูกสูตร Planfin64'!S208</f>
        <v>230100</v>
      </c>
      <c r="Q66" s="29">
        <f>'[1]ผูกสูตร Planfin64'!T208</f>
        <v>275408</v>
      </c>
      <c r="R66" s="29">
        <f>'[1]ผูกสูตร Planfin64'!U208</f>
        <v>190800</v>
      </c>
      <c r="S66" s="29">
        <f>'[1]ผูกสูตร Planfin64'!V208</f>
        <v>408110</v>
      </c>
      <c r="T66" s="29">
        <f>'[1]ผูกสูตร Planfin64'!W208</f>
        <v>855645</v>
      </c>
      <c r="U66" s="29">
        <f>'[1]ผูกสูตร Planfin64'!X208</f>
        <v>480975</v>
      </c>
      <c r="V66" s="29">
        <f>'[1]ผูกสูตร Planfin64'!Y208</f>
        <v>244775</v>
      </c>
      <c r="W66" s="29">
        <f>'[1]ผูกสูตร Planfin64'!Z208</f>
        <v>5355114.99</v>
      </c>
      <c r="X66" s="29">
        <f>'[1]ผูกสูตร Planfin64'!AA208</f>
        <v>1685227.33</v>
      </c>
      <c r="Y66" s="29">
        <f>'[1]ผูกสูตร Planfin64'!AB208</f>
        <v>196500</v>
      </c>
      <c r="Z66" s="29">
        <f>'[1]ผูกสูตร Planfin64'!AC208</f>
        <v>0</v>
      </c>
      <c r="AA66" s="29">
        <f>'[1]ผูกสูตร Planfin64'!AD208</f>
        <v>385171.67</v>
      </c>
      <c r="AB66" s="29">
        <f>'[1]ผูกสูตร Planfin64'!AE208</f>
        <v>0</v>
      </c>
      <c r="AC66" s="29">
        <f>'[1]ผูกสูตร Planfin64'!AF208</f>
        <v>402200</v>
      </c>
      <c r="AD66" s="29">
        <f>'[1]ผูกสูตร Planfin64'!AG208</f>
        <v>356200</v>
      </c>
      <c r="AE66" s="29">
        <f>'[1]ผูกสูตร Planfin64'!AH208</f>
        <v>0</v>
      </c>
      <c r="AF66" s="29">
        <f>'[1]ผูกสูตร Planfin64'!AI208</f>
        <v>8560459.3200000003</v>
      </c>
      <c r="AG66" s="29">
        <f>'[1]ผูกสูตร Planfin64'!AJ208</f>
        <v>473800</v>
      </c>
      <c r="AH66" s="29">
        <f>'[1]ผูกสูตร Planfin64'!AK208</f>
        <v>195080</v>
      </c>
      <c r="AI66" s="29">
        <f>'[1]ผูกสูตร Planfin64'!AL208</f>
        <v>214770</v>
      </c>
      <c r="AJ66" s="29">
        <f>'[1]ผูกสูตร Planfin64'!AM208</f>
        <v>266100</v>
      </c>
      <c r="AK66" s="29">
        <f>'[1]ผูกสูตร Planfin64'!AN208</f>
        <v>352260</v>
      </c>
      <c r="AL66" s="29">
        <f>'[1]ผูกสูตร Planfin64'!AO208</f>
        <v>281800</v>
      </c>
      <c r="AM66" s="29">
        <f>'[1]ผูกสูตร Planfin64'!AP208</f>
        <v>428361.65</v>
      </c>
      <c r="AN66" s="29">
        <f>'[1]ผูกสูตร Planfin64'!AQ208</f>
        <v>647450</v>
      </c>
      <c r="AO66" s="29">
        <f>'[1]ผูกสูตร Planfin64'!AR208</f>
        <v>532000</v>
      </c>
      <c r="AP66" s="29">
        <f>'[1]ผูกสูตร Planfin64'!AS208</f>
        <v>268320</v>
      </c>
      <c r="AQ66" s="29">
        <f>'[1]ผูกสูตร Planfin64'!AT208</f>
        <v>303260</v>
      </c>
      <c r="AR66" s="29">
        <f>'[1]ผูกสูตร Planfin64'!AU208</f>
        <v>4320861.9400000004</v>
      </c>
      <c r="AS66" s="29">
        <f>'[1]ผูกสูตร Planfin64'!AV208</f>
        <v>186600</v>
      </c>
      <c r="AT66" s="29">
        <f>'[1]ผูกสูตร Planfin64'!AW208</f>
        <v>410159</v>
      </c>
      <c r="AU66" s="29">
        <f>'[1]ผูกสูตร Planfin64'!AX208</f>
        <v>382100</v>
      </c>
      <c r="AV66" s="29">
        <f>'[1]ผูกสูตร Planfin64'!AY208</f>
        <v>274500</v>
      </c>
      <c r="AW66" s="29">
        <f>'[1]ผูกสูตร Planfin64'!AZ208</f>
        <v>503014.52</v>
      </c>
      <c r="AX66" s="29">
        <f>'[1]ผูกสูตร Planfin64'!BA208</f>
        <v>356800</v>
      </c>
      <c r="AY66" s="29">
        <f>'[1]ผูกสูตร Planfin64'!BB208</f>
        <v>0</v>
      </c>
      <c r="AZ66" s="29">
        <f>'[1]ผูกสูตร Planfin64'!BC208</f>
        <v>874327.08</v>
      </c>
      <c r="BA66" s="29">
        <f>'[1]ผูกสูตร Planfin64'!BD208</f>
        <v>436400</v>
      </c>
      <c r="BB66" s="29">
        <f>'[1]ผูกสูตร Planfin64'!BE208</f>
        <v>909632.9</v>
      </c>
      <c r="BC66" s="29">
        <f>'[1]ผูกสูตร Planfin64'!BF208</f>
        <v>479845</v>
      </c>
      <c r="BD66" s="29">
        <f>'[1]ผูกสูตร Planfin64'!BG208</f>
        <v>292191.28000000003</v>
      </c>
      <c r="BE66" s="29">
        <f>'[1]ผูกสูตร Planfin64'!BH208</f>
        <v>838241.93</v>
      </c>
      <c r="BF66" s="29">
        <f>'[1]ผูกสูตร Planfin64'!BI208</f>
        <v>728300</v>
      </c>
      <c r="BG66" s="29">
        <f>'[1]ผูกสูตร Planfin64'!BJ208</f>
        <v>224912</v>
      </c>
      <c r="BH66" s="29">
        <f>'[1]ผูกสูตร Planfin64'!BK208</f>
        <v>294243.40000000002</v>
      </c>
      <c r="BI66" s="29">
        <f>'[1]ผูกสูตร Planfin64'!BL208</f>
        <v>244000</v>
      </c>
      <c r="BJ66" s="29">
        <f>'[1]ผูกสูตร Planfin64'!BM208</f>
        <v>5072445.9000000004</v>
      </c>
      <c r="BK66" s="29">
        <f>'[1]ผูกสูตร Planfin64'!BN208</f>
        <v>1832214.22</v>
      </c>
      <c r="BL66" s="29">
        <f>'[1]ผูกสูตร Planfin64'!BO208</f>
        <v>778100.74</v>
      </c>
      <c r="BM66" s="29">
        <f>'[1]ผูกสูตร Planfin64'!BP208</f>
        <v>640801.97</v>
      </c>
      <c r="BN66" s="29">
        <f>'[1]ผูกสูตร Planfin64'!BQ208</f>
        <v>464274</v>
      </c>
      <c r="BO66" s="29">
        <f>'[1]ผูกสูตร Planfin64'!BR208</f>
        <v>409600</v>
      </c>
      <c r="BP66" s="29">
        <f>'[1]ผูกสูตร Planfin64'!BS208</f>
        <v>671000</v>
      </c>
      <c r="BQ66" s="29">
        <f>'[1]ผูกสูตร Planfin64'!BT208</f>
        <v>3902734</v>
      </c>
      <c r="BR66" s="29">
        <f>'[1]ผูกสูตร Planfin64'!BU208</f>
        <v>697100</v>
      </c>
      <c r="BS66" s="29">
        <f>'[1]ผูกสูตร Planfin64'!BV208</f>
        <v>464130</v>
      </c>
      <c r="BT66" s="29">
        <f>'[1]ผูกสูตร Planfin64'!BW208</f>
        <v>904820</v>
      </c>
      <c r="BU66" s="29">
        <f>'[1]ผูกสูตร Planfin64'!BX208</f>
        <v>763200</v>
      </c>
      <c r="BV66" s="29">
        <f>'[1]ผูกสูตร Planfin64'!BY208</f>
        <v>2733775.17</v>
      </c>
      <c r="BW66" s="29">
        <f>'[1]ผูกสูตร Planfin64'!BZ208</f>
        <v>947300</v>
      </c>
      <c r="BX66" s="29">
        <f>'[1]ผูกสูตร Planfin64'!CA208</f>
        <v>192000</v>
      </c>
      <c r="BY66" s="29">
        <f>'[1]ผูกสูตร Planfin64'!CB208</f>
        <v>393100</v>
      </c>
      <c r="BZ66" s="30">
        <f t="shared" si="0"/>
        <v>77501633.11999999</v>
      </c>
    </row>
    <row r="67" spans="1:78" ht="21.75" customHeight="1">
      <c r="A67" s="25" t="s">
        <v>266</v>
      </c>
      <c r="B67" s="26" t="s">
        <v>267</v>
      </c>
      <c r="C67" s="27" t="s">
        <v>294</v>
      </c>
      <c r="D67" s="28" t="s">
        <v>295</v>
      </c>
      <c r="E67" s="29">
        <f>'[1]ผูกสูตร Planfin64'!H209</f>
        <v>87595.33</v>
      </c>
      <c r="F67" s="29">
        <f>'[1]ผูกสูตร Planfin64'!I209</f>
        <v>5900</v>
      </c>
      <c r="G67" s="29">
        <f>'[1]ผูกสูตร Planfin64'!J209</f>
        <v>0</v>
      </c>
      <c r="H67" s="29">
        <f>'[1]ผูกสูตร Planfin64'!K209</f>
        <v>25120</v>
      </c>
      <c r="I67" s="29">
        <f>'[1]ผูกสูตร Planfin64'!L209</f>
        <v>0</v>
      </c>
      <c r="J67" s="29">
        <f>'[1]ผูกสูตร Planfin64'!M209</f>
        <v>0</v>
      </c>
      <c r="K67" s="29">
        <f>'[1]ผูกสูตร Planfin64'!N209</f>
        <v>145355</v>
      </c>
      <c r="L67" s="29">
        <f>'[1]ผูกสูตร Planfin64'!O209</f>
        <v>0</v>
      </c>
      <c r="M67" s="29">
        <f>'[1]ผูกสูตร Planfin64'!P209</f>
        <v>0</v>
      </c>
      <c r="N67" s="29">
        <f>'[1]ผูกสูตร Planfin64'!Q209</f>
        <v>30930</v>
      </c>
      <c r="O67" s="29">
        <f>'[1]ผูกสูตร Planfin64'!R209</f>
        <v>0</v>
      </c>
      <c r="P67" s="29">
        <f>'[1]ผูกสูตร Planfin64'!S209</f>
        <v>18660</v>
      </c>
      <c r="Q67" s="29">
        <f>'[1]ผูกสูตร Planfin64'!T209</f>
        <v>3392.17</v>
      </c>
      <c r="R67" s="29">
        <f>'[1]ผูกสูตร Planfin64'!U209</f>
        <v>44306.7</v>
      </c>
      <c r="S67" s="29">
        <f>'[1]ผูกสูตร Planfin64'!V209</f>
        <v>0</v>
      </c>
      <c r="T67" s="29">
        <f>'[1]ผูกสูตร Planfin64'!W209</f>
        <v>379000</v>
      </c>
      <c r="U67" s="29">
        <f>'[1]ผูกสูตร Planfin64'!X209</f>
        <v>0</v>
      </c>
      <c r="V67" s="29">
        <f>'[1]ผูกสูตร Planfin64'!Y209</f>
        <v>0</v>
      </c>
      <c r="W67" s="29">
        <f>'[1]ผูกสูตร Planfin64'!Z209</f>
        <v>-7879.5</v>
      </c>
      <c r="X67" s="29">
        <f>'[1]ผูกสูตร Planfin64'!AA209</f>
        <v>8761.6200000000008</v>
      </c>
      <c r="Y67" s="29">
        <f>'[1]ผูกสูตร Planfin64'!AB209</f>
        <v>0</v>
      </c>
      <c r="Z67" s="29">
        <f>'[1]ผูกสูตร Planfin64'!AC209</f>
        <v>20482.169999999998</v>
      </c>
      <c r="AA67" s="29">
        <f>'[1]ผูกสูตร Planfin64'!AD209</f>
        <v>0</v>
      </c>
      <c r="AB67" s="29">
        <f>'[1]ผูกสูตร Planfin64'!AE209</f>
        <v>1470</v>
      </c>
      <c r="AC67" s="29">
        <f>'[1]ผูกสูตร Planfin64'!AF209</f>
        <v>0</v>
      </c>
      <c r="AD67" s="29">
        <f>'[1]ผูกสูตร Planfin64'!AG209</f>
        <v>6420</v>
      </c>
      <c r="AE67" s="29">
        <f>'[1]ผูกสูตร Planfin64'!AH209</f>
        <v>4040</v>
      </c>
      <c r="AF67" s="29">
        <f>'[1]ผูกสูตร Planfin64'!AI209</f>
        <v>55940</v>
      </c>
      <c r="AG67" s="29">
        <f>'[1]ผูกสูตร Planfin64'!AJ209</f>
        <v>0</v>
      </c>
      <c r="AH67" s="29">
        <f>'[1]ผูกสูตร Planfin64'!AK209</f>
        <v>0</v>
      </c>
      <c r="AI67" s="29">
        <f>'[1]ผูกสูตร Planfin64'!AL209</f>
        <v>18040</v>
      </c>
      <c r="AJ67" s="29">
        <f>'[1]ผูกสูตร Planfin64'!AM209</f>
        <v>0</v>
      </c>
      <c r="AK67" s="29">
        <f>'[1]ผูกสูตร Planfin64'!AN209</f>
        <v>0</v>
      </c>
      <c r="AL67" s="29">
        <f>'[1]ผูกสูตร Planfin64'!AO209</f>
        <v>45210</v>
      </c>
      <c r="AM67" s="29">
        <f>'[1]ผูกสูตร Planfin64'!AP209</f>
        <v>0</v>
      </c>
      <c r="AN67" s="29">
        <f>'[1]ผูกสูตร Planfin64'!AQ209</f>
        <v>24080</v>
      </c>
      <c r="AO67" s="29">
        <f>'[1]ผูกสูตร Planfin64'!AR209</f>
        <v>11200</v>
      </c>
      <c r="AP67" s="29">
        <f>'[1]ผูกสูตร Planfin64'!AS209</f>
        <v>1195897.32</v>
      </c>
      <c r="AQ67" s="29">
        <f>'[1]ผูกสูตร Planfin64'!AT209</f>
        <v>0</v>
      </c>
      <c r="AR67" s="29">
        <f>'[1]ผูกสูตร Planfin64'!AU209</f>
        <v>25560</v>
      </c>
      <c r="AS67" s="29">
        <f>'[1]ผูกสูตร Planfin64'!AV209</f>
        <v>0</v>
      </c>
      <c r="AT67" s="29">
        <f>'[1]ผูกสูตร Planfin64'!AW209</f>
        <v>11120</v>
      </c>
      <c r="AU67" s="29">
        <f>'[1]ผูกสูตร Planfin64'!AX209</f>
        <v>17820</v>
      </c>
      <c r="AV67" s="29">
        <f>'[1]ผูกสูตร Planfin64'!AY209</f>
        <v>0</v>
      </c>
      <c r="AW67" s="29">
        <f>'[1]ผูกสูตร Planfin64'!AZ209</f>
        <v>0</v>
      </c>
      <c r="AX67" s="29">
        <f>'[1]ผูกสูตร Planfin64'!BA209</f>
        <v>0</v>
      </c>
      <c r="AY67" s="29">
        <f>'[1]ผูกสูตร Planfin64'!BB209</f>
        <v>44010</v>
      </c>
      <c r="AZ67" s="29">
        <f>'[1]ผูกสูตร Planfin64'!BC209</f>
        <v>16560</v>
      </c>
      <c r="BA67" s="29">
        <f>'[1]ผูกสูตร Planfin64'!BD209</f>
        <v>0</v>
      </c>
      <c r="BB67" s="29">
        <f>'[1]ผูกสูตร Planfin64'!BE209</f>
        <v>0</v>
      </c>
      <c r="BC67" s="29">
        <f>'[1]ผูกสูตร Planfin64'!BF209</f>
        <v>0</v>
      </c>
      <c r="BD67" s="29">
        <f>'[1]ผูกสูตร Planfin64'!BG209</f>
        <v>0</v>
      </c>
      <c r="BE67" s="29">
        <f>'[1]ผูกสูตร Planfin64'!BH209</f>
        <v>0</v>
      </c>
      <c r="BF67" s="29">
        <f>'[1]ผูกสูตร Planfin64'!BI209</f>
        <v>31830</v>
      </c>
      <c r="BG67" s="29">
        <f>'[1]ผูกสูตร Planfin64'!BJ209</f>
        <v>4245</v>
      </c>
      <c r="BH67" s="29">
        <f>'[1]ผูกสูตร Planfin64'!BK209</f>
        <v>0</v>
      </c>
      <c r="BI67" s="29">
        <f>'[1]ผูกสูตร Planfin64'!BL209</f>
        <v>24500</v>
      </c>
      <c r="BJ67" s="29">
        <f>'[1]ผูกสูตร Planfin64'!BM209</f>
        <v>144431.5</v>
      </c>
      <c r="BK67" s="29">
        <f>'[1]ผูกสูตร Planfin64'!BN209</f>
        <v>0</v>
      </c>
      <c r="BL67" s="29">
        <f>'[1]ผูกสูตร Planfin64'!BO209</f>
        <v>0</v>
      </c>
      <c r="BM67" s="29">
        <f>'[1]ผูกสูตร Planfin64'!BP209</f>
        <v>0</v>
      </c>
      <c r="BN67" s="29">
        <f>'[1]ผูกสูตร Planfin64'!BQ209</f>
        <v>0</v>
      </c>
      <c r="BO67" s="29">
        <f>'[1]ผูกสูตร Planfin64'!BR209</f>
        <v>9330</v>
      </c>
      <c r="BP67" s="29">
        <f>'[1]ผูกสูตร Planfin64'!BS209</f>
        <v>1830</v>
      </c>
      <c r="BQ67" s="29">
        <f>'[1]ผูกสูตร Planfin64'!BT209</f>
        <v>0</v>
      </c>
      <c r="BR67" s="29">
        <f>'[1]ผูกสูตร Planfin64'!BU209</f>
        <v>5130</v>
      </c>
      <c r="BS67" s="29">
        <f>'[1]ผูกสูตร Planfin64'!BV209</f>
        <v>7370</v>
      </c>
      <c r="BT67" s="29">
        <f>'[1]ผูกสูตร Planfin64'!BW209</f>
        <v>12950</v>
      </c>
      <c r="BU67" s="29">
        <f>'[1]ผูกสูตร Planfin64'!BX209</f>
        <v>1050</v>
      </c>
      <c r="BV67" s="29">
        <f>'[1]ผูกสูตร Planfin64'!BY209</f>
        <v>33930</v>
      </c>
      <c r="BW67" s="29">
        <f>'[1]ผูกสูตร Planfin64'!BZ209</f>
        <v>0</v>
      </c>
      <c r="BX67" s="29">
        <f>'[1]ผูกสูตร Planfin64'!CA209</f>
        <v>0</v>
      </c>
      <c r="BY67" s="29">
        <f>'[1]ผูกสูตร Planfin64'!CB209</f>
        <v>0</v>
      </c>
      <c r="BZ67" s="30">
        <f t="shared" si="0"/>
        <v>2515587.31</v>
      </c>
    </row>
    <row r="68" spans="1:78" ht="21.75" customHeight="1">
      <c r="A68" s="25" t="s">
        <v>266</v>
      </c>
      <c r="B68" s="26" t="s">
        <v>267</v>
      </c>
      <c r="C68" s="27" t="s">
        <v>296</v>
      </c>
      <c r="D68" s="28" t="s">
        <v>297</v>
      </c>
      <c r="E68" s="29">
        <f>'[1]ผูกสูตร Planfin64'!H210</f>
        <v>0</v>
      </c>
      <c r="F68" s="29">
        <f>'[1]ผูกสูตร Planfin64'!I210</f>
        <v>0</v>
      </c>
      <c r="G68" s="29">
        <f>'[1]ผูกสูตร Planfin64'!J210</f>
        <v>91300</v>
      </c>
      <c r="H68" s="29">
        <f>'[1]ผูกสูตร Planfin64'!K210</f>
        <v>0</v>
      </c>
      <c r="I68" s="29">
        <f>'[1]ผูกสูตร Planfin64'!L210</f>
        <v>0</v>
      </c>
      <c r="J68" s="29">
        <f>'[1]ผูกสูตร Planfin64'!M210</f>
        <v>330</v>
      </c>
      <c r="K68" s="29">
        <f>'[1]ผูกสูตร Planfin64'!N210</f>
        <v>0</v>
      </c>
      <c r="L68" s="29">
        <f>'[1]ผูกสูตร Planfin64'!O210</f>
        <v>0</v>
      </c>
      <c r="M68" s="29">
        <f>'[1]ผูกสูตร Planfin64'!P210</f>
        <v>0</v>
      </c>
      <c r="N68" s="29">
        <f>'[1]ผูกสูตร Planfin64'!Q210</f>
        <v>0</v>
      </c>
      <c r="O68" s="29">
        <f>'[1]ผูกสูตร Planfin64'!R210</f>
        <v>0</v>
      </c>
      <c r="P68" s="29">
        <f>'[1]ผูกสูตร Planfin64'!S210</f>
        <v>0</v>
      </c>
      <c r="Q68" s="29">
        <f>'[1]ผูกสูตร Planfin64'!T210</f>
        <v>9240</v>
      </c>
      <c r="R68" s="29">
        <f>'[1]ผูกสูตร Planfin64'!U210</f>
        <v>5903.37</v>
      </c>
      <c r="S68" s="29">
        <f>'[1]ผูกสูตร Planfin64'!V210</f>
        <v>0</v>
      </c>
      <c r="T68" s="29">
        <f>'[1]ผูกสูตร Planfin64'!W210</f>
        <v>155000</v>
      </c>
      <c r="U68" s="29">
        <f>'[1]ผูกสูตร Planfin64'!X210</f>
        <v>0</v>
      </c>
      <c r="V68" s="29">
        <f>'[1]ผูกสูตร Planfin64'!Y210</f>
        <v>0</v>
      </c>
      <c r="W68" s="29">
        <f>'[1]ผูกสูตร Planfin64'!Z210</f>
        <v>17679.5</v>
      </c>
      <c r="X68" s="29">
        <f>'[1]ผูกสูตร Planfin64'!AA210</f>
        <v>7251.3</v>
      </c>
      <c r="Y68" s="29">
        <f>'[1]ผูกสูตร Planfin64'!AB210</f>
        <v>0</v>
      </c>
      <c r="Z68" s="29">
        <f>'[1]ผูกสูตร Planfin64'!AC210</f>
        <v>0</v>
      </c>
      <c r="AA68" s="29">
        <f>'[1]ผูกสูตร Planfin64'!AD210</f>
        <v>11550</v>
      </c>
      <c r="AB68" s="29">
        <f>'[1]ผูกสูตร Planfin64'!AE210</f>
        <v>0</v>
      </c>
      <c r="AC68" s="29">
        <f>'[1]ผูกสูตร Planfin64'!AF210</f>
        <v>3005</v>
      </c>
      <c r="AD68" s="29">
        <f>'[1]ผูกสูตร Planfin64'!AG210</f>
        <v>0</v>
      </c>
      <c r="AE68" s="29">
        <f>'[1]ผูกสูตร Planfin64'!AH210</f>
        <v>0</v>
      </c>
      <c r="AF68" s="29">
        <f>'[1]ผูกสูตร Planfin64'!AI210</f>
        <v>2970</v>
      </c>
      <c r="AG68" s="29">
        <f>'[1]ผูกสูตร Planfin64'!AJ210</f>
        <v>0</v>
      </c>
      <c r="AH68" s="29">
        <f>'[1]ผูกสูตร Planfin64'!AK210</f>
        <v>0</v>
      </c>
      <c r="AI68" s="29">
        <f>'[1]ผูกสูตร Planfin64'!AL210</f>
        <v>0</v>
      </c>
      <c r="AJ68" s="29">
        <f>'[1]ผูกสูตร Planfin64'!AM210</f>
        <v>0</v>
      </c>
      <c r="AK68" s="29">
        <f>'[1]ผูกสูตร Planfin64'!AN210</f>
        <v>0</v>
      </c>
      <c r="AL68" s="29">
        <f>'[1]ผูกสูตร Planfin64'!AO210</f>
        <v>0</v>
      </c>
      <c r="AM68" s="29">
        <f>'[1]ผูกสูตร Planfin64'!AP210</f>
        <v>0</v>
      </c>
      <c r="AN68" s="29">
        <f>'[1]ผูกสูตร Planfin64'!AQ210</f>
        <v>0</v>
      </c>
      <c r="AO68" s="29">
        <f>'[1]ผูกสูตร Planfin64'!AR210</f>
        <v>0</v>
      </c>
      <c r="AP68" s="29">
        <f>'[1]ผูกสูตร Planfin64'!AS210</f>
        <v>0</v>
      </c>
      <c r="AQ68" s="29">
        <f>'[1]ผูกสูตร Planfin64'!AT210</f>
        <v>0</v>
      </c>
      <c r="AR68" s="29">
        <f>'[1]ผูกสูตร Planfin64'!AU210</f>
        <v>33190</v>
      </c>
      <c r="AS68" s="29">
        <f>'[1]ผูกสูตร Planfin64'!AV210</f>
        <v>0</v>
      </c>
      <c r="AT68" s="29">
        <f>'[1]ผูกสูตร Planfin64'!AW210</f>
        <v>0</v>
      </c>
      <c r="AU68" s="29">
        <f>'[1]ผูกสูตร Planfin64'!AX210</f>
        <v>0</v>
      </c>
      <c r="AV68" s="29">
        <f>'[1]ผูกสูตร Planfin64'!AY210</f>
        <v>0</v>
      </c>
      <c r="AW68" s="29">
        <f>'[1]ผูกสูตร Planfin64'!AZ210</f>
        <v>0</v>
      </c>
      <c r="AX68" s="29">
        <f>'[1]ผูกสูตร Planfin64'!BA210</f>
        <v>0</v>
      </c>
      <c r="AY68" s="29">
        <f>'[1]ผูกสูตร Planfin64'!BB210</f>
        <v>0</v>
      </c>
      <c r="AZ68" s="29">
        <f>'[1]ผูกสูตร Planfin64'!BC210</f>
        <v>0</v>
      </c>
      <c r="BA68" s="29">
        <f>'[1]ผูกสูตร Planfin64'!BD210</f>
        <v>0</v>
      </c>
      <c r="BB68" s="29">
        <f>'[1]ผูกสูตร Planfin64'!BE210</f>
        <v>0</v>
      </c>
      <c r="BC68" s="29">
        <f>'[1]ผูกสูตร Planfin64'!BF210</f>
        <v>0</v>
      </c>
      <c r="BD68" s="29">
        <f>'[1]ผูกสูตร Planfin64'!BG210</f>
        <v>0</v>
      </c>
      <c r="BE68" s="29">
        <f>'[1]ผูกสูตร Planfin64'!BH210</f>
        <v>0</v>
      </c>
      <c r="BF68" s="29">
        <f>'[1]ผูกสูตร Planfin64'!BI210</f>
        <v>0</v>
      </c>
      <c r="BG68" s="29">
        <f>'[1]ผูกสูตร Planfin64'!BJ210</f>
        <v>0</v>
      </c>
      <c r="BH68" s="29">
        <f>'[1]ผูกสูตร Planfin64'!BK210</f>
        <v>0</v>
      </c>
      <c r="BI68" s="29">
        <f>'[1]ผูกสูตร Planfin64'!BL210</f>
        <v>0</v>
      </c>
      <c r="BJ68" s="29">
        <f>'[1]ผูกสูตร Planfin64'!BM210</f>
        <v>0</v>
      </c>
      <c r="BK68" s="29">
        <f>'[1]ผูกสูตร Planfin64'!BN210</f>
        <v>0</v>
      </c>
      <c r="BL68" s="29">
        <f>'[1]ผูกสูตร Planfin64'!BO210</f>
        <v>0</v>
      </c>
      <c r="BM68" s="29">
        <f>'[1]ผูกสูตร Planfin64'!BP210</f>
        <v>0</v>
      </c>
      <c r="BN68" s="29">
        <f>'[1]ผูกสูตร Planfin64'!BQ210</f>
        <v>0</v>
      </c>
      <c r="BO68" s="29">
        <f>'[1]ผูกสูตร Planfin64'!BR210</f>
        <v>13740</v>
      </c>
      <c r="BP68" s="29">
        <f>'[1]ผูกสูตร Planfin64'!BS210</f>
        <v>0</v>
      </c>
      <c r="BQ68" s="29">
        <f>'[1]ผูกสูตร Planfin64'!BT210</f>
        <v>36560</v>
      </c>
      <c r="BR68" s="29">
        <f>'[1]ผูกสูตร Planfin64'!BU210</f>
        <v>0</v>
      </c>
      <c r="BS68" s="29">
        <f>'[1]ผูกสูตร Planfin64'!BV210</f>
        <v>0</v>
      </c>
      <c r="BT68" s="29">
        <f>'[1]ผูกสูตร Planfin64'!BW210</f>
        <v>0</v>
      </c>
      <c r="BU68" s="29">
        <f>'[1]ผูกสูตร Planfin64'!BX210</f>
        <v>3890</v>
      </c>
      <c r="BV68" s="29">
        <f>'[1]ผูกสูตร Planfin64'!BY210</f>
        <v>1990.54</v>
      </c>
      <c r="BW68" s="29">
        <f>'[1]ผูกสูตร Planfin64'!BZ210</f>
        <v>0</v>
      </c>
      <c r="BX68" s="29">
        <f>'[1]ผูกสูตร Planfin64'!CA210</f>
        <v>0</v>
      </c>
      <c r="BY68" s="29">
        <f>'[1]ผูกสูตร Planfin64'!CB210</f>
        <v>0</v>
      </c>
      <c r="BZ68" s="30">
        <f t="shared" si="0"/>
        <v>393599.70999999996</v>
      </c>
    </row>
    <row r="69" spans="1:78" ht="21.75" customHeight="1">
      <c r="A69" s="25" t="s">
        <v>266</v>
      </c>
      <c r="B69" s="26" t="s">
        <v>267</v>
      </c>
      <c r="C69" s="27" t="s">
        <v>298</v>
      </c>
      <c r="D69" s="28" t="s">
        <v>299</v>
      </c>
      <c r="E69" s="29">
        <f>'[1]ผูกสูตร Planfin64'!H211</f>
        <v>0</v>
      </c>
      <c r="F69" s="29">
        <f>'[1]ผูกสูตร Planfin64'!I211</f>
        <v>0</v>
      </c>
      <c r="G69" s="29">
        <f>'[1]ผูกสูตร Planfin64'!J211</f>
        <v>0</v>
      </c>
      <c r="H69" s="29">
        <f>'[1]ผูกสูตร Planfin64'!K211</f>
        <v>0</v>
      </c>
      <c r="I69" s="29">
        <f>'[1]ผูกสูตร Planfin64'!L211</f>
        <v>0</v>
      </c>
      <c r="J69" s="29">
        <f>'[1]ผูกสูตร Planfin64'!M211</f>
        <v>0</v>
      </c>
      <c r="K69" s="29">
        <f>'[1]ผูกสูตร Planfin64'!N211</f>
        <v>0</v>
      </c>
      <c r="L69" s="29">
        <f>'[1]ผูกสูตร Planfin64'!O211</f>
        <v>0</v>
      </c>
      <c r="M69" s="29">
        <f>'[1]ผูกสูตร Planfin64'!P211</f>
        <v>0</v>
      </c>
      <c r="N69" s="29">
        <f>'[1]ผูกสูตร Planfin64'!Q211</f>
        <v>0</v>
      </c>
      <c r="O69" s="29">
        <f>'[1]ผูกสูตร Planfin64'!R211</f>
        <v>0</v>
      </c>
      <c r="P69" s="29">
        <f>'[1]ผูกสูตร Planfin64'!S211</f>
        <v>0</v>
      </c>
      <c r="Q69" s="29">
        <f>'[1]ผูกสูตร Planfin64'!T211</f>
        <v>0</v>
      </c>
      <c r="R69" s="29">
        <f>'[1]ผูกสูตร Planfin64'!U211</f>
        <v>0</v>
      </c>
      <c r="S69" s="29">
        <f>'[1]ผูกสูตร Planfin64'!V211</f>
        <v>0</v>
      </c>
      <c r="T69" s="29">
        <f>'[1]ผูกสูตร Planfin64'!W211</f>
        <v>0</v>
      </c>
      <c r="U69" s="29">
        <f>'[1]ผูกสูตร Planfin64'!X211</f>
        <v>0</v>
      </c>
      <c r="V69" s="29">
        <f>'[1]ผูกสูตร Planfin64'!Y211</f>
        <v>0</v>
      </c>
      <c r="W69" s="29">
        <f>'[1]ผูกสูตร Planfin64'!Z211</f>
        <v>0</v>
      </c>
      <c r="X69" s="29">
        <f>'[1]ผูกสูตร Planfin64'!AA211</f>
        <v>0</v>
      </c>
      <c r="Y69" s="29">
        <f>'[1]ผูกสูตร Planfin64'!AB211</f>
        <v>0</v>
      </c>
      <c r="Z69" s="29">
        <f>'[1]ผูกสูตร Planfin64'!AC211</f>
        <v>0</v>
      </c>
      <c r="AA69" s="29">
        <f>'[1]ผูกสูตร Planfin64'!AD211</f>
        <v>0</v>
      </c>
      <c r="AB69" s="29">
        <f>'[1]ผูกสูตร Planfin64'!AE211</f>
        <v>0</v>
      </c>
      <c r="AC69" s="29">
        <f>'[1]ผูกสูตร Planfin64'!AF211</f>
        <v>0</v>
      </c>
      <c r="AD69" s="29">
        <f>'[1]ผูกสูตร Planfin64'!AG211</f>
        <v>0</v>
      </c>
      <c r="AE69" s="29">
        <f>'[1]ผูกสูตร Planfin64'!AH211</f>
        <v>0</v>
      </c>
      <c r="AF69" s="29">
        <f>'[1]ผูกสูตร Planfin64'!AI211</f>
        <v>0</v>
      </c>
      <c r="AG69" s="29">
        <f>'[1]ผูกสูตร Planfin64'!AJ211</f>
        <v>0</v>
      </c>
      <c r="AH69" s="29">
        <f>'[1]ผูกสูตร Planfin64'!AK211</f>
        <v>0</v>
      </c>
      <c r="AI69" s="29">
        <f>'[1]ผูกสูตร Planfin64'!AL211</f>
        <v>0</v>
      </c>
      <c r="AJ69" s="29">
        <f>'[1]ผูกสูตร Planfin64'!AM211</f>
        <v>0</v>
      </c>
      <c r="AK69" s="29">
        <f>'[1]ผูกสูตร Planfin64'!AN211</f>
        <v>0</v>
      </c>
      <c r="AL69" s="29">
        <f>'[1]ผูกสูตร Planfin64'!AO211</f>
        <v>0</v>
      </c>
      <c r="AM69" s="29">
        <f>'[1]ผูกสูตร Planfin64'!AP211</f>
        <v>0</v>
      </c>
      <c r="AN69" s="29">
        <f>'[1]ผูกสูตร Planfin64'!AQ211</f>
        <v>0</v>
      </c>
      <c r="AO69" s="29">
        <f>'[1]ผูกสูตร Planfin64'!AR211</f>
        <v>0</v>
      </c>
      <c r="AP69" s="29">
        <f>'[1]ผูกสูตร Planfin64'!AS211</f>
        <v>0</v>
      </c>
      <c r="AQ69" s="29">
        <f>'[1]ผูกสูตร Planfin64'!AT211</f>
        <v>0</v>
      </c>
      <c r="AR69" s="29">
        <f>'[1]ผูกสูตร Planfin64'!AU211</f>
        <v>0</v>
      </c>
      <c r="AS69" s="29">
        <f>'[1]ผูกสูตร Planfin64'!AV211</f>
        <v>0</v>
      </c>
      <c r="AT69" s="29">
        <f>'[1]ผูกสูตร Planfin64'!AW211</f>
        <v>0</v>
      </c>
      <c r="AU69" s="29">
        <f>'[1]ผูกสูตร Planfin64'!AX211</f>
        <v>0</v>
      </c>
      <c r="AV69" s="29">
        <f>'[1]ผูกสูตร Planfin64'!AY211</f>
        <v>0</v>
      </c>
      <c r="AW69" s="29">
        <f>'[1]ผูกสูตร Planfin64'!AZ211</f>
        <v>0</v>
      </c>
      <c r="AX69" s="29">
        <f>'[1]ผูกสูตร Planfin64'!BA211</f>
        <v>0</v>
      </c>
      <c r="AY69" s="29">
        <f>'[1]ผูกสูตร Planfin64'!BB211</f>
        <v>0</v>
      </c>
      <c r="AZ69" s="29">
        <f>'[1]ผูกสูตร Planfin64'!BC211</f>
        <v>0</v>
      </c>
      <c r="BA69" s="29">
        <f>'[1]ผูกสูตร Planfin64'!BD211</f>
        <v>0</v>
      </c>
      <c r="BB69" s="29">
        <f>'[1]ผูกสูตร Planfin64'!BE211</f>
        <v>0</v>
      </c>
      <c r="BC69" s="29">
        <f>'[1]ผูกสูตร Planfin64'!BF211</f>
        <v>0</v>
      </c>
      <c r="BD69" s="29">
        <f>'[1]ผูกสูตร Planfin64'!BG211</f>
        <v>0</v>
      </c>
      <c r="BE69" s="29">
        <f>'[1]ผูกสูตร Planfin64'!BH211</f>
        <v>0</v>
      </c>
      <c r="BF69" s="29">
        <f>'[1]ผูกสูตร Planfin64'!BI211</f>
        <v>0</v>
      </c>
      <c r="BG69" s="29">
        <f>'[1]ผูกสูตร Planfin64'!BJ211</f>
        <v>0</v>
      </c>
      <c r="BH69" s="29">
        <f>'[1]ผูกสูตร Planfin64'!BK211</f>
        <v>0</v>
      </c>
      <c r="BI69" s="29">
        <f>'[1]ผูกสูตร Planfin64'!BL211</f>
        <v>0</v>
      </c>
      <c r="BJ69" s="29">
        <f>'[1]ผูกสูตร Planfin64'!BM211</f>
        <v>0</v>
      </c>
      <c r="BK69" s="29">
        <f>'[1]ผูกสูตร Planfin64'!BN211</f>
        <v>0</v>
      </c>
      <c r="BL69" s="29">
        <f>'[1]ผูกสูตร Planfin64'!BO211</f>
        <v>0</v>
      </c>
      <c r="BM69" s="29">
        <f>'[1]ผูกสูตร Planfin64'!BP211</f>
        <v>0</v>
      </c>
      <c r="BN69" s="29">
        <f>'[1]ผูกสูตร Planfin64'!BQ211</f>
        <v>0</v>
      </c>
      <c r="BO69" s="29">
        <f>'[1]ผูกสูตร Planfin64'!BR211</f>
        <v>0</v>
      </c>
      <c r="BP69" s="29">
        <f>'[1]ผูกสูตร Planfin64'!BS211</f>
        <v>0</v>
      </c>
      <c r="BQ69" s="29">
        <f>'[1]ผูกสูตร Planfin64'!BT211</f>
        <v>0</v>
      </c>
      <c r="BR69" s="29">
        <f>'[1]ผูกสูตร Planfin64'!BU211</f>
        <v>0</v>
      </c>
      <c r="BS69" s="29">
        <f>'[1]ผูกสูตร Planfin64'!BV211</f>
        <v>0</v>
      </c>
      <c r="BT69" s="29">
        <f>'[1]ผูกสูตร Planfin64'!BW211</f>
        <v>0</v>
      </c>
      <c r="BU69" s="29">
        <f>'[1]ผูกสูตร Planfin64'!BX211</f>
        <v>0</v>
      </c>
      <c r="BV69" s="29">
        <f>'[1]ผูกสูตร Planfin64'!BY211</f>
        <v>0</v>
      </c>
      <c r="BW69" s="29">
        <f>'[1]ผูกสูตร Planfin64'!BZ211</f>
        <v>0</v>
      </c>
      <c r="BX69" s="29">
        <f>'[1]ผูกสูตร Planfin64'!CA211</f>
        <v>0</v>
      </c>
      <c r="BY69" s="29">
        <f>'[1]ผูกสูตร Planfin64'!CB211</f>
        <v>0</v>
      </c>
      <c r="BZ69" s="30">
        <f t="shared" si="0"/>
        <v>0</v>
      </c>
    </row>
    <row r="70" spans="1:78" ht="21.75" customHeight="1">
      <c r="A70" s="25" t="s">
        <v>266</v>
      </c>
      <c r="B70" s="26" t="s">
        <v>267</v>
      </c>
      <c r="C70" s="27" t="s">
        <v>300</v>
      </c>
      <c r="D70" s="28" t="s">
        <v>301</v>
      </c>
      <c r="E70" s="29">
        <f>'[1]ผูกสูตร Planfin64'!H212</f>
        <v>0</v>
      </c>
      <c r="F70" s="29">
        <f>'[1]ผูกสูตร Planfin64'!I212</f>
        <v>0</v>
      </c>
      <c r="G70" s="29">
        <f>'[1]ผูกสูตร Planfin64'!J212</f>
        <v>0</v>
      </c>
      <c r="H70" s="29">
        <f>'[1]ผูกสูตร Planfin64'!K212</f>
        <v>0</v>
      </c>
      <c r="I70" s="29">
        <f>'[1]ผูกสูตร Planfin64'!L212</f>
        <v>0</v>
      </c>
      <c r="J70" s="29">
        <f>'[1]ผูกสูตร Planfin64'!M212</f>
        <v>0</v>
      </c>
      <c r="K70" s="29">
        <f>'[1]ผูกสูตร Planfin64'!N212</f>
        <v>0</v>
      </c>
      <c r="L70" s="29">
        <f>'[1]ผูกสูตร Planfin64'!O212</f>
        <v>0</v>
      </c>
      <c r="M70" s="29">
        <f>'[1]ผูกสูตร Planfin64'!P212</f>
        <v>0</v>
      </c>
      <c r="N70" s="29">
        <f>'[1]ผูกสูตร Planfin64'!Q212</f>
        <v>0</v>
      </c>
      <c r="O70" s="29">
        <f>'[1]ผูกสูตร Planfin64'!R212</f>
        <v>0</v>
      </c>
      <c r="P70" s="29">
        <f>'[1]ผูกสูตร Planfin64'!S212</f>
        <v>0</v>
      </c>
      <c r="Q70" s="29">
        <f>'[1]ผูกสูตร Planfin64'!T212</f>
        <v>0</v>
      </c>
      <c r="R70" s="29">
        <f>'[1]ผูกสูตร Planfin64'!U212</f>
        <v>3080.4</v>
      </c>
      <c r="S70" s="29">
        <f>'[1]ผูกสูตร Planfin64'!V212</f>
        <v>0</v>
      </c>
      <c r="T70" s="29">
        <f>'[1]ผูกสูตร Planfin64'!W212</f>
        <v>0</v>
      </c>
      <c r="U70" s="29">
        <f>'[1]ผูกสูตร Planfin64'!X212</f>
        <v>0</v>
      </c>
      <c r="V70" s="29">
        <f>'[1]ผูกสูตร Planfin64'!Y212</f>
        <v>0</v>
      </c>
      <c r="W70" s="29">
        <f>'[1]ผูกสูตร Planfin64'!Z212</f>
        <v>0</v>
      </c>
      <c r="X70" s="29">
        <f>'[1]ผูกสูตร Planfin64'!AA212</f>
        <v>0</v>
      </c>
      <c r="Y70" s="29">
        <f>'[1]ผูกสูตร Planfin64'!AB212</f>
        <v>0</v>
      </c>
      <c r="Z70" s="29">
        <f>'[1]ผูกสูตร Planfin64'!AC212</f>
        <v>0</v>
      </c>
      <c r="AA70" s="29">
        <f>'[1]ผูกสูตร Planfin64'!AD212</f>
        <v>0</v>
      </c>
      <c r="AB70" s="29">
        <f>'[1]ผูกสูตร Planfin64'!AE212</f>
        <v>0</v>
      </c>
      <c r="AC70" s="29">
        <f>'[1]ผูกสูตร Planfin64'!AF212</f>
        <v>0</v>
      </c>
      <c r="AD70" s="29">
        <f>'[1]ผูกสูตร Planfin64'!AG212</f>
        <v>0</v>
      </c>
      <c r="AE70" s="29">
        <f>'[1]ผูกสูตร Planfin64'!AH212</f>
        <v>0</v>
      </c>
      <c r="AF70" s="29">
        <f>'[1]ผูกสูตร Planfin64'!AI212</f>
        <v>0</v>
      </c>
      <c r="AG70" s="29">
        <f>'[1]ผูกสูตร Planfin64'!AJ212</f>
        <v>0</v>
      </c>
      <c r="AH70" s="29">
        <f>'[1]ผูกสูตร Planfin64'!AK212</f>
        <v>0</v>
      </c>
      <c r="AI70" s="29">
        <f>'[1]ผูกสูตร Planfin64'!AL212</f>
        <v>0</v>
      </c>
      <c r="AJ70" s="29">
        <f>'[1]ผูกสูตร Planfin64'!AM212</f>
        <v>0</v>
      </c>
      <c r="AK70" s="29">
        <f>'[1]ผูกสูตร Planfin64'!AN212</f>
        <v>0</v>
      </c>
      <c r="AL70" s="29">
        <f>'[1]ผูกสูตร Planfin64'!AO212</f>
        <v>0</v>
      </c>
      <c r="AM70" s="29">
        <f>'[1]ผูกสูตร Planfin64'!AP212</f>
        <v>0</v>
      </c>
      <c r="AN70" s="29">
        <f>'[1]ผูกสูตร Planfin64'!AQ212</f>
        <v>0</v>
      </c>
      <c r="AO70" s="29">
        <f>'[1]ผูกสูตร Planfin64'!AR212</f>
        <v>0</v>
      </c>
      <c r="AP70" s="29">
        <f>'[1]ผูกสูตร Planfin64'!AS212</f>
        <v>0</v>
      </c>
      <c r="AQ70" s="29">
        <f>'[1]ผูกสูตร Planfin64'!AT212</f>
        <v>0</v>
      </c>
      <c r="AR70" s="29">
        <f>'[1]ผูกสูตร Planfin64'!AU212</f>
        <v>0</v>
      </c>
      <c r="AS70" s="29">
        <f>'[1]ผูกสูตร Planfin64'!AV212</f>
        <v>0</v>
      </c>
      <c r="AT70" s="29">
        <f>'[1]ผูกสูตร Planfin64'!AW212</f>
        <v>0</v>
      </c>
      <c r="AU70" s="29">
        <f>'[1]ผูกสูตร Planfin64'!AX212</f>
        <v>0</v>
      </c>
      <c r="AV70" s="29">
        <f>'[1]ผูกสูตร Planfin64'!AY212</f>
        <v>0</v>
      </c>
      <c r="AW70" s="29">
        <f>'[1]ผูกสูตร Planfin64'!AZ212</f>
        <v>0</v>
      </c>
      <c r="AX70" s="29">
        <f>'[1]ผูกสูตร Planfin64'!BA212</f>
        <v>0</v>
      </c>
      <c r="AY70" s="29">
        <f>'[1]ผูกสูตร Planfin64'!BB212</f>
        <v>0</v>
      </c>
      <c r="AZ70" s="29">
        <f>'[1]ผูกสูตร Planfin64'!BC212</f>
        <v>0</v>
      </c>
      <c r="BA70" s="29">
        <f>'[1]ผูกสูตร Planfin64'!BD212</f>
        <v>0</v>
      </c>
      <c r="BB70" s="29">
        <f>'[1]ผูกสูตร Planfin64'!BE212</f>
        <v>0</v>
      </c>
      <c r="BC70" s="29">
        <f>'[1]ผูกสูตร Planfin64'!BF212</f>
        <v>0</v>
      </c>
      <c r="BD70" s="29">
        <f>'[1]ผูกสูตร Planfin64'!BG212</f>
        <v>0</v>
      </c>
      <c r="BE70" s="29">
        <f>'[1]ผูกสูตร Planfin64'!BH212</f>
        <v>0</v>
      </c>
      <c r="BF70" s="29">
        <f>'[1]ผูกสูตร Planfin64'!BI212</f>
        <v>0</v>
      </c>
      <c r="BG70" s="29">
        <f>'[1]ผูกสูตร Planfin64'!BJ212</f>
        <v>0</v>
      </c>
      <c r="BH70" s="29">
        <f>'[1]ผูกสูตร Planfin64'!BK212</f>
        <v>0</v>
      </c>
      <c r="BI70" s="29">
        <f>'[1]ผูกสูตร Planfin64'!BL212</f>
        <v>0</v>
      </c>
      <c r="BJ70" s="29">
        <f>'[1]ผูกสูตร Planfin64'!BM212</f>
        <v>0</v>
      </c>
      <c r="BK70" s="29">
        <f>'[1]ผูกสูตร Planfin64'!BN212</f>
        <v>0</v>
      </c>
      <c r="BL70" s="29">
        <f>'[1]ผูกสูตร Planfin64'!BO212</f>
        <v>0</v>
      </c>
      <c r="BM70" s="29">
        <f>'[1]ผูกสูตร Planfin64'!BP212</f>
        <v>0</v>
      </c>
      <c r="BN70" s="29">
        <f>'[1]ผูกสูตร Planfin64'!BQ212</f>
        <v>0</v>
      </c>
      <c r="BO70" s="29">
        <f>'[1]ผูกสูตร Planfin64'!BR212</f>
        <v>0</v>
      </c>
      <c r="BP70" s="29">
        <f>'[1]ผูกสูตร Planfin64'!BS212</f>
        <v>0</v>
      </c>
      <c r="BQ70" s="29">
        <f>'[1]ผูกสูตร Planfin64'!BT212</f>
        <v>0</v>
      </c>
      <c r="BR70" s="29">
        <f>'[1]ผูกสูตร Planfin64'!BU212</f>
        <v>18963.22</v>
      </c>
      <c r="BS70" s="29">
        <f>'[1]ผูกสูตร Planfin64'!BV212</f>
        <v>0</v>
      </c>
      <c r="BT70" s="29">
        <f>'[1]ผูกสูตร Planfin64'!BW212</f>
        <v>0</v>
      </c>
      <c r="BU70" s="29">
        <f>'[1]ผูกสูตร Planfin64'!BX212</f>
        <v>0</v>
      </c>
      <c r="BV70" s="29">
        <f>'[1]ผูกสูตร Planfin64'!BY212</f>
        <v>0</v>
      </c>
      <c r="BW70" s="29">
        <f>'[1]ผูกสูตร Planfin64'!BZ212</f>
        <v>0</v>
      </c>
      <c r="BX70" s="29">
        <f>'[1]ผูกสูตร Planfin64'!CA212</f>
        <v>0</v>
      </c>
      <c r="BY70" s="29">
        <f>'[1]ผูกสูตร Planfin64'!CB212</f>
        <v>0</v>
      </c>
      <c r="BZ70" s="30">
        <f t="shared" si="0"/>
        <v>22043.620000000003</v>
      </c>
    </row>
    <row r="71" spans="1:78" ht="21.75" customHeight="1">
      <c r="A71" s="25" t="s">
        <v>266</v>
      </c>
      <c r="B71" s="26" t="s">
        <v>267</v>
      </c>
      <c r="C71" s="27" t="s">
        <v>302</v>
      </c>
      <c r="D71" s="28" t="s">
        <v>303</v>
      </c>
      <c r="E71" s="29">
        <f>'[1]ผูกสูตร Planfin64'!H213</f>
        <v>15000</v>
      </c>
      <c r="F71" s="29">
        <f>'[1]ผูกสูตร Planfin64'!I213</f>
        <v>0</v>
      </c>
      <c r="G71" s="29">
        <f>'[1]ผูกสูตร Planfin64'!J213</f>
        <v>0</v>
      </c>
      <c r="H71" s="29">
        <f>'[1]ผูกสูตร Planfin64'!K213</f>
        <v>10500</v>
      </c>
      <c r="I71" s="29">
        <f>'[1]ผูกสูตร Planfin64'!L213</f>
        <v>0</v>
      </c>
      <c r="J71" s="29">
        <f>'[1]ผูกสูตร Planfin64'!M213</f>
        <v>0</v>
      </c>
      <c r="K71" s="29">
        <f>'[1]ผูกสูตร Planfin64'!N213</f>
        <v>179809.17</v>
      </c>
      <c r="L71" s="29">
        <f>'[1]ผูกสูตร Planfin64'!O213</f>
        <v>0</v>
      </c>
      <c r="M71" s="29">
        <f>'[1]ผูกสูตร Planfin64'!P213</f>
        <v>0</v>
      </c>
      <c r="N71" s="29">
        <f>'[1]ผูกสูตร Planfin64'!Q213</f>
        <v>0</v>
      </c>
      <c r="O71" s="29">
        <f>'[1]ผูกสูตร Planfin64'!R213</f>
        <v>0</v>
      </c>
      <c r="P71" s="29">
        <f>'[1]ผูกสูตร Planfin64'!S213</f>
        <v>0</v>
      </c>
      <c r="Q71" s="29">
        <f>'[1]ผูกสูตร Planfin64'!T213</f>
        <v>0</v>
      </c>
      <c r="R71" s="29">
        <f>'[1]ผูกสูตร Planfin64'!U213</f>
        <v>0</v>
      </c>
      <c r="S71" s="29">
        <f>'[1]ผูกสูตร Planfin64'!V213</f>
        <v>0</v>
      </c>
      <c r="T71" s="29">
        <f>'[1]ผูกสูตร Planfin64'!W213</f>
        <v>0</v>
      </c>
      <c r="U71" s="29">
        <f>'[1]ผูกสูตร Planfin64'!X213</f>
        <v>0</v>
      </c>
      <c r="V71" s="29">
        <f>'[1]ผูกสูตร Planfin64'!Y213</f>
        <v>0</v>
      </c>
      <c r="W71" s="29">
        <f>'[1]ผูกสูตร Planfin64'!Z213</f>
        <v>122000</v>
      </c>
      <c r="X71" s="29">
        <f>'[1]ผูกสูตร Planfin64'!AA213</f>
        <v>0</v>
      </c>
      <c r="Y71" s="29">
        <f>'[1]ผูกสูตร Planfin64'!AB213</f>
        <v>0</v>
      </c>
      <c r="Z71" s="29">
        <f>'[1]ผูกสูตร Planfin64'!AC213</f>
        <v>0</v>
      </c>
      <c r="AA71" s="29">
        <f>'[1]ผูกสูตร Planfin64'!AD213</f>
        <v>0</v>
      </c>
      <c r="AB71" s="29">
        <f>'[1]ผูกสูตร Planfin64'!AE213</f>
        <v>0</v>
      </c>
      <c r="AC71" s="29">
        <f>'[1]ผูกสูตร Planfin64'!AF213</f>
        <v>0</v>
      </c>
      <c r="AD71" s="29">
        <f>'[1]ผูกสูตร Planfin64'!AG213</f>
        <v>0</v>
      </c>
      <c r="AE71" s="29">
        <f>'[1]ผูกสูตร Planfin64'!AH213</f>
        <v>0</v>
      </c>
      <c r="AF71" s="29">
        <f>'[1]ผูกสูตร Planfin64'!AI213</f>
        <v>155692.44</v>
      </c>
      <c r="AG71" s="29">
        <f>'[1]ผูกสูตร Planfin64'!AJ213</f>
        <v>0</v>
      </c>
      <c r="AH71" s="29">
        <f>'[1]ผูกสูตร Planfin64'!AK213</f>
        <v>0</v>
      </c>
      <c r="AI71" s="29">
        <f>'[1]ผูกสูตร Planfin64'!AL213</f>
        <v>0</v>
      </c>
      <c r="AJ71" s="29">
        <f>'[1]ผูกสูตร Planfin64'!AM213</f>
        <v>0</v>
      </c>
      <c r="AK71" s="29">
        <f>'[1]ผูกสูตร Planfin64'!AN213</f>
        <v>0</v>
      </c>
      <c r="AL71" s="29">
        <f>'[1]ผูกสูตร Planfin64'!AO213</f>
        <v>0</v>
      </c>
      <c r="AM71" s="29">
        <f>'[1]ผูกสูตร Planfin64'!AP213</f>
        <v>0</v>
      </c>
      <c r="AN71" s="29">
        <f>'[1]ผูกสูตร Planfin64'!AQ213</f>
        <v>0</v>
      </c>
      <c r="AO71" s="29">
        <f>'[1]ผูกสูตร Planfin64'!AR213</f>
        <v>0</v>
      </c>
      <c r="AP71" s="29">
        <f>'[1]ผูกสูตร Planfin64'!AS213</f>
        <v>0</v>
      </c>
      <c r="AQ71" s="29">
        <f>'[1]ผูกสูตร Planfin64'!AT213</f>
        <v>0</v>
      </c>
      <c r="AR71" s="29">
        <f>'[1]ผูกสูตร Planfin64'!AU213</f>
        <v>61750</v>
      </c>
      <c r="AS71" s="29">
        <f>'[1]ผูกสูตร Planfin64'!AV213</f>
        <v>0</v>
      </c>
      <c r="AT71" s="29">
        <f>'[1]ผูกสูตร Planfin64'!AW213</f>
        <v>0</v>
      </c>
      <c r="AU71" s="29">
        <f>'[1]ผูกสูตร Planfin64'!AX213</f>
        <v>0</v>
      </c>
      <c r="AV71" s="29">
        <f>'[1]ผูกสูตร Planfin64'!AY213</f>
        <v>0</v>
      </c>
      <c r="AW71" s="29">
        <f>'[1]ผูกสูตร Planfin64'!AZ213</f>
        <v>0</v>
      </c>
      <c r="AX71" s="29">
        <f>'[1]ผูกสูตร Planfin64'!BA213</f>
        <v>0</v>
      </c>
      <c r="AY71" s="29">
        <f>'[1]ผูกสูตร Planfin64'!BB213</f>
        <v>100250</v>
      </c>
      <c r="AZ71" s="29">
        <f>'[1]ผูกสูตร Planfin64'!BC213</f>
        <v>0</v>
      </c>
      <c r="BA71" s="29">
        <f>'[1]ผูกสูตร Planfin64'!BD213</f>
        <v>0</v>
      </c>
      <c r="BB71" s="29">
        <f>'[1]ผูกสูตร Planfin64'!BE213</f>
        <v>0</v>
      </c>
      <c r="BC71" s="29">
        <f>'[1]ผูกสูตร Planfin64'!BF213</f>
        <v>0</v>
      </c>
      <c r="BD71" s="29">
        <f>'[1]ผูกสูตร Planfin64'!BG213</f>
        <v>0</v>
      </c>
      <c r="BE71" s="29">
        <f>'[1]ผูกสูตร Planfin64'!BH213</f>
        <v>0</v>
      </c>
      <c r="BF71" s="29">
        <f>'[1]ผูกสูตร Planfin64'!BI213</f>
        <v>0</v>
      </c>
      <c r="BG71" s="29">
        <f>'[1]ผูกสูตร Planfin64'!BJ213</f>
        <v>0</v>
      </c>
      <c r="BH71" s="29">
        <f>'[1]ผูกสูตร Planfin64'!BK213</f>
        <v>0</v>
      </c>
      <c r="BI71" s="29">
        <f>'[1]ผูกสูตร Planfin64'!BL213</f>
        <v>0</v>
      </c>
      <c r="BJ71" s="29">
        <f>'[1]ผูกสูตร Planfin64'!BM213</f>
        <v>18050</v>
      </c>
      <c r="BK71" s="29">
        <f>'[1]ผูกสูตร Planfin64'!BN213</f>
        <v>51280</v>
      </c>
      <c r="BL71" s="29">
        <f>'[1]ผูกสูตร Planfin64'!BO213</f>
        <v>0</v>
      </c>
      <c r="BM71" s="29">
        <f>'[1]ผูกสูตร Planfin64'!BP213</f>
        <v>0</v>
      </c>
      <c r="BN71" s="29">
        <f>'[1]ผูกสูตร Planfin64'!BQ213</f>
        <v>0</v>
      </c>
      <c r="BO71" s="29">
        <f>'[1]ผูกสูตร Planfin64'!BR213</f>
        <v>0</v>
      </c>
      <c r="BP71" s="29">
        <f>'[1]ผูกสูตร Planfin64'!BS213</f>
        <v>0</v>
      </c>
      <c r="BQ71" s="29">
        <f>'[1]ผูกสูตร Planfin64'!BT213</f>
        <v>1750</v>
      </c>
      <c r="BR71" s="29">
        <f>'[1]ผูกสูตร Planfin64'!BU213</f>
        <v>15000</v>
      </c>
      <c r="BS71" s="29">
        <f>'[1]ผูกสูตร Planfin64'!BV213</f>
        <v>30000</v>
      </c>
      <c r="BT71" s="29">
        <f>'[1]ผูกสูตร Planfin64'!BW213</f>
        <v>54000</v>
      </c>
      <c r="BU71" s="29">
        <f>'[1]ผูกสูตร Planfin64'!BX213</f>
        <v>0</v>
      </c>
      <c r="BV71" s="29">
        <f>'[1]ผูกสูตร Planfin64'!BY213</f>
        <v>57871</v>
      </c>
      <c r="BW71" s="29">
        <f>'[1]ผูกสูตร Planfin64'!BZ213</f>
        <v>0</v>
      </c>
      <c r="BX71" s="29">
        <f>'[1]ผูกสูตร Planfin64'!CA213</f>
        <v>0</v>
      </c>
      <c r="BY71" s="29">
        <f>'[1]ผูกสูตร Planfin64'!CB213</f>
        <v>0</v>
      </c>
      <c r="BZ71" s="30">
        <f t="shared" si="0"/>
        <v>872952.6100000001</v>
      </c>
    </row>
    <row r="72" spans="1:78" ht="21.75" customHeight="1">
      <c r="A72" s="25" t="s">
        <v>266</v>
      </c>
      <c r="B72" s="26" t="s">
        <v>267</v>
      </c>
      <c r="C72" s="27" t="s">
        <v>304</v>
      </c>
      <c r="D72" s="28" t="s">
        <v>305</v>
      </c>
      <c r="E72" s="29">
        <f>'[1]ผูกสูตร Planfin64'!H214</f>
        <v>65220</v>
      </c>
      <c r="F72" s="29">
        <f>'[1]ผูกสูตร Planfin64'!I214</f>
        <v>74656</v>
      </c>
      <c r="G72" s="29">
        <f>'[1]ผูกสูตร Planfin64'!J214</f>
        <v>0</v>
      </c>
      <c r="H72" s="29">
        <f>'[1]ผูกสูตร Planfin64'!K214</f>
        <v>0</v>
      </c>
      <c r="I72" s="29">
        <f>'[1]ผูกสูตร Planfin64'!L214</f>
        <v>0</v>
      </c>
      <c r="J72" s="29">
        <f>'[1]ผูกสูตร Planfin64'!M214</f>
        <v>0</v>
      </c>
      <c r="K72" s="29">
        <f>'[1]ผูกสูตร Planfin64'!N214</f>
        <v>0</v>
      </c>
      <c r="L72" s="29">
        <f>'[1]ผูกสูตร Planfin64'!O214</f>
        <v>0</v>
      </c>
      <c r="M72" s="29">
        <f>'[1]ผูกสูตร Planfin64'!P214</f>
        <v>0</v>
      </c>
      <c r="N72" s="29">
        <f>'[1]ผูกสูตร Planfin64'!Q214</f>
        <v>0</v>
      </c>
      <c r="O72" s="29">
        <f>'[1]ผูกสูตร Planfin64'!R214</f>
        <v>0</v>
      </c>
      <c r="P72" s="29">
        <f>'[1]ผูกสูตร Planfin64'!S214</f>
        <v>0</v>
      </c>
      <c r="Q72" s="29">
        <f>'[1]ผูกสูตร Planfin64'!T214</f>
        <v>0</v>
      </c>
      <c r="R72" s="29">
        <f>'[1]ผูกสูตร Planfin64'!U214</f>
        <v>0</v>
      </c>
      <c r="S72" s="29">
        <f>'[1]ผูกสูตร Planfin64'!V214</f>
        <v>0</v>
      </c>
      <c r="T72" s="29">
        <f>'[1]ผูกสูตร Planfin64'!W214</f>
        <v>0</v>
      </c>
      <c r="U72" s="29">
        <f>'[1]ผูกสูตร Planfin64'!X214</f>
        <v>0</v>
      </c>
      <c r="V72" s="29">
        <f>'[1]ผูกสูตร Planfin64'!Y214</f>
        <v>0</v>
      </c>
      <c r="W72" s="29">
        <f>'[1]ผูกสูตร Planfin64'!Z214</f>
        <v>0</v>
      </c>
      <c r="X72" s="29">
        <f>'[1]ผูกสูตร Planfin64'!AA214</f>
        <v>0</v>
      </c>
      <c r="Y72" s="29">
        <f>'[1]ผูกสูตร Planfin64'!AB214</f>
        <v>0</v>
      </c>
      <c r="Z72" s="29">
        <f>'[1]ผูกสูตร Planfin64'!AC214</f>
        <v>0</v>
      </c>
      <c r="AA72" s="29">
        <f>'[1]ผูกสูตร Planfin64'!AD214</f>
        <v>0</v>
      </c>
      <c r="AB72" s="29">
        <f>'[1]ผูกสูตร Planfin64'!AE214</f>
        <v>0</v>
      </c>
      <c r="AC72" s="29">
        <f>'[1]ผูกสูตร Planfin64'!AF214</f>
        <v>0</v>
      </c>
      <c r="AD72" s="29">
        <f>'[1]ผูกสูตร Planfin64'!AG214</f>
        <v>0</v>
      </c>
      <c r="AE72" s="29">
        <f>'[1]ผูกสูตร Planfin64'!AH214</f>
        <v>0</v>
      </c>
      <c r="AF72" s="29">
        <f>'[1]ผูกสูตร Planfin64'!AI214</f>
        <v>27350</v>
      </c>
      <c r="AG72" s="29">
        <f>'[1]ผูกสูตร Planfin64'!AJ214</f>
        <v>0</v>
      </c>
      <c r="AH72" s="29">
        <f>'[1]ผูกสูตร Planfin64'!AK214</f>
        <v>0</v>
      </c>
      <c r="AI72" s="29">
        <f>'[1]ผูกสูตร Planfin64'!AL214</f>
        <v>0</v>
      </c>
      <c r="AJ72" s="29">
        <f>'[1]ผูกสูตร Planfin64'!AM214</f>
        <v>0</v>
      </c>
      <c r="AK72" s="29">
        <f>'[1]ผูกสูตร Planfin64'!AN214</f>
        <v>0</v>
      </c>
      <c r="AL72" s="29">
        <f>'[1]ผูกสูตร Planfin64'!AO214</f>
        <v>0</v>
      </c>
      <c r="AM72" s="29">
        <f>'[1]ผูกสูตร Planfin64'!AP214</f>
        <v>0</v>
      </c>
      <c r="AN72" s="29">
        <f>'[1]ผูกสูตร Planfin64'!AQ214</f>
        <v>0</v>
      </c>
      <c r="AO72" s="29">
        <f>'[1]ผูกสูตร Planfin64'!AR214</f>
        <v>0</v>
      </c>
      <c r="AP72" s="29">
        <f>'[1]ผูกสูตร Planfin64'!AS214</f>
        <v>0</v>
      </c>
      <c r="AQ72" s="29">
        <f>'[1]ผูกสูตร Planfin64'!AT214</f>
        <v>0</v>
      </c>
      <c r="AR72" s="29">
        <f>'[1]ผูกสูตร Planfin64'!AU214</f>
        <v>0</v>
      </c>
      <c r="AS72" s="29">
        <f>'[1]ผูกสูตร Planfin64'!AV214</f>
        <v>0</v>
      </c>
      <c r="AT72" s="29">
        <f>'[1]ผูกสูตร Planfin64'!AW214</f>
        <v>0</v>
      </c>
      <c r="AU72" s="29">
        <f>'[1]ผูกสูตร Planfin64'!AX214</f>
        <v>0</v>
      </c>
      <c r="AV72" s="29">
        <f>'[1]ผูกสูตร Planfin64'!AY214</f>
        <v>0</v>
      </c>
      <c r="AW72" s="29">
        <f>'[1]ผูกสูตร Planfin64'!AZ214</f>
        <v>0</v>
      </c>
      <c r="AX72" s="29">
        <f>'[1]ผูกสูตร Planfin64'!BA214</f>
        <v>0</v>
      </c>
      <c r="AY72" s="29">
        <f>'[1]ผูกสูตร Planfin64'!BB214</f>
        <v>0</v>
      </c>
      <c r="AZ72" s="29">
        <f>'[1]ผูกสูตร Planfin64'!BC214</f>
        <v>0</v>
      </c>
      <c r="BA72" s="29">
        <f>'[1]ผูกสูตร Planfin64'!BD214</f>
        <v>0</v>
      </c>
      <c r="BB72" s="29">
        <f>'[1]ผูกสูตร Planfin64'!BE214</f>
        <v>0</v>
      </c>
      <c r="BC72" s="29">
        <f>'[1]ผูกสูตร Planfin64'!BF214</f>
        <v>0</v>
      </c>
      <c r="BD72" s="29">
        <f>'[1]ผูกสูตร Planfin64'!BG214</f>
        <v>0</v>
      </c>
      <c r="BE72" s="29">
        <f>'[1]ผูกสูตร Planfin64'!BH214</f>
        <v>0</v>
      </c>
      <c r="BF72" s="29">
        <f>'[1]ผูกสูตร Planfin64'!BI214</f>
        <v>0</v>
      </c>
      <c r="BG72" s="29">
        <f>'[1]ผูกสูตร Planfin64'!BJ214</f>
        <v>0</v>
      </c>
      <c r="BH72" s="29">
        <f>'[1]ผูกสูตร Planfin64'!BK214</f>
        <v>0</v>
      </c>
      <c r="BI72" s="29">
        <f>'[1]ผูกสูตร Planfin64'!BL214</f>
        <v>0</v>
      </c>
      <c r="BJ72" s="29">
        <f>'[1]ผูกสูตร Planfin64'!BM214</f>
        <v>4850</v>
      </c>
      <c r="BK72" s="29">
        <f>'[1]ผูกสูตร Planfin64'!BN214</f>
        <v>0</v>
      </c>
      <c r="BL72" s="29">
        <f>'[1]ผูกสูตร Planfin64'!BO214</f>
        <v>0</v>
      </c>
      <c r="BM72" s="29">
        <f>'[1]ผูกสูตร Planfin64'!BP214</f>
        <v>0</v>
      </c>
      <c r="BN72" s="29">
        <f>'[1]ผูกสูตร Planfin64'!BQ214</f>
        <v>0</v>
      </c>
      <c r="BO72" s="29">
        <f>'[1]ผูกสูตร Planfin64'!BR214</f>
        <v>0</v>
      </c>
      <c r="BP72" s="29">
        <f>'[1]ผูกสูตร Planfin64'!BS214</f>
        <v>0</v>
      </c>
      <c r="BQ72" s="29">
        <f>'[1]ผูกสูตร Planfin64'!BT214</f>
        <v>0</v>
      </c>
      <c r="BR72" s="29">
        <f>'[1]ผูกสูตร Planfin64'!BU214</f>
        <v>0</v>
      </c>
      <c r="BS72" s="29">
        <f>'[1]ผูกสูตร Planfin64'!BV214</f>
        <v>0</v>
      </c>
      <c r="BT72" s="29">
        <f>'[1]ผูกสูตร Planfin64'!BW214</f>
        <v>0</v>
      </c>
      <c r="BU72" s="29">
        <f>'[1]ผูกสูตร Planfin64'!BX214</f>
        <v>0</v>
      </c>
      <c r="BV72" s="29">
        <f>'[1]ผูกสูตร Planfin64'!BY214</f>
        <v>0</v>
      </c>
      <c r="BW72" s="29">
        <f>'[1]ผูกสูตร Planfin64'!BZ214</f>
        <v>0</v>
      </c>
      <c r="BX72" s="29">
        <f>'[1]ผูกสูตร Planfin64'!CA214</f>
        <v>0</v>
      </c>
      <c r="BY72" s="29">
        <f>'[1]ผูกสูตร Planfin64'!CB214</f>
        <v>0</v>
      </c>
      <c r="BZ72" s="30">
        <f t="shared" ref="BZ72:BZ135" si="5">SUM(E72:BY72)</f>
        <v>172076</v>
      </c>
    </row>
    <row r="73" spans="1:78" ht="21.75" customHeight="1">
      <c r="A73" s="25" t="s">
        <v>266</v>
      </c>
      <c r="B73" s="26" t="s">
        <v>267</v>
      </c>
      <c r="C73" s="34" t="s">
        <v>306</v>
      </c>
      <c r="D73" s="35" t="s">
        <v>307</v>
      </c>
      <c r="E73" s="29">
        <f>'[1]ผูกสูตร Planfin64'!H215</f>
        <v>5402997.6299999999</v>
      </c>
      <c r="F73" s="29">
        <f>'[1]ผูกสูตร Planfin64'!I215</f>
        <v>590000</v>
      </c>
      <c r="G73" s="29">
        <f>'[1]ผูกสูตร Planfin64'!J215</f>
        <v>1506382.8</v>
      </c>
      <c r="H73" s="29">
        <f>'[1]ผูกสูตร Planfin64'!K215</f>
        <v>0</v>
      </c>
      <c r="I73" s="29">
        <f>'[1]ผูกสูตร Planfin64'!L215</f>
        <v>534000</v>
      </c>
      <c r="J73" s="29">
        <f>'[1]ผูกสูตร Planfin64'!M215</f>
        <v>257245.16</v>
      </c>
      <c r="K73" s="29">
        <f>'[1]ผูกสูตร Planfin64'!N215</f>
        <v>7956766.4400000004</v>
      </c>
      <c r="L73" s="29">
        <f>'[1]ผูกสูตร Planfin64'!O215</f>
        <v>0</v>
      </c>
      <c r="M73" s="29">
        <f>'[1]ผูกสูตร Planfin64'!P215</f>
        <v>56000</v>
      </c>
      <c r="N73" s="29">
        <f>'[1]ผูกสูตร Planfin64'!Q215</f>
        <v>1486573.33</v>
      </c>
      <c r="O73" s="29">
        <f>'[1]ผูกสูตร Planfin64'!R215</f>
        <v>0</v>
      </c>
      <c r="P73" s="29">
        <f>'[1]ผูกสูตร Planfin64'!S215</f>
        <v>0</v>
      </c>
      <c r="Q73" s="29">
        <f>'[1]ผูกสูตร Planfin64'!T215</f>
        <v>0</v>
      </c>
      <c r="R73" s="29">
        <f>'[1]ผูกสูตร Planfin64'!U215</f>
        <v>1111367.1100000001</v>
      </c>
      <c r="S73" s="29">
        <f>'[1]ผูกสูตร Planfin64'!V215</f>
        <v>0</v>
      </c>
      <c r="T73" s="29">
        <f>'[1]ผูกสูตร Planfin64'!W215</f>
        <v>0</v>
      </c>
      <c r="U73" s="29">
        <f>'[1]ผูกสูตร Planfin64'!X215</f>
        <v>0</v>
      </c>
      <c r="V73" s="29">
        <f>'[1]ผูกสูตร Planfin64'!Y215</f>
        <v>0</v>
      </c>
      <c r="W73" s="29">
        <f>'[1]ผูกสูตร Planfin64'!Z215</f>
        <v>0</v>
      </c>
      <c r="X73" s="29">
        <f>'[1]ผูกสูตร Planfin64'!AA215</f>
        <v>776480.65</v>
      </c>
      <c r="Y73" s="29">
        <f>'[1]ผูกสูตร Planfin64'!AB215</f>
        <v>597045.16</v>
      </c>
      <c r="Z73" s="29">
        <f>'[1]ผูกสูตร Planfin64'!AC215</f>
        <v>1102713.98</v>
      </c>
      <c r="AA73" s="29">
        <f>'[1]ผูกสูตร Planfin64'!AD215</f>
        <v>0</v>
      </c>
      <c r="AB73" s="29">
        <f>'[1]ผูกสูตร Planfin64'!AE215</f>
        <v>406500</v>
      </c>
      <c r="AC73" s="29">
        <f>'[1]ผูกสูตร Planfin64'!AF215</f>
        <v>140000</v>
      </c>
      <c r="AD73" s="29">
        <f>'[1]ผูกสูตร Planfin64'!AG215</f>
        <v>477584.42</v>
      </c>
      <c r="AE73" s="29">
        <f>'[1]ผูกสูตร Planfin64'!AH215</f>
        <v>56000</v>
      </c>
      <c r="AF73" s="29">
        <f>'[1]ผูกสูตร Planfin64'!AI215</f>
        <v>5948881.9400000004</v>
      </c>
      <c r="AG73" s="29">
        <f>'[1]ผูกสูตร Planfin64'!AJ215</f>
        <v>173600</v>
      </c>
      <c r="AH73" s="29">
        <f>'[1]ผูกสูตร Planfin64'!AK215</f>
        <v>0</v>
      </c>
      <c r="AI73" s="29">
        <f>'[1]ผูกสูตร Planfin64'!AL215</f>
        <v>123200</v>
      </c>
      <c r="AJ73" s="29">
        <f>'[1]ผูกสูตร Planfin64'!AM215</f>
        <v>50400</v>
      </c>
      <c r="AK73" s="29">
        <f>'[1]ผูกสูตร Planfin64'!AN215</f>
        <v>168000</v>
      </c>
      <c r="AL73" s="29">
        <f>'[1]ผูกสูตร Planfin64'!AO215</f>
        <v>0</v>
      </c>
      <c r="AM73" s="29">
        <f>'[1]ผูกสูตร Planfin64'!AP215</f>
        <v>211000</v>
      </c>
      <c r="AN73" s="29">
        <f>'[1]ผูกสูตร Planfin64'!AQ215</f>
        <v>267000</v>
      </c>
      <c r="AO73" s="29">
        <f>'[1]ผูกสูตร Planfin64'!AR215</f>
        <v>100800</v>
      </c>
      <c r="AP73" s="29">
        <f>'[1]ผูกสูตร Planfin64'!AS215</f>
        <v>0</v>
      </c>
      <c r="AQ73" s="29">
        <f>'[1]ผูกสูตร Planfin64'!AT215</f>
        <v>106400</v>
      </c>
      <c r="AR73" s="29">
        <f>'[1]ผูกสูตร Planfin64'!AU215</f>
        <v>1711112.91</v>
      </c>
      <c r="AS73" s="29">
        <f>'[1]ผูกสูตร Planfin64'!AV215</f>
        <v>0</v>
      </c>
      <c r="AT73" s="29">
        <f>'[1]ผูกสูตร Planfin64'!AW215</f>
        <v>105000</v>
      </c>
      <c r="AU73" s="29">
        <f>'[1]ผูกสูตร Planfin64'!AX215</f>
        <v>56000</v>
      </c>
      <c r="AV73" s="29">
        <f>'[1]ผูกสูตร Planfin64'!AY215</f>
        <v>0</v>
      </c>
      <c r="AW73" s="29">
        <f>'[1]ผูกสูตร Planfin64'!AZ215</f>
        <v>56000</v>
      </c>
      <c r="AX73" s="29">
        <f>'[1]ผูกสูตร Planfin64'!BA215</f>
        <v>112000</v>
      </c>
      <c r="AY73" s="29">
        <f>'[1]ผูกสูตร Planfin64'!BB215</f>
        <v>4934729</v>
      </c>
      <c r="AZ73" s="29">
        <f>'[1]ผูกสูตร Planfin64'!BC215</f>
        <v>0</v>
      </c>
      <c r="BA73" s="29">
        <f>'[1]ผูกสูตร Planfin64'!BD215</f>
        <v>307500</v>
      </c>
      <c r="BB73" s="29">
        <f>'[1]ผูกสูตร Planfin64'!BE215</f>
        <v>0</v>
      </c>
      <c r="BC73" s="29">
        <f>'[1]ผูกสูตร Planfin64'!BF215</f>
        <v>0</v>
      </c>
      <c r="BD73" s="29">
        <f>'[1]ผูกสูตร Planfin64'!BG215</f>
        <v>230251.56</v>
      </c>
      <c r="BE73" s="29">
        <f>'[1]ผูกสูตร Planfin64'!BH215</f>
        <v>99000</v>
      </c>
      <c r="BF73" s="29">
        <f>'[1]ผูกสูตร Planfin64'!BI215</f>
        <v>388754.84</v>
      </c>
      <c r="BG73" s="29">
        <f>'[1]ผูกสูตร Planfin64'!BJ215</f>
        <v>240300</v>
      </c>
      <c r="BH73" s="29">
        <f>'[1]ผูกสูตร Planfin64'!BK215</f>
        <v>267000</v>
      </c>
      <c r="BI73" s="29">
        <f>'[1]ผูกสูตร Planfin64'!BL215</f>
        <v>155000</v>
      </c>
      <c r="BJ73" s="29">
        <f>'[1]ผูกสูตร Planfin64'!BM215</f>
        <v>3257483.43</v>
      </c>
      <c r="BK73" s="29">
        <f>'[1]ผูกสูตร Planfin64'!BN215</f>
        <v>0</v>
      </c>
      <c r="BL73" s="29">
        <f>'[1]ผูกสูตร Planfin64'!BO215</f>
        <v>0</v>
      </c>
      <c r="BM73" s="29">
        <f>'[1]ผูกสูตร Planfin64'!BP215</f>
        <v>0</v>
      </c>
      <c r="BN73" s="29">
        <f>'[1]ผูกสูตร Planfin64'!BQ215</f>
        <v>0</v>
      </c>
      <c r="BO73" s="29">
        <f>'[1]ผูกสูตร Planfin64'!BR215</f>
        <v>224000</v>
      </c>
      <c r="BP73" s="29">
        <f>'[1]ผูกสูตร Planfin64'!BS215</f>
        <v>0</v>
      </c>
      <c r="BQ73" s="29">
        <f>'[1]ผูกสูตร Planfin64'!BT215</f>
        <v>1763613.76</v>
      </c>
      <c r="BR73" s="29">
        <f>'[1]ผูกสูตร Planfin64'!BU215</f>
        <v>61600</v>
      </c>
      <c r="BS73" s="29">
        <f>'[1]ผูกสูตร Planfin64'!BV215</f>
        <v>106400</v>
      </c>
      <c r="BT73" s="29">
        <f>'[1]ผูกสูตร Planfin64'!BW215</f>
        <v>155000</v>
      </c>
      <c r="BU73" s="29">
        <f>'[1]ผูกสูตร Planfin64'!BX215</f>
        <v>168000</v>
      </c>
      <c r="BV73" s="29">
        <f>'[1]ผูกสูตร Planfin64'!BY215</f>
        <v>897040.91</v>
      </c>
      <c r="BW73" s="29">
        <f>'[1]ผูกสูตร Planfin64'!BZ215</f>
        <v>67200</v>
      </c>
      <c r="BX73" s="29">
        <f>'[1]ผูกสูตร Planfin64'!CA215</f>
        <v>82860</v>
      </c>
      <c r="BY73" s="29">
        <f>'[1]ผูกสูตร Planfin64'!CB215</f>
        <v>0</v>
      </c>
      <c r="BZ73" s="30">
        <f t="shared" si="5"/>
        <v>45052785.030000001</v>
      </c>
    </row>
    <row r="74" spans="1:78" ht="21.75" customHeight="1">
      <c r="A74" s="25" t="s">
        <v>266</v>
      </c>
      <c r="B74" s="26" t="s">
        <v>267</v>
      </c>
      <c r="C74" s="46" t="s">
        <v>308</v>
      </c>
      <c r="D74" s="47" t="s">
        <v>309</v>
      </c>
      <c r="E74" s="29">
        <f>'[1]ผูกสูตร Planfin64'!H216</f>
        <v>70000</v>
      </c>
      <c r="F74" s="29">
        <f>'[1]ผูกสูตร Planfin64'!I216</f>
        <v>0</v>
      </c>
      <c r="G74" s="29">
        <f>'[1]ผูกสูตร Planfin64'!J216</f>
        <v>0</v>
      </c>
      <c r="H74" s="29">
        <f>'[1]ผูกสูตร Planfin64'!K216</f>
        <v>0</v>
      </c>
      <c r="I74" s="29">
        <f>'[1]ผูกสูตร Planfin64'!L216</f>
        <v>0</v>
      </c>
      <c r="J74" s="29">
        <f>'[1]ผูกสูตร Planfin64'!M216</f>
        <v>0</v>
      </c>
      <c r="K74" s="29">
        <f>'[1]ผูกสูตร Planfin64'!N216</f>
        <v>63000</v>
      </c>
      <c r="L74" s="29">
        <f>'[1]ผูกสูตร Planfin64'!O216</f>
        <v>0</v>
      </c>
      <c r="M74" s="29">
        <f>'[1]ผูกสูตร Planfin64'!P216</f>
        <v>0</v>
      </c>
      <c r="N74" s="29">
        <f>'[1]ผูกสูตร Planfin64'!Q216</f>
        <v>0</v>
      </c>
      <c r="O74" s="29">
        <f>'[1]ผูกสูตร Planfin64'!R216</f>
        <v>0</v>
      </c>
      <c r="P74" s="29">
        <f>'[1]ผูกสูตร Planfin64'!S216</f>
        <v>0</v>
      </c>
      <c r="Q74" s="29">
        <f>'[1]ผูกสูตร Planfin64'!T216</f>
        <v>0</v>
      </c>
      <c r="R74" s="29">
        <f>'[1]ผูกสูตร Planfin64'!U216</f>
        <v>0</v>
      </c>
      <c r="S74" s="29">
        <f>'[1]ผูกสูตร Planfin64'!V216</f>
        <v>0</v>
      </c>
      <c r="T74" s="29">
        <f>'[1]ผูกสูตร Planfin64'!W216</f>
        <v>0</v>
      </c>
      <c r="U74" s="29">
        <f>'[1]ผูกสูตร Planfin64'!X216</f>
        <v>0</v>
      </c>
      <c r="V74" s="29">
        <f>'[1]ผูกสูตร Planfin64'!Y216</f>
        <v>0</v>
      </c>
      <c r="W74" s="29">
        <f>'[1]ผูกสูตร Planfin64'!Z216</f>
        <v>0</v>
      </c>
      <c r="X74" s="29">
        <f>'[1]ผูกสูตร Planfin64'!AA216</f>
        <v>0</v>
      </c>
      <c r="Y74" s="29">
        <f>'[1]ผูกสูตร Planfin64'!AB216</f>
        <v>0</v>
      </c>
      <c r="Z74" s="29">
        <f>'[1]ผูกสูตร Planfin64'!AC216</f>
        <v>35000</v>
      </c>
      <c r="AA74" s="29">
        <f>'[1]ผูกสูตร Planfin64'!AD216</f>
        <v>0</v>
      </c>
      <c r="AB74" s="29">
        <f>'[1]ผูกสูตร Planfin64'!AE216</f>
        <v>0</v>
      </c>
      <c r="AC74" s="29">
        <f>'[1]ผูกสูตร Planfin64'!AF216</f>
        <v>0</v>
      </c>
      <c r="AD74" s="29">
        <f>'[1]ผูกสูตร Planfin64'!AG216</f>
        <v>0</v>
      </c>
      <c r="AE74" s="29">
        <f>'[1]ผูกสูตร Planfin64'!AH216</f>
        <v>0</v>
      </c>
      <c r="AF74" s="29">
        <f>'[1]ผูกสูตร Planfin64'!AI216</f>
        <v>70000</v>
      </c>
      <c r="AG74" s="29">
        <f>'[1]ผูกสูตร Planfin64'!AJ216</f>
        <v>0</v>
      </c>
      <c r="AH74" s="29">
        <f>'[1]ผูกสูตร Planfin64'!AK216</f>
        <v>0</v>
      </c>
      <c r="AI74" s="29">
        <f>'[1]ผูกสูตร Planfin64'!AL216</f>
        <v>0</v>
      </c>
      <c r="AJ74" s="29">
        <f>'[1]ผูกสูตร Planfin64'!AM216</f>
        <v>0</v>
      </c>
      <c r="AK74" s="29">
        <f>'[1]ผูกสูตร Planfin64'!AN216</f>
        <v>0</v>
      </c>
      <c r="AL74" s="29">
        <f>'[1]ผูกสูตร Planfin64'!AO216</f>
        <v>0</v>
      </c>
      <c r="AM74" s="29">
        <f>'[1]ผูกสูตร Planfin64'!AP216</f>
        <v>0</v>
      </c>
      <c r="AN74" s="29">
        <f>'[1]ผูกสูตร Planfin64'!AQ216</f>
        <v>0</v>
      </c>
      <c r="AO74" s="29">
        <f>'[1]ผูกสูตร Planfin64'!AR216</f>
        <v>0</v>
      </c>
      <c r="AP74" s="29">
        <f>'[1]ผูกสูตร Planfin64'!AS216</f>
        <v>0</v>
      </c>
      <c r="AQ74" s="29">
        <f>'[1]ผูกสูตร Planfin64'!AT216</f>
        <v>0</v>
      </c>
      <c r="AR74" s="29">
        <f>'[1]ผูกสูตร Planfin64'!AU216</f>
        <v>140000</v>
      </c>
      <c r="AS74" s="29">
        <f>'[1]ผูกสูตร Planfin64'!AV216</f>
        <v>0</v>
      </c>
      <c r="AT74" s="29">
        <f>'[1]ผูกสูตร Planfin64'!AW216</f>
        <v>0</v>
      </c>
      <c r="AU74" s="29">
        <f>'[1]ผูกสูตร Planfin64'!AX216</f>
        <v>0</v>
      </c>
      <c r="AV74" s="29">
        <f>'[1]ผูกสูตร Planfin64'!AY216</f>
        <v>0</v>
      </c>
      <c r="AW74" s="29">
        <f>'[1]ผูกสูตร Planfin64'!AZ216</f>
        <v>0</v>
      </c>
      <c r="AX74" s="29">
        <f>'[1]ผูกสูตร Planfin64'!BA216</f>
        <v>0</v>
      </c>
      <c r="AY74" s="29">
        <f>'[1]ผูกสูตร Planfin64'!BB216</f>
        <v>140000</v>
      </c>
      <c r="AZ74" s="29">
        <f>'[1]ผูกสูตร Planfin64'!BC216</f>
        <v>0</v>
      </c>
      <c r="BA74" s="29">
        <f>'[1]ผูกสูตร Planfin64'!BD216</f>
        <v>0</v>
      </c>
      <c r="BB74" s="29">
        <f>'[1]ผูกสูตร Planfin64'!BE216</f>
        <v>0</v>
      </c>
      <c r="BC74" s="29">
        <f>'[1]ผูกสูตร Planfin64'!BF216</f>
        <v>0</v>
      </c>
      <c r="BD74" s="29">
        <f>'[1]ผูกสูตร Planfin64'!BG216</f>
        <v>0</v>
      </c>
      <c r="BE74" s="29">
        <f>'[1]ผูกสูตร Planfin64'!BH216</f>
        <v>0</v>
      </c>
      <c r="BF74" s="29">
        <f>'[1]ผูกสูตร Planfin64'!BI216</f>
        <v>0</v>
      </c>
      <c r="BG74" s="29">
        <f>'[1]ผูกสูตร Planfin64'!BJ216</f>
        <v>0</v>
      </c>
      <c r="BH74" s="29">
        <f>'[1]ผูกสูตร Planfin64'!BK216</f>
        <v>0</v>
      </c>
      <c r="BI74" s="29">
        <f>'[1]ผูกสูตร Planfin64'!BL216</f>
        <v>0</v>
      </c>
      <c r="BJ74" s="29">
        <f>'[1]ผูกสูตร Planfin64'!BM216</f>
        <v>105000</v>
      </c>
      <c r="BK74" s="29">
        <f>'[1]ผูกสูตร Planfin64'!BN216</f>
        <v>0</v>
      </c>
      <c r="BL74" s="29">
        <f>'[1]ผูกสูตร Planfin64'!BO216</f>
        <v>0</v>
      </c>
      <c r="BM74" s="29">
        <f>'[1]ผูกสูตร Planfin64'!BP216</f>
        <v>0</v>
      </c>
      <c r="BN74" s="29">
        <f>'[1]ผูกสูตร Planfin64'!BQ216</f>
        <v>0</v>
      </c>
      <c r="BO74" s="29">
        <f>'[1]ผูกสูตร Planfin64'!BR216</f>
        <v>0</v>
      </c>
      <c r="BP74" s="29">
        <f>'[1]ผูกสูตร Planfin64'!BS216</f>
        <v>0</v>
      </c>
      <c r="BQ74" s="29">
        <f>'[1]ผูกสูตร Planfin64'!BT216</f>
        <v>125209.68</v>
      </c>
      <c r="BR74" s="29">
        <f>'[1]ผูกสูตร Planfin64'!BU216</f>
        <v>0</v>
      </c>
      <c r="BS74" s="29">
        <f>'[1]ผูกสูตร Planfin64'!BV216</f>
        <v>0</v>
      </c>
      <c r="BT74" s="29">
        <f>'[1]ผูกสูตร Planfin64'!BW216</f>
        <v>0</v>
      </c>
      <c r="BU74" s="29">
        <f>'[1]ผูกสูตร Planfin64'!BX216</f>
        <v>0</v>
      </c>
      <c r="BV74" s="29">
        <f>'[1]ผูกสูตร Planfin64'!BY216</f>
        <v>0</v>
      </c>
      <c r="BW74" s="29">
        <f>'[1]ผูกสูตร Planfin64'!BZ216</f>
        <v>0</v>
      </c>
      <c r="BX74" s="29">
        <f>'[1]ผูกสูตร Planfin64'!CA216</f>
        <v>0</v>
      </c>
      <c r="BY74" s="29">
        <f>'[1]ผูกสูตร Planfin64'!CB216</f>
        <v>0</v>
      </c>
      <c r="BZ74" s="30">
        <f t="shared" si="5"/>
        <v>748209.67999999993</v>
      </c>
    </row>
    <row r="75" spans="1:78" ht="21.75" customHeight="1">
      <c r="A75" s="25" t="s">
        <v>266</v>
      </c>
      <c r="B75" s="26" t="s">
        <v>310</v>
      </c>
      <c r="C75" s="27" t="s">
        <v>311</v>
      </c>
      <c r="D75" s="28" t="s">
        <v>312</v>
      </c>
      <c r="E75" s="29">
        <f>'[1]ผูกสูตร Planfin64'!H218</f>
        <v>16894300.899999999</v>
      </c>
      <c r="F75" s="29">
        <f>'[1]ผูกสูตร Planfin64'!I218</f>
        <v>1595909</v>
      </c>
      <c r="G75" s="29">
        <f>'[1]ผูกสูตร Planfin64'!J218</f>
        <v>11278285.060000001</v>
      </c>
      <c r="H75" s="29">
        <f>'[1]ผูกสูตร Planfin64'!K218</f>
        <v>4269472.03</v>
      </c>
      <c r="I75" s="29">
        <f>'[1]ผูกสูตร Planfin64'!L218</f>
        <v>1595817</v>
      </c>
      <c r="J75" s="29">
        <f>'[1]ผูกสูตร Planfin64'!M218</f>
        <v>2610570</v>
      </c>
      <c r="K75" s="29">
        <f>'[1]ผูกสูตร Planfin64'!N218</f>
        <v>46167676.810000002</v>
      </c>
      <c r="L75" s="29">
        <f>'[1]ผูกสูตร Planfin64'!O218</f>
        <v>2483795</v>
      </c>
      <c r="M75" s="29">
        <f>'[1]ผูกสูตร Planfin64'!P218</f>
        <v>588556</v>
      </c>
      <c r="N75" s="29">
        <f>'[1]ผูกสูตร Planfin64'!Q218</f>
        <v>11083077.720000001</v>
      </c>
      <c r="O75" s="29">
        <f>'[1]ผูกสูตร Planfin64'!R218</f>
        <v>546720</v>
      </c>
      <c r="P75" s="29">
        <f>'[1]ผูกสูตร Planfin64'!S218</f>
        <v>1114780</v>
      </c>
      <c r="Q75" s="29">
        <f>'[1]ผูกสูตร Planfin64'!T218</f>
        <v>11378975.75</v>
      </c>
      <c r="R75" s="29">
        <f>'[1]ผูกสูตร Planfin64'!U218</f>
        <v>3370060.17</v>
      </c>
      <c r="S75" s="29">
        <f>'[1]ผูกสูตร Planfin64'!V218</f>
        <v>447694</v>
      </c>
      <c r="T75" s="29">
        <f>'[1]ผูกสูตร Planfin64'!W218</f>
        <v>408028</v>
      </c>
      <c r="U75" s="29">
        <f>'[1]ผูกสูตร Planfin64'!X218</f>
        <v>598102.09</v>
      </c>
      <c r="V75" s="29">
        <f>'[1]ผูกสูตร Planfin64'!Y218</f>
        <v>1121028</v>
      </c>
      <c r="W75" s="29">
        <f>'[1]ผูกสูตร Planfin64'!Z218</f>
        <v>8336943.3700000001</v>
      </c>
      <c r="X75" s="29">
        <f>'[1]ผูกสูตร Planfin64'!AA218</f>
        <v>5147779</v>
      </c>
      <c r="Y75" s="29">
        <f>'[1]ผูกสูตร Planfin64'!AB218</f>
        <v>541234</v>
      </c>
      <c r="Z75" s="29">
        <f>'[1]ผูกสูตร Planfin64'!AC218</f>
        <v>5959957.5199999996</v>
      </c>
      <c r="AA75" s="29">
        <f>'[1]ผูกสูตร Planfin64'!AD218</f>
        <v>1248750.3899999999</v>
      </c>
      <c r="AB75" s="29">
        <f>'[1]ผูกสูตร Planfin64'!AE218</f>
        <v>2753660</v>
      </c>
      <c r="AC75" s="29">
        <f>'[1]ผูกสูตร Planfin64'!AF218</f>
        <v>956940</v>
      </c>
      <c r="AD75" s="29">
        <f>'[1]ผูกสูตร Planfin64'!AG218</f>
        <v>751321.83</v>
      </c>
      <c r="AE75" s="29">
        <f>'[1]ผูกสูตร Planfin64'!AH218</f>
        <v>1717438</v>
      </c>
      <c r="AF75" s="29">
        <f>'[1]ผูกสูตร Planfin64'!AI218</f>
        <v>23950567</v>
      </c>
      <c r="AG75" s="29">
        <f>'[1]ผูกสูตร Planfin64'!AJ218</f>
        <v>1834662.28</v>
      </c>
      <c r="AH75" s="29">
        <f>'[1]ผูกสูตร Planfin64'!AK218</f>
        <v>1289552.57</v>
      </c>
      <c r="AI75" s="29">
        <f>'[1]ผูกสูตร Planfin64'!AL218</f>
        <v>102304.5</v>
      </c>
      <c r="AJ75" s="29">
        <f>'[1]ผูกสูตร Planfin64'!AM218</f>
        <v>335650.52</v>
      </c>
      <c r="AK75" s="29">
        <f>'[1]ผูกสูตร Planfin64'!AN218</f>
        <v>1360055.6</v>
      </c>
      <c r="AL75" s="29">
        <f>'[1]ผูกสูตร Planfin64'!AO218</f>
        <v>797571.75</v>
      </c>
      <c r="AM75" s="29">
        <f>'[1]ผูกสูตร Planfin64'!AP218</f>
        <v>1134495.75</v>
      </c>
      <c r="AN75" s="29">
        <f>'[1]ผูกสูตร Planfin64'!AQ218</f>
        <v>1164560</v>
      </c>
      <c r="AO75" s="29">
        <f>'[1]ผูกสูตร Planfin64'!AR218</f>
        <v>495565.97</v>
      </c>
      <c r="AP75" s="29">
        <f>'[1]ผูกสูตร Planfin64'!AS218</f>
        <v>426195.47</v>
      </c>
      <c r="AQ75" s="29">
        <f>'[1]ผูกสูตร Planfin64'!AT218</f>
        <v>685137.54</v>
      </c>
      <c r="AR75" s="29">
        <f>'[1]ผูกสูตร Planfin64'!AU218</f>
        <v>7540700</v>
      </c>
      <c r="AS75" s="29">
        <f>'[1]ผูกสูตร Planfin64'!AV218</f>
        <v>0</v>
      </c>
      <c r="AT75" s="29">
        <f>'[1]ผูกสูตร Planfin64'!AW218</f>
        <v>505120</v>
      </c>
      <c r="AU75" s="29">
        <f>'[1]ผูกสูตร Planfin64'!AX218</f>
        <v>687129.99</v>
      </c>
      <c r="AV75" s="29">
        <f>'[1]ผูกสูตร Planfin64'!AY218</f>
        <v>152500</v>
      </c>
      <c r="AW75" s="29">
        <f>'[1]ผูกสูตร Planfin64'!AZ218</f>
        <v>688890</v>
      </c>
      <c r="AX75" s="29">
        <f>'[1]ผูกสูตร Planfin64'!BA218</f>
        <v>763995</v>
      </c>
      <c r="AY75" s="29">
        <f>'[1]ผูกสูตร Planfin64'!BB218</f>
        <v>9413326</v>
      </c>
      <c r="AZ75" s="29">
        <f>'[1]ผูกสูตร Planfin64'!BC218</f>
        <v>2113983.98</v>
      </c>
      <c r="BA75" s="29">
        <f>'[1]ผูกสูตร Planfin64'!BD218</f>
        <v>0</v>
      </c>
      <c r="BB75" s="29">
        <f>'[1]ผูกสูตร Planfin64'!BE218</f>
        <v>4215140</v>
      </c>
      <c r="BC75" s="29">
        <f>'[1]ผูกสูตร Planfin64'!BF218</f>
        <v>3463549.35</v>
      </c>
      <c r="BD75" s="29">
        <f>'[1]ผูกสูตร Planfin64'!BG218</f>
        <v>315412</v>
      </c>
      <c r="BE75" s="29">
        <f>'[1]ผูกสูตร Planfin64'!BH218</f>
        <v>6064133.7199999997</v>
      </c>
      <c r="BF75" s="29">
        <f>'[1]ผูกสูตร Planfin64'!BI218</f>
        <v>5280398</v>
      </c>
      <c r="BG75" s="29">
        <f>'[1]ผูกสูตร Planfin64'!BJ218</f>
        <v>1814531</v>
      </c>
      <c r="BH75" s="29">
        <f>'[1]ผูกสูตร Planfin64'!BK218</f>
        <v>765731</v>
      </c>
      <c r="BI75" s="29">
        <f>'[1]ผูกสูตร Planfin64'!BL218</f>
        <v>418370</v>
      </c>
      <c r="BJ75" s="29">
        <f>'[1]ผูกสูตร Planfin64'!BM218</f>
        <v>10504990.800000001</v>
      </c>
      <c r="BK75" s="29">
        <f>'[1]ผูกสูตร Planfin64'!BN218</f>
        <v>4995862.13</v>
      </c>
      <c r="BL75" s="29">
        <f>'[1]ผูกสูตร Planfin64'!BO218</f>
        <v>2531806.9700000002</v>
      </c>
      <c r="BM75" s="29">
        <f>'[1]ผูกสูตร Planfin64'!BP218</f>
        <v>103040</v>
      </c>
      <c r="BN75" s="29">
        <f>'[1]ผูกสูตร Planfin64'!BQ218</f>
        <v>423130.5</v>
      </c>
      <c r="BO75" s="29">
        <f>'[1]ผูกสูตร Planfin64'!BR218</f>
        <v>960815.83</v>
      </c>
      <c r="BP75" s="29">
        <f>'[1]ผูกสูตร Planfin64'!BS218</f>
        <v>142772</v>
      </c>
      <c r="BQ75" s="29">
        <f>'[1]ผูกสูตร Planfin64'!BT218</f>
        <v>13850175.68</v>
      </c>
      <c r="BR75" s="29">
        <f>'[1]ผูกสูตร Planfin64'!BU218</f>
        <v>1340944</v>
      </c>
      <c r="BS75" s="29">
        <f>'[1]ผูกสูตร Planfin64'!BV218</f>
        <v>1361947</v>
      </c>
      <c r="BT75" s="29">
        <f>'[1]ผูกสูตร Planfin64'!BW218</f>
        <v>4039432.55</v>
      </c>
      <c r="BU75" s="29">
        <f>'[1]ผูกสูตร Planfin64'!BX218</f>
        <v>2684284.7999999998</v>
      </c>
      <c r="BV75" s="29">
        <f>'[1]ผูกสูตร Planfin64'!BY218</f>
        <v>6858648.5</v>
      </c>
      <c r="BW75" s="29">
        <f>'[1]ผูกสูตร Planfin64'!BZ218</f>
        <v>1834260.1</v>
      </c>
      <c r="BX75" s="29">
        <f>'[1]ผูกสูตร Planfin64'!CA218</f>
        <v>1733777</v>
      </c>
      <c r="BY75" s="29">
        <f>'[1]ผูกสูตร Planfin64'!CB218</f>
        <v>2407226</v>
      </c>
      <c r="BZ75" s="30">
        <f t="shared" si="5"/>
        <v>278519214.49000007</v>
      </c>
    </row>
    <row r="76" spans="1:78" ht="21.75" customHeight="1">
      <c r="A76" s="25" t="s">
        <v>266</v>
      </c>
      <c r="B76" s="26" t="s">
        <v>310</v>
      </c>
      <c r="C76" s="27" t="s">
        <v>313</v>
      </c>
      <c r="D76" s="28" t="s">
        <v>314</v>
      </c>
      <c r="E76" s="29">
        <f>'[1]ผูกสูตร Planfin64'!H219</f>
        <v>0</v>
      </c>
      <c r="F76" s="29">
        <f>'[1]ผูกสูตร Planfin64'!I219</f>
        <v>127</v>
      </c>
      <c r="G76" s="29">
        <f>'[1]ผูกสูตร Planfin64'!J219</f>
        <v>448271</v>
      </c>
      <c r="H76" s="29">
        <f>'[1]ผูกสูตร Planfin64'!K219</f>
        <v>0</v>
      </c>
      <c r="I76" s="29">
        <f>'[1]ผูกสูตร Planfin64'!L219</f>
        <v>260552</v>
      </c>
      <c r="J76" s="29">
        <f>'[1]ผูกสูตร Planfin64'!M219</f>
        <v>1325593.6399999999</v>
      </c>
      <c r="K76" s="29">
        <f>'[1]ผูกสูตร Planfin64'!N219</f>
        <v>15237305.24</v>
      </c>
      <c r="L76" s="29">
        <f>'[1]ผูกสูตร Planfin64'!O219</f>
        <v>0</v>
      </c>
      <c r="M76" s="29">
        <f>'[1]ผูกสูตร Planfin64'!P219</f>
        <v>124157</v>
      </c>
      <c r="N76" s="29">
        <f>'[1]ผูกสูตร Planfin64'!Q219</f>
        <v>940220</v>
      </c>
      <c r="O76" s="29">
        <f>'[1]ผูกสูตร Planfin64'!R219</f>
        <v>0</v>
      </c>
      <c r="P76" s="29">
        <f>'[1]ผูกสูตร Planfin64'!S219</f>
        <v>0</v>
      </c>
      <c r="Q76" s="29">
        <f>'[1]ผูกสูตร Planfin64'!T219</f>
        <v>2226765</v>
      </c>
      <c r="R76" s="29">
        <f>'[1]ผูกสูตร Planfin64'!U219</f>
        <v>973474</v>
      </c>
      <c r="S76" s="29">
        <f>'[1]ผูกสูตร Planfin64'!V219</f>
        <v>0</v>
      </c>
      <c r="T76" s="29">
        <f>'[1]ผูกสูตร Planfin64'!W219</f>
        <v>0</v>
      </c>
      <c r="U76" s="29">
        <f>'[1]ผูกสูตร Planfin64'!X219</f>
        <v>0</v>
      </c>
      <c r="V76" s="29">
        <f>'[1]ผูกสูตร Planfin64'!Y219</f>
        <v>135715</v>
      </c>
      <c r="W76" s="29">
        <f>'[1]ผูกสูตร Planfin64'!Z219</f>
        <v>519312.08</v>
      </c>
      <c r="X76" s="29">
        <f>'[1]ผูกสูตร Planfin64'!AA219</f>
        <v>307815.8</v>
      </c>
      <c r="Y76" s="29">
        <f>'[1]ผูกสูตร Planfin64'!AB219</f>
        <v>192192.52</v>
      </c>
      <c r="Z76" s="29">
        <f>'[1]ผูกสูตร Planfin64'!AC219</f>
        <v>2743248.5</v>
      </c>
      <c r="AA76" s="29">
        <f>'[1]ผูกสูตร Planfin64'!AD219</f>
        <v>223588</v>
      </c>
      <c r="AB76" s="29">
        <f>'[1]ผูกสูตร Planfin64'!AE219</f>
        <v>181570</v>
      </c>
      <c r="AC76" s="29">
        <f>'[1]ผูกสูตร Planfin64'!AF219</f>
        <v>2447689</v>
      </c>
      <c r="AD76" s="29">
        <f>'[1]ผูกสูตร Planfin64'!AG219</f>
        <v>253006.16</v>
      </c>
      <c r="AE76" s="29">
        <f>'[1]ผูกสูตร Planfin64'!AH219</f>
        <v>155476.6</v>
      </c>
      <c r="AF76" s="29">
        <f>'[1]ผูกสูตร Planfin64'!AI219</f>
        <v>14449858</v>
      </c>
      <c r="AG76" s="29">
        <f>'[1]ผูกสูตร Planfin64'!AJ219</f>
        <v>0</v>
      </c>
      <c r="AH76" s="29">
        <f>'[1]ผูกสูตร Planfin64'!AK219</f>
        <v>97919.75</v>
      </c>
      <c r="AI76" s="29">
        <f>'[1]ผูกสูตร Planfin64'!AL219</f>
        <v>885299.3</v>
      </c>
      <c r="AJ76" s="29">
        <f>'[1]ผูกสูตร Planfin64'!AM219</f>
        <v>0</v>
      </c>
      <c r="AK76" s="29">
        <f>'[1]ผูกสูตร Planfin64'!AN219</f>
        <v>53227</v>
      </c>
      <c r="AL76" s="29">
        <f>'[1]ผูกสูตร Planfin64'!AO219</f>
        <v>345868.26</v>
      </c>
      <c r="AM76" s="29">
        <f>'[1]ผูกสูตร Planfin64'!AP219</f>
        <v>833656</v>
      </c>
      <c r="AN76" s="29">
        <f>'[1]ผูกสูตร Planfin64'!AQ219</f>
        <v>744260</v>
      </c>
      <c r="AO76" s="29">
        <f>'[1]ผูกสูตร Planfin64'!AR219</f>
        <v>280604</v>
      </c>
      <c r="AP76" s="29">
        <f>'[1]ผูกสูตร Planfin64'!AS219</f>
        <v>209342</v>
      </c>
      <c r="AQ76" s="29">
        <f>'[1]ผูกสูตร Planfin64'!AT219</f>
        <v>134687.4</v>
      </c>
      <c r="AR76" s="29">
        <f>'[1]ผูกสูตร Planfin64'!AU219</f>
        <v>2113614.31</v>
      </c>
      <c r="AS76" s="29">
        <f>'[1]ผูกสูตร Planfin64'!AV219</f>
        <v>1201775.1599999999</v>
      </c>
      <c r="AT76" s="29">
        <f>'[1]ผูกสูตร Planfin64'!AW219</f>
        <v>617940</v>
      </c>
      <c r="AU76" s="29">
        <f>'[1]ผูกสูตร Planfin64'!AX219</f>
        <v>586134</v>
      </c>
      <c r="AV76" s="29">
        <f>'[1]ผูกสูตร Planfin64'!AY219</f>
        <v>367176.02</v>
      </c>
      <c r="AW76" s="29">
        <f>'[1]ผูกสูตร Planfin64'!AZ219</f>
        <v>281368</v>
      </c>
      <c r="AX76" s="29">
        <f>'[1]ผูกสูตร Planfin64'!BA219</f>
        <v>778209</v>
      </c>
      <c r="AY76" s="29">
        <f>'[1]ผูกสูตร Planfin64'!BB219</f>
        <v>0</v>
      </c>
      <c r="AZ76" s="29">
        <f>'[1]ผูกสูตร Planfin64'!BC219</f>
        <v>338804.1</v>
      </c>
      <c r="BA76" s="29">
        <f>'[1]ผูกสูตร Planfin64'!BD219</f>
        <v>1337110</v>
      </c>
      <c r="BB76" s="29">
        <f>'[1]ผูกสูตร Planfin64'!BE219</f>
        <v>0</v>
      </c>
      <c r="BC76" s="29">
        <f>'[1]ผูกสูตร Planfin64'!BF219</f>
        <v>0</v>
      </c>
      <c r="BD76" s="29">
        <f>'[1]ผูกสูตร Planfin64'!BG219</f>
        <v>0</v>
      </c>
      <c r="BE76" s="29">
        <f>'[1]ผูกสูตร Planfin64'!BH219</f>
        <v>1347077.48</v>
      </c>
      <c r="BF76" s="29">
        <f>'[1]ผูกสูตร Planfin64'!BI219</f>
        <v>0</v>
      </c>
      <c r="BG76" s="29">
        <f>'[1]ผูกสูตร Planfin64'!BJ219</f>
        <v>1525050</v>
      </c>
      <c r="BH76" s="29">
        <f>'[1]ผูกสูตร Planfin64'!BK219</f>
        <v>6276</v>
      </c>
      <c r="BI76" s="29">
        <f>'[1]ผูกสูตร Planfin64'!BL219</f>
        <v>662516</v>
      </c>
      <c r="BJ76" s="29">
        <f>'[1]ผูกสูตร Planfin64'!BM219</f>
        <v>1587200.56</v>
      </c>
      <c r="BK76" s="29">
        <f>'[1]ผูกสูตร Planfin64'!BN219</f>
        <v>255486</v>
      </c>
      <c r="BL76" s="29">
        <f>'[1]ผูกสูตร Planfin64'!BO219</f>
        <v>2375382.0299999998</v>
      </c>
      <c r="BM76" s="29">
        <f>'[1]ผูกสูตร Planfin64'!BP219</f>
        <v>0</v>
      </c>
      <c r="BN76" s="29">
        <f>'[1]ผูกสูตร Planfin64'!BQ219</f>
        <v>0</v>
      </c>
      <c r="BO76" s="29">
        <f>'[1]ผูกสูตร Planfin64'!BR219</f>
        <v>461120.62</v>
      </c>
      <c r="BP76" s="29">
        <f>'[1]ผูกสูตร Planfin64'!BS219</f>
        <v>807200.14</v>
      </c>
      <c r="BQ76" s="29">
        <f>'[1]ผูกสูตร Planfin64'!BT219</f>
        <v>7400945.5</v>
      </c>
      <c r="BR76" s="29">
        <f>'[1]ผูกสูตร Planfin64'!BU219</f>
        <v>1515479.64</v>
      </c>
      <c r="BS76" s="29">
        <f>'[1]ผูกสูตร Planfin64'!BV219</f>
        <v>1186255</v>
      </c>
      <c r="BT76" s="29">
        <f>'[1]ผูกสูตร Planfin64'!BW219</f>
        <v>572599.93999999994</v>
      </c>
      <c r="BU76" s="29">
        <f>'[1]ผูกสูตร Planfin64'!BX219</f>
        <v>1408769</v>
      </c>
      <c r="BV76" s="29">
        <f>'[1]ผูกสูตร Planfin64'!BY219</f>
        <v>409325.5</v>
      </c>
      <c r="BW76" s="29">
        <f>'[1]ผูกสูตร Planfin64'!BZ219</f>
        <v>465780</v>
      </c>
      <c r="BX76" s="29">
        <f>'[1]ผูกสูตร Planfin64'!CA219</f>
        <v>1348360</v>
      </c>
      <c r="BY76" s="29">
        <f>'[1]ผูกสูตร Planfin64'!CB219</f>
        <v>460750</v>
      </c>
      <c r="BZ76" s="30">
        <f t="shared" si="5"/>
        <v>78148504.249999985</v>
      </c>
    </row>
    <row r="77" spans="1:78" ht="21.75" customHeight="1">
      <c r="A77" s="25" t="s">
        <v>266</v>
      </c>
      <c r="B77" s="26" t="s">
        <v>310</v>
      </c>
      <c r="C77" s="27" t="s">
        <v>315</v>
      </c>
      <c r="D77" s="28" t="s">
        <v>316</v>
      </c>
      <c r="E77" s="29">
        <f>'[1]ผูกสูตร Planfin64'!H220</f>
        <v>44025449.700000003</v>
      </c>
      <c r="F77" s="29">
        <f>'[1]ผูกสูตร Planfin64'!I220</f>
        <v>12079836.060000001</v>
      </c>
      <c r="G77" s="29">
        <f>'[1]ผูกสูตร Planfin64'!J220</f>
        <v>14040507.32</v>
      </c>
      <c r="H77" s="29">
        <f>'[1]ผูกสูตร Planfin64'!K220</f>
        <v>7721103.6399999997</v>
      </c>
      <c r="I77" s="29">
        <f>'[1]ผูกสูตร Planfin64'!L220</f>
        <v>5544380.9400000004</v>
      </c>
      <c r="J77" s="29">
        <f>'[1]ผูกสูตร Planfin64'!M220</f>
        <v>1046201.2</v>
      </c>
      <c r="K77" s="29">
        <f>'[1]ผูกสูตร Planfin64'!N220</f>
        <v>65651389.140000001</v>
      </c>
      <c r="L77" s="29">
        <f>'[1]ผูกสูตร Planfin64'!O220</f>
        <v>9028487.3800000008</v>
      </c>
      <c r="M77" s="29">
        <f>'[1]ผูกสูตร Planfin64'!P220</f>
        <v>389253.57</v>
      </c>
      <c r="N77" s="29">
        <f>'[1]ผูกสูตร Planfin64'!Q220</f>
        <v>23989647.079999998</v>
      </c>
      <c r="O77" s="29">
        <f>'[1]ผูกสูตร Planfin64'!R220</f>
        <v>2812106</v>
      </c>
      <c r="P77" s="29">
        <f>'[1]ผูกสูตร Planfin64'!S220</f>
        <v>6286431.9100000001</v>
      </c>
      <c r="Q77" s="29">
        <f>'[1]ผูกสูตร Planfin64'!T220</f>
        <v>13151977</v>
      </c>
      <c r="R77" s="29">
        <f>'[1]ผูกสูตร Planfin64'!U220</f>
        <v>9965630.5199999996</v>
      </c>
      <c r="S77" s="29">
        <f>'[1]ผูกสูตร Planfin64'!V220</f>
        <v>1091821</v>
      </c>
      <c r="T77" s="29">
        <f>'[1]ผูกสูตร Planfin64'!W220</f>
        <v>3664112.95</v>
      </c>
      <c r="U77" s="29">
        <f>'[1]ผูกสูตร Planfin64'!X220</f>
        <v>4808409</v>
      </c>
      <c r="V77" s="29">
        <f>'[1]ผูกสูตร Planfin64'!Y220</f>
        <v>2286531</v>
      </c>
      <c r="W77" s="29">
        <f>'[1]ผูกสูตร Planfin64'!Z220</f>
        <v>39614825.130000003</v>
      </c>
      <c r="X77" s="29">
        <f>'[1]ผูกสูตร Planfin64'!AA220</f>
        <v>12826131.970000001</v>
      </c>
      <c r="Y77" s="29">
        <f>'[1]ผูกสูตร Planfin64'!AB220</f>
        <v>5094281.16</v>
      </c>
      <c r="Z77" s="29">
        <f>'[1]ผูกสูตร Planfin64'!AC220</f>
        <v>13645198.189999999</v>
      </c>
      <c r="AA77" s="29">
        <f>'[1]ผูกสูตร Planfin64'!AD220</f>
        <v>3612193.54</v>
      </c>
      <c r="AB77" s="29">
        <f>'[1]ผูกสูตร Planfin64'!AE220</f>
        <v>6258654.0999999996</v>
      </c>
      <c r="AC77" s="29">
        <f>'[1]ผูกสูตร Planfin64'!AF220</f>
        <v>3166457.81</v>
      </c>
      <c r="AD77" s="29">
        <f>'[1]ผูกสูตร Planfin64'!AG220</f>
        <v>2466783.9</v>
      </c>
      <c r="AE77" s="29">
        <f>'[1]ผูกสูตร Planfin64'!AH220</f>
        <v>1739918.8</v>
      </c>
      <c r="AF77" s="29">
        <f>'[1]ผูกสูตร Planfin64'!AI220</f>
        <v>54445557</v>
      </c>
      <c r="AG77" s="29">
        <f>'[1]ผูกสูตร Planfin64'!AJ220</f>
        <v>3001495.81</v>
      </c>
      <c r="AH77" s="29">
        <f>'[1]ผูกสูตร Planfin64'!AK220</f>
        <v>1718530</v>
      </c>
      <c r="AI77" s="29">
        <f>'[1]ผูกสูตร Planfin64'!AL220</f>
        <v>1503098.19</v>
      </c>
      <c r="AJ77" s="29">
        <f>'[1]ผูกสูตร Planfin64'!AM220</f>
        <v>2375404.38</v>
      </c>
      <c r="AK77" s="29">
        <f>'[1]ผูกสูตร Planfin64'!AN220</f>
        <v>4592272.67</v>
      </c>
      <c r="AL77" s="29">
        <f>'[1]ผูกสูตร Planfin64'!AO220</f>
        <v>2802717</v>
      </c>
      <c r="AM77" s="29">
        <f>'[1]ผูกสูตร Planfin64'!AP220</f>
        <v>3062550.32</v>
      </c>
      <c r="AN77" s="29">
        <f>'[1]ผูกสูตร Planfin64'!AQ220</f>
        <v>5536891.5999999996</v>
      </c>
      <c r="AO77" s="29">
        <f>'[1]ผูกสูตร Planfin64'!AR220</f>
        <v>2755856.47</v>
      </c>
      <c r="AP77" s="29">
        <f>'[1]ผูกสูตร Planfin64'!AS220</f>
        <v>3042224.52</v>
      </c>
      <c r="AQ77" s="29">
        <f>'[1]ผูกสูตร Planfin64'!AT220</f>
        <v>2326143.52</v>
      </c>
      <c r="AR77" s="29">
        <f>'[1]ผูกสูตร Planfin64'!AU220</f>
        <v>18499800.190000001</v>
      </c>
      <c r="AS77" s="29">
        <f>'[1]ผูกสูตร Planfin64'!AV220</f>
        <v>127680</v>
      </c>
      <c r="AT77" s="29">
        <f>'[1]ผูกสูตร Planfin64'!AW220</f>
        <v>1239671.18</v>
      </c>
      <c r="AU77" s="29">
        <f>'[1]ผูกสูตร Planfin64'!AX220</f>
        <v>2883783.35</v>
      </c>
      <c r="AV77" s="29">
        <f>'[1]ผูกสูตร Planfin64'!AY220</f>
        <v>2056220</v>
      </c>
      <c r="AW77" s="29">
        <f>'[1]ผูกสูตร Planfin64'!AZ220</f>
        <v>121300</v>
      </c>
      <c r="AX77" s="29">
        <f>'[1]ผูกสูตร Planfin64'!BA220</f>
        <v>2089371.13</v>
      </c>
      <c r="AY77" s="29">
        <f>'[1]ผูกสูตร Planfin64'!BB220</f>
        <v>58938658.030000001</v>
      </c>
      <c r="AZ77" s="29">
        <f>'[1]ผูกสูตร Planfin64'!BC220</f>
        <v>3556622.6</v>
      </c>
      <c r="BA77" s="29">
        <f>'[1]ผูกสูตร Planfin64'!BD220</f>
        <v>3936931.55</v>
      </c>
      <c r="BB77" s="29">
        <f>'[1]ผูกสูตร Planfin64'!BE220</f>
        <v>8598382</v>
      </c>
      <c r="BC77" s="29">
        <f>'[1]ผูกสูตร Planfin64'!BF220</f>
        <v>9693643.1400000006</v>
      </c>
      <c r="BD77" s="29">
        <f>'[1]ผูกสูตร Planfin64'!BG220</f>
        <v>6556335</v>
      </c>
      <c r="BE77" s="29">
        <f>'[1]ผูกสูตร Planfin64'!BH220</f>
        <v>8236958.6600000001</v>
      </c>
      <c r="BF77" s="29">
        <f>'[1]ผูกสูตร Planfin64'!BI220</f>
        <v>8041763</v>
      </c>
      <c r="BG77" s="29">
        <f>'[1]ผูกสูตร Planfin64'!BJ220</f>
        <v>2568715</v>
      </c>
      <c r="BH77" s="29">
        <f>'[1]ผูกสูตร Planfin64'!BK220</f>
        <v>1271452.3999999999</v>
      </c>
      <c r="BI77" s="29">
        <f>'[1]ผูกสูตร Planfin64'!BL220</f>
        <v>864846</v>
      </c>
      <c r="BJ77" s="29">
        <f>'[1]ผูกสูตร Planfin64'!BM220</f>
        <v>22180449</v>
      </c>
      <c r="BK77" s="29">
        <f>'[1]ผูกสูตร Planfin64'!BN220</f>
        <v>17642207.359999999</v>
      </c>
      <c r="BL77" s="29">
        <f>'[1]ผูกสูตร Planfin64'!BO220</f>
        <v>0</v>
      </c>
      <c r="BM77" s="29">
        <f>'[1]ผูกสูตร Planfin64'!BP220</f>
        <v>1435643.9</v>
      </c>
      <c r="BN77" s="29">
        <f>'[1]ผูกสูตร Planfin64'!BQ220</f>
        <v>2824652.55</v>
      </c>
      <c r="BO77" s="29">
        <f>'[1]ผูกสูตร Planfin64'!BR220</f>
        <v>3575300</v>
      </c>
      <c r="BP77" s="29">
        <f>'[1]ผูกสูตร Planfin64'!BS220</f>
        <v>0</v>
      </c>
      <c r="BQ77" s="29">
        <f>'[1]ผูกสูตร Planfin64'!BT220</f>
        <v>24070807.32</v>
      </c>
      <c r="BR77" s="29">
        <f>'[1]ผูกสูตร Planfin64'!BU220</f>
        <v>1330796</v>
      </c>
      <c r="BS77" s="29">
        <f>'[1]ผูกสูตร Planfin64'!BV220</f>
        <v>1548464</v>
      </c>
      <c r="BT77" s="29">
        <f>'[1]ผูกสูตร Planfin64'!BW220</f>
        <v>4970834.9800000004</v>
      </c>
      <c r="BU77" s="29">
        <f>'[1]ผูกสูตร Planfin64'!BX220</f>
        <v>4601354.2</v>
      </c>
      <c r="BV77" s="29">
        <f>'[1]ผูกสูตร Planfin64'!BY220</f>
        <v>12916826</v>
      </c>
      <c r="BW77" s="29">
        <f>'[1]ผูกสูตร Planfin64'!BZ220</f>
        <v>2036327.94</v>
      </c>
      <c r="BX77" s="29">
        <f>'[1]ผูกสูตร Planfin64'!CA220</f>
        <v>0</v>
      </c>
      <c r="BY77" s="29">
        <f>'[1]ผูกสูตร Planfin64'!CB220</f>
        <v>1502600</v>
      </c>
      <c r="BZ77" s="30">
        <f t="shared" si="5"/>
        <v>643088857.97000027</v>
      </c>
    </row>
    <row r="78" spans="1:78" ht="21.75" customHeight="1">
      <c r="A78" s="25" t="s">
        <v>266</v>
      </c>
      <c r="B78" s="26" t="s">
        <v>310</v>
      </c>
      <c r="C78" s="27" t="s">
        <v>317</v>
      </c>
      <c r="D78" s="28" t="s">
        <v>318</v>
      </c>
      <c r="E78" s="29">
        <f>'[1]ผูกสูตร Planfin64'!H221</f>
        <v>20887950</v>
      </c>
      <c r="F78" s="29">
        <f>'[1]ผูกสูตร Planfin64'!I221</f>
        <v>3489733.09</v>
      </c>
      <c r="G78" s="29">
        <f>'[1]ผูกสูตร Planfin64'!J221</f>
        <v>4021980.84</v>
      </c>
      <c r="H78" s="29">
        <f>'[1]ผูกสูตร Planfin64'!K221</f>
        <v>898380</v>
      </c>
      <c r="I78" s="29">
        <f>'[1]ผูกสูตร Planfin64'!L221</f>
        <v>1710190.06</v>
      </c>
      <c r="J78" s="29">
        <f>'[1]ผูกสูตร Planfin64'!M221</f>
        <v>1490136.03</v>
      </c>
      <c r="K78" s="29">
        <f>'[1]ผูกสูตร Planfin64'!N221</f>
        <v>42190925.890000001</v>
      </c>
      <c r="L78" s="29">
        <f>'[1]ผูกสูตร Planfin64'!O221</f>
        <v>4679052.59</v>
      </c>
      <c r="M78" s="29">
        <f>'[1]ผูกสูตร Planfin64'!P221</f>
        <v>3201866.43</v>
      </c>
      <c r="N78" s="29">
        <f>'[1]ผูกสูตร Planfin64'!Q221</f>
        <v>0</v>
      </c>
      <c r="O78" s="29">
        <f>'[1]ผูกสูตร Planfin64'!R221</f>
        <v>1485400</v>
      </c>
      <c r="P78" s="29">
        <f>'[1]ผูกสูตร Planfin64'!S221</f>
        <v>6439545.9500000002</v>
      </c>
      <c r="Q78" s="29">
        <f>'[1]ผูกสูตร Planfin64'!T221</f>
        <v>6641530</v>
      </c>
      <c r="R78" s="29">
        <f>'[1]ผูกสูตร Planfin64'!U221</f>
        <v>7643096.8099999996</v>
      </c>
      <c r="S78" s="29">
        <f>'[1]ผูกสูตร Planfin64'!V221</f>
        <v>330570</v>
      </c>
      <c r="T78" s="29">
        <f>'[1]ผูกสูตร Planfin64'!W221</f>
        <v>1931026.44</v>
      </c>
      <c r="U78" s="29">
        <f>'[1]ผูกสูตร Planfin64'!X221</f>
        <v>587176</v>
      </c>
      <c r="V78" s="29">
        <f>'[1]ผูกสูตร Planfin64'!Y221</f>
        <v>1196597.98</v>
      </c>
      <c r="W78" s="29">
        <f>'[1]ผูกสูตร Planfin64'!Z221</f>
        <v>21544678.260000002</v>
      </c>
      <c r="X78" s="29">
        <f>'[1]ผูกสูตร Planfin64'!AA221</f>
        <v>1993100</v>
      </c>
      <c r="Y78" s="29">
        <f>'[1]ผูกสูตร Planfin64'!AB221</f>
        <v>2108835.0499999998</v>
      </c>
      <c r="Z78" s="29">
        <f>'[1]ผูกสูตร Planfin64'!AC221</f>
        <v>6772687.8099999996</v>
      </c>
      <c r="AA78" s="29">
        <f>'[1]ผูกสูตร Planfin64'!AD221</f>
        <v>3060808</v>
      </c>
      <c r="AB78" s="29">
        <f>'[1]ผูกสูตร Planfin64'!AE221</f>
        <v>1227260</v>
      </c>
      <c r="AC78" s="29">
        <f>'[1]ผูกสูตร Planfin64'!AF221</f>
        <v>4177523.79</v>
      </c>
      <c r="AD78" s="29">
        <f>'[1]ผูกสูตร Planfin64'!AG221</f>
        <v>1051371.4099999999</v>
      </c>
      <c r="AE78" s="29">
        <f>'[1]ผูกสูตร Planfin64'!AH221</f>
        <v>1541969.2</v>
      </c>
      <c r="AF78" s="29">
        <f>'[1]ผูกสูตร Planfin64'!AI221</f>
        <v>25441580</v>
      </c>
      <c r="AG78" s="29">
        <f>'[1]ผูกสูตร Planfin64'!AJ221</f>
        <v>2524787.23</v>
      </c>
      <c r="AH78" s="29">
        <f>'[1]ผูกสูตร Planfin64'!AK221</f>
        <v>1020827</v>
      </c>
      <c r="AI78" s="29">
        <f>'[1]ผูกสูตร Planfin64'!AL221</f>
        <v>1634751</v>
      </c>
      <c r="AJ78" s="29">
        <f>'[1]ผูกสูตร Planfin64'!AM221</f>
        <v>1645261.2</v>
      </c>
      <c r="AK78" s="29">
        <f>'[1]ผูกสูตร Planfin64'!AN221</f>
        <v>2315898.08</v>
      </c>
      <c r="AL78" s="29">
        <f>'[1]ผูกสูตร Planfin64'!AO221</f>
        <v>3521600</v>
      </c>
      <c r="AM78" s="29">
        <f>'[1]ผูกสูตร Planfin64'!AP221</f>
        <v>2546961.2999999998</v>
      </c>
      <c r="AN78" s="29">
        <f>'[1]ผูกสูตร Planfin64'!AQ221</f>
        <v>2428546.21</v>
      </c>
      <c r="AO78" s="29">
        <f>'[1]ผูกสูตร Planfin64'!AR221</f>
        <v>2767380</v>
      </c>
      <c r="AP78" s="29">
        <f>'[1]ผูกสูตร Planfin64'!AS221</f>
        <v>1714063.07</v>
      </c>
      <c r="AQ78" s="29">
        <f>'[1]ผูกสูตร Planfin64'!AT221</f>
        <v>1565667.54</v>
      </c>
      <c r="AR78" s="29">
        <f>'[1]ผูกสูตร Planfin64'!AU221</f>
        <v>13705144.07</v>
      </c>
      <c r="AS78" s="29">
        <f>'[1]ผูกสูตร Planfin64'!AV221</f>
        <v>3945145.57</v>
      </c>
      <c r="AT78" s="29">
        <f>'[1]ผูกสูตร Planfin64'!AW221</f>
        <v>3390374.98</v>
      </c>
      <c r="AU78" s="29">
        <f>'[1]ผูกสูตร Planfin64'!AX221</f>
        <v>1147328.58</v>
      </c>
      <c r="AV78" s="29">
        <f>'[1]ผูกสูตร Planfin64'!AY221</f>
        <v>2473791.54</v>
      </c>
      <c r="AW78" s="29">
        <f>'[1]ผูกสูตร Planfin64'!AZ221</f>
        <v>1662183.1</v>
      </c>
      <c r="AX78" s="29">
        <f>'[1]ผูกสูตร Planfin64'!BA221</f>
        <v>940856.11</v>
      </c>
      <c r="AY78" s="29">
        <f>'[1]ผูกสูตร Planfin64'!BB221</f>
        <v>0</v>
      </c>
      <c r="AZ78" s="29">
        <f>'[1]ผูกสูตร Planfin64'!BC221</f>
        <v>1973461</v>
      </c>
      <c r="BA78" s="29">
        <f>'[1]ผูกสูตร Planfin64'!BD221</f>
        <v>1620030</v>
      </c>
      <c r="BB78" s="29">
        <f>'[1]ผูกสูตร Planfin64'!BE221</f>
        <v>0</v>
      </c>
      <c r="BC78" s="29">
        <f>'[1]ผูกสูตร Planfin64'!BF221</f>
        <v>0</v>
      </c>
      <c r="BD78" s="29">
        <f>'[1]ผูกสูตร Planfin64'!BG221</f>
        <v>0</v>
      </c>
      <c r="BE78" s="29">
        <f>'[1]ผูกสูตร Planfin64'!BH221</f>
        <v>4312650.7300000004</v>
      </c>
      <c r="BF78" s="29">
        <f>'[1]ผูกสูตร Planfin64'!BI221</f>
        <v>0</v>
      </c>
      <c r="BG78" s="29">
        <f>'[1]ผูกสูตร Planfin64'!BJ221</f>
        <v>2798220</v>
      </c>
      <c r="BH78" s="29">
        <f>'[1]ผูกสูตร Planfin64'!BK221</f>
        <v>700678.6</v>
      </c>
      <c r="BI78" s="29">
        <f>'[1]ผูกสูตร Planfin64'!BL221</f>
        <v>669390</v>
      </c>
      <c r="BJ78" s="29">
        <f>'[1]ผูกสูตร Planfin64'!BM221</f>
        <v>20716779</v>
      </c>
      <c r="BK78" s="29">
        <f>'[1]ผูกสูตร Planfin64'!BN221</f>
        <v>8721741.4299999997</v>
      </c>
      <c r="BL78" s="29">
        <f>'[1]ผูกสูตร Planfin64'!BO221</f>
        <v>0</v>
      </c>
      <c r="BM78" s="29">
        <f>'[1]ผูกสูตร Planfin64'!BP221</f>
        <v>1723687.5</v>
      </c>
      <c r="BN78" s="29">
        <f>'[1]ผูกสูตร Planfin64'!BQ221</f>
        <v>1849366</v>
      </c>
      <c r="BO78" s="29">
        <f>'[1]ผูกสูตร Planfin64'!BR221</f>
        <v>4253259.66</v>
      </c>
      <c r="BP78" s="29">
        <f>'[1]ผูกสูตร Planfin64'!BS221</f>
        <v>3183109.48</v>
      </c>
      <c r="BQ78" s="29">
        <f>'[1]ผูกสูตร Planfin64'!BT221</f>
        <v>11406433</v>
      </c>
      <c r="BR78" s="29">
        <f>'[1]ผูกสูตร Planfin64'!BU221</f>
        <v>2520159</v>
      </c>
      <c r="BS78" s="29">
        <f>'[1]ผูกสูตร Planfin64'!BV221</f>
        <v>2739264</v>
      </c>
      <c r="BT78" s="29">
        <f>'[1]ผูกสูตร Planfin64'!BW221</f>
        <v>2826000</v>
      </c>
      <c r="BU78" s="29">
        <f>'[1]ผูกสูตร Planfin64'!BX221</f>
        <v>2657265</v>
      </c>
      <c r="BV78" s="29">
        <f>'[1]ผูกสูตร Planfin64'!BY221</f>
        <v>2055977</v>
      </c>
      <c r="BW78" s="29">
        <f>'[1]ผูกสูตร Planfin64'!BZ221</f>
        <v>2001910</v>
      </c>
      <c r="BX78" s="29">
        <f>'[1]ผูกสูตร Planfin64'!CA221</f>
        <v>2173700</v>
      </c>
      <c r="BY78" s="29">
        <f>'[1]ผูกสูตร Planfin64'!CB221</f>
        <v>238268</v>
      </c>
      <c r="BZ78" s="30">
        <f t="shared" si="5"/>
        <v>309836887.61000001</v>
      </c>
    </row>
    <row r="79" spans="1:78" ht="21.75" customHeight="1">
      <c r="A79" s="25" t="s">
        <v>266</v>
      </c>
      <c r="B79" s="26" t="s">
        <v>310</v>
      </c>
      <c r="C79" s="27" t="s">
        <v>319</v>
      </c>
      <c r="D79" s="28" t="s">
        <v>320</v>
      </c>
      <c r="E79" s="29">
        <f>'[1]ผูกสูตร Planfin64'!H222</f>
        <v>0</v>
      </c>
      <c r="F79" s="29">
        <f>'[1]ผูกสูตร Planfin64'!I222</f>
        <v>6595257</v>
      </c>
      <c r="G79" s="29">
        <f>'[1]ผูกสูตร Planfin64'!J222</f>
        <v>278543</v>
      </c>
      <c r="H79" s="29">
        <f>'[1]ผูกสูตร Planfin64'!K222</f>
        <v>6960075</v>
      </c>
      <c r="I79" s="29">
        <f>'[1]ผูกสูตร Planfin64'!L222</f>
        <v>1226702</v>
      </c>
      <c r="J79" s="29">
        <f>'[1]ผูกสูตร Planfin64'!M222</f>
        <v>563360</v>
      </c>
      <c r="K79" s="29">
        <f>'[1]ผูกสูตร Planfin64'!N222</f>
        <v>2375749.66</v>
      </c>
      <c r="L79" s="29">
        <f>'[1]ผูกสูตร Planfin64'!O222</f>
        <v>6749004</v>
      </c>
      <c r="M79" s="29">
        <f>'[1]ผูกสูตร Planfin64'!P222</f>
        <v>348170</v>
      </c>
      <c r="N79" s="29">
        <f>'[1]ผูกสูตร Planfin64'!Q222</f>
        <v>25045438.5</v>
      </c>
      <c r="O79" s="29">
        <f>'[1]ผูกสูตร Planfin64'!R222</f>
        <v>1017846</v>
      </c>
      <c r="P79" s="29">
        <f>'[1]ผูกสูตร Planfin64'!S222</f>
        <v>4259988</v>
      </c>
      <c r="Q79" s="29">
        <f>'[1]ผูกสูตร Planfin64'!T222</f>
        <v>2943350</v>
      </c>
      <c r="R79" s="29">
        <f>'[1]ผูกสูตร Planfin64'!U222</f>
        <v>4754591</v>
      </c>
      <c r="S79" s="29">
        <f>'[1]ผูกสูตร Planfin64'!V222</f>
        <v>0</v>
      </c>
      <c r="T79" s="29">
        <f>'[1]ผูกสูตร Planfin64'!W222</f>
        <v>2081625</v>
      </c>
      <c r="U79" s="29">
        <f>'[1]ผูกสูตร Planfin64'!X222</f>
        <v>0</v>
      </c>
      <c r="V79" s="29">
        <f>'[1]ผูกสูตร Planfin64'!Y222</f>
        <v>1943361</v>
      </c>
      <c r="W79" s="29">
        <f>'[1]ผูกสูตร Planfin64'!Z222</f>
        <v>1172766.56</v>
      </c>
      <c r="X79" s="29">
        <f>'[1]ผูกสูตร Planfin64'!AA222</f>
        <v>229091.42</v>
      </c>
      <c r="Y79" s="29">
        <f>'[1]ผูกสูตร Planfin64'!AB222</f>
        <v>1339156.8</v>
      </c>
      <c r="Z79" s="29">
        <f>'[1]ผูกสูตร Planfin64'!AC222</f>
        <v>1598980</v>
      </c>
      <c r="AA79" s="29">
        <f>'[1]ผูกสูตร Planfin64'!AD222</f>
        <v>0</v>
      </c>
      <c r="AB79" s="29">
        <f>'[1]ผูกสูตร Planfin64'!AE222</f>
        <v>0</v>
      </c>
      <c r="AC79" s="29">
        <f>'[1]ผูกสูตร Planfin64'!AF222</f>
        <v>1138289</v>
      </c>
      <c r="AD79" s="29">
        <f>'[1]ผูกสูตร Planfin64'!AG222</f>
        <v>0</v>
      </c>
      <c r="AE79" s="29">
        <f>'[1]ผูกสูตร Planfin64'!AH222</f>
        <v>45715</v>
      </c>
      <c r="AF79" s="29">
        <f>'[1]ผูกสูตร Planfin64'!AI222</f>
        <v>0</v>
      </c>
      <c r="AG79" s="29">
        <f>'[1]ผูกสูตร Planfin64'!AJ222</f>
        <v>399426.96</v>
      </c>
      <c r="AH79" s="29">
        <f>'[1]ผูกสูตร Planfin64'!AK222</f>
        <v>0</v>
      </c>
      <c r="AI79" s="29">
        <f>'[1]ผูกสูตร Planfin64'!AL222</f>
        <v>0</v>
      </c>
      <c r="AJ79" s="29">
        <f>'[1]ผูกสูตร Planfin64'!AM222</f>
        <v>0</v>
      </c>
      <c r="AK79" s="29">
        <f>'[1]ผูกสูตร Planfin64'!AN222</f>
        <v>0</v>
      </c>
      <c r="AL79" s="29">
        <f>'[1]ผูกสูตร Planfin64'!AO222</f>
        <v>0</v>
      </c>
      <c r="AM79" s="29">
        <f>'[1]ผูกสูตร Planfin64'!AP222</f>
        <v>0</v>
      </c>
      <c r="AN79" s="29">
        <f>'[1]ผูกสูตร Planfin64'!AQ222</f>
        <v>0</v>
      </c>
      <c r="AO79" s="29">
        <f>'[1]ผูกสูตร Planfin64'!AR222</f>
        <v>0</v>
      </c>
      <c r="AP79" s="29">
        <f>'[1]ผูกสูตร Planfin64'!AS222</f>
        <v>360480</v>
      </c>
      <c r="AQ79" s="29">
        <f>'[1]ผูกสูตร Planfin64'!AT222</f>
        <v>0</v>
      </c>
      <c r="AR79" s="29">
        <f>'[1]ผูกสูตร Planfin64'!AU222</f>
        <v>1605690</v>
      </c>
      <c r="AS79" s="29">
        <f>'[1]ผูกสูตร Planfin64'!AV222</f>
        <v>0</v>
      </c>
      <c r="AT79" s="29">
        <f>'[1]ผูกสูตร Planfin64'!AW222</f>
        <v>811320</v>
      </c>
      <c r="AU79" s="29">
        <f>'[1]ผูกสูตร Planfin64'!AX222</f>
        <v>533290</v>
      </c>
      <c r="AV79" s="29">
        <f>'[1]ผูกสูตร Planfin64'!AY222</f>
        <v>1281510</v>
      </c>
      <c r="AW79" s="29">
        <f>'[1]ผูกสูตร Planfin64'!AZ222</f>
        <v>0</v>
      </c>
      <c r="AX79" s="29">
        <f>'[1]ผูกสูตร Planfin64'!BA222</f>
        <v>0</v>
      </c>
      <c r="AY79" s="29">
        <f>'[1]ผูกสูตร Planfin64'!BB222</f>
        <v>0</v>
      </c>
      <c r="AZ79" s="29">
        <f>'[1]ผูกสูตร Planfin64'!BC222</f>
        <v>0</v>
      </c>
      <c r="BA79" s="29">
        <f>'[1]ผูกสูตร Planfin64'!BD222</f>
        <v>3500</v>
      </c>
      <c r="BB79" s="29">
        <f>'[1]ผูกสูตร Planfin64'!BE222</f>
        <v>0</v>
      </c>
      <c r="BC79" s="29">
        <f>'[1]ผูกสูตร Planfin64'!BF222</f>
        <v>0</v>
      </c>
      <c r="BD79" s="29">
        <f>'[1]ผูกสูตร Planfin64'!BG222</f>
        <v>0</v>
      </c>
      <c r="BE79" s="29">
        <f>'[1]ผูกสูตร Planfin64'!BH222</f>
        <v>0</v>
      </c>
      <c r="BF79" s="29">
        <f>'[1]ผูกสูตร Planfin64'!BI222</f>
        <v>0</v>
      </c>
      <c r="BG79" s="29">
        <f>'[1]ผูกสูตร Planfin64'!BJ222</f>
        <v>0</v>
      </c>
      <c r="BH79" s="29">
        <f>'[1]ผูกสูตร Planfin64'!BK222</f>
        <v>0</v>
      </c>
      <c r="BI79" s="29">
        <f>'[1]ผูกสูตร Planfin64'!BL222</f>
        <v>0</v>
      </c>
      <c r="BJ79" s="29">
        <f>'[1]ผูกสูตร Planfin64'!BM222</f>
        <v>303288.81</v>
      </c>
      <c r="BK79" s="29">
        <f>'[1]ผูกสูตร Planfin64'!BN222</f>
        <v>0</v>
      </c>
      <c r="BL79" s="29">
        <f>'[1]ผูกสูตร Planfin64'!BO222</f>
        <v>186000</v>
      </c>
      <c r="BM79" s="29">
        <f>'[1]ผูกสูตร Planfin64'!BP222</f>
        <v>255652</v>
      </c>
      <c r="BN79" s="29">
        <f>'[1]ผูกสูตร Planfin64'!BQ222</f>
        <v>112946</v>
      </c>
      <c r="BO79" s="29">
        <f>'[1]ผูกสูตร Planfin64'!BR222</f>
        <v>0</v>
      </c>
      <c r="BP79" s="29">
        <f>'[1]ผูกสูตร Planfin64'!BS222</f>
        <v>0</v>
      </c>
      <c r="BQ79" s="29">
        <f>'[1]ผูกสูตร Planfin64'!BT222</f>
        <v>369350</v>
      </c>
      <c r="BR79" s="29">
        <f>'[1]ผูกสูตร Planfin64'!BU222</f>
        <v>0</v>
      </c>
      <c r="BS79" s="29">
        <f>'[1]ผูกสูตร Planfin64'!BV222</f>
        <v>0</v>
      </c>
      <c r="BT79" s="29">
        <f>'[1]ผูกสูตร Planfin64'!BW222</f>
        <v>0</v>
      </c>
      <c r="BU79" s="29">
        <f>'[1]ผูกสูตร Planfin64'!BX222</f>
        <v>0</v>
      </c>
      <c r="BV79" s="29">
        <f>'[1]ผูกสูตร Planfin64'!BY222</f>
        <v>128320</v>
      </c>
      <c r="BW79" s="29">
        <f>'[1]ผูกสูตร Planfin64'!BZ222</f>
        <v>0</v>
      </c>
      <c r="BX79" s="29">
        <f>'[1]ผูกสูตร Planfin64'!CA222</f>
        <v>0</v>
      </c>
      <c r="BY79" s="29">
        <f>'[1]ผูกสูตร Planfin64'!CB222</f>
        <v>0</v>
      </c>
      <c r="BZ79" s="30">
        <f t="shared" si="5"/>
        <v>79017832.709999993</v>
      </c>
    </row>
    <row r="80" spans="1:78" ht="21.75" customHeight="1">
      <c r="A80" s="25" t="s">
        <v>266</v>
      </c>
      <c r="B80" s="26" t="s">
        <v>310</v>
      </c>
      <c r="C80" s="27" t="s">
        <v>321</v>
      </c>
      <c r="D80" s="28" t="s">
        <v>322</v>
      </c>
      <c r="E80" s="29">
        <f>'[1]ผูกสูตร Planfin64'!H223</f>
        <v>0</v>
      </c>
      <c r="F80" s="29">
        <f>'[1]ผูกสูตร Planfin64'!I223</f>
        <v>3464516.55</v>
      </c>
      <c r="G80" s="29">
        <f>'[1]ผูกสูตร Planfin64'!J223</f>
        <v>0</v>
      </c>
      <c r="H80" s="29">
        <f>'[1]ผูกสูตร Planfin64'!K223</f>
        <v>144780</v>
      </c>
      <c r="I80" s="29">
        <f>'[1]ผูกสูตร Planfin64'!L223</f>
        <v>0</v>
      </c>
      <c r="J80" s="29">
        <f>'[1]ผูกสูตร Planfin64'!M223</f>
        <v>308565</v>
      </c>
      <c r="K80" s="29">
        <f>'[1]ผูกสูตร Planfin64'!N223</f>
        <v>1107105</v>
      </c>
      <c r="L80" s="29">
        <f>'[1]ผูกสูตร Planfin64'!O223</f>
        <v>1879463</v>
      </c>
      <c r="M80" s="29">
        <f>'[1]ผูกสูตร Planfin64'!P223</f>
        <v>0</v>
      </c>
      <c r="N80" s="29">
        <f>'[1]ผูกสูตร Planfin64'!Q223</f>
        <v>197600</v>
      </c>
      <c r="O80" s="29">
        <f>'[1]ผูกสูตร Planfin64'!R223</f>
        <v>49650</v>
      </c>
      <c r="P80" s="29">
        <f>'[1]ผูกสูตร Planfin64'!S223</f>
        <v>1733679</v>
      </c>
      <c r="Q80" s="29">
        <f>'[1]ผูกสูตร Planfin64'!T223</f>
        <v>21675</v>
      </c>
      <c r="R80" s="29">
        <f>'[1]ผูกสูตร Planfin64'!U223</f>
        <v>1723336</v>
      </c>
      <c r="S80" s="29">
        <f>'[1]ผูกสูตร Planfin64'!V223</f>
        <v>0</v>
      </c>
      <c r="T80" s="29">
        <f>'[1]ผูกสูตร Planfin64'!W223</f>
        <v>538820.62</v>
      </c>
      <c r="U80" s="29">
        <f>'[1]ผูกสูตร Planfin64'!X223</f>
        <v>0</v>
      </c>
      <c r="V80" s="29">
        <f>'[1]ผูกสูตร Planfin64'!Y223</f>
        <v>1491515.5</v>
      </c>
      <c r="W80" s="29">
        <f>'[1]ผูกสูตร Planfin64'!Z223</f>
        <v>0</v>
      </c>
      <c r="X80" s="29">
        <f>'[1]ผูกสูตร Planfin64'!AA223</f>
        <v>0</v>
      </c>
      <c r="Y80" s="29">
        <f>'[1]ผูกสูตร Planfin64'!AB223</f>
        <v>162943.57</v>
      </c>
      <c r="Z80" s="29">
        <f>'[1]ผูกสูตร Planfin64'!AC223</f>
        <v>285610</v>
      </c>
      <c r="AA80" s="29">
        <f>'[1]ผูกสูตร Planfin64'!AD223</f>
        <v>98810</v>
      </c>
      <c r="AB80" s="29">
        <f>'[1]ผูกสูตร Planfin64'!AE223</f>
        <v>0</v>
      </c>
      <c r="AC80" s="29">
        <f>'[1]ผูกสูตร Planfin64'!AF223</f>
        <v>447060</v>
      </c>
      <c r="AD80" s="29">
        <f>'[1]ผูกสูตร Planfin64'!AG223</f>
        <v>0</v>
      </c>
      <c r="AE80" s="29">
        <f>'[1]ผูกสูตร Planfin64'!AH223</f>
        <v>30600</v>
      </c>
      <c r="AF80" s="29">
        <f>'[1]ผูกสูตร Planfin64'!AI223</f>
        <v>0</v>
      </c>
      <c r="AG80" s="29">
        <f>'[1]ผูกสูตร Planfin64'!AJ223</f>
        <v>56047.83</v>
      </c>
      <c r="AH80" s="29">
        <f>'[1]ผูกสูตร Planfin64'!AK223</f>
        <v>0</v>
      </c>
      <c r="AI80" s="29">
        <f>'[1]ผูกสูตร Planfin64'!AL223</f>
        <v>0</v>
      </c>
      <c r="AJ80" s="29">
        <f>'[1]ผูกสูตร Planfin64'!AM223</f>
        <v>0</v>
      </c>
      <c r="AK80" s="29">
        <f>'[1]ผูกสูตร Planfin64'!AN223</f>
        <v>0</v>
      </c>
      <c r="AL80" s="29">
        <f>'[1]ผูกสูตร Planfin64'!AO223</f>
        <v>0</v>
      </c>
      <c r="AM80" s="29">
        <f>'[1]ผูกสูตร Planfin64'!AP223</f>
        <v>0</v>
      </c>
      <c r="AN80" s="29">
        <f>'[1]ผูกสูตร Planfin64'!AQ223</f>
        <v>0</v>
      </c>
      <c r="AO80" s="29">
        <f>'[1]ผูกสูตร Planfin64'!AR223</f>
        <v>0</v>
      </c>
      <c r="AP80" s="29">
        <f>'[1]ผูกสูตร Planfin64'!AS223</f>
        <v>0</v>
      </c>
      <c r="AQ80" s="29">
        <f>'[1]ผูกสูตร Planfin64'!AT223</f>
        <v>0</v>
      </c>
      <c r="AR80" s="29">
        <f>'[1]ผูกสูตร Planfin64'!AU223</f>
        <v>0</v>
      </c>
      <c r="AS80" s="29">
        <f>'[1]ผูกสูตร Planfin64'!AV223</f>
        <v>0</v>
      </c>
      <c r="AT80" s="29">
        <f>'[1]ผูกสูตร Planfin64'!AW223</f>
        <v>0</v>
      </c>
      <c r="AU80" s="29">
        <f>'[1]ผูกสูตร Planfin64'!AX223</f>
        <v>0</v>
      </c>
      <c r="AV80" s="29">
        <f>'[1]ผูกสูตร Planfin64'!AY223</f>
        <v>0</v>
      </c>
      <c r="AW80" s="29">
        <f>'[1]ผูกสูตร Planfin64'!AZ223</f>
        <v>0</v>
      </c>
      <c r="AX80" s="29">
        <f>'[1]ผูกสูตร Planfin64'!BA223</f>
        <v>0</v>
      </c>
      <c r="AY80" s="29">
        <f>'[1]ผูกสูตร Planfin64'!BB223</f>
        <v>0</v>
      </c>
      <c r="AZ80" s="29">
        <f>'[1]ผูกสูตร Planfin64'!BC223</f>
        <v>0</v>
      </c>
      <c r="BA80" s="29">
        <f>'[1]ผูกสูตร Planfin64'!BD223</f>
        <v>61380</v>
      </c>
      <c r="BB80" s="29">
        <f>'[1]ผูกสูตร Planfin64'!BE223</f>
        <v>0</v>
      </c>
      <c r="BC80" s="29">
        <f>'[1]ผูกสูตร Planfin64'!BF223</f>
        <v>0</v>
      </c>
      <c r="BD80" s="29">
        <f>'[1]ผูกสูตร Planfin64'!BG223</f>
        <v>1398586.5</v>
      </c>
      <c r="BE80" s="29">
        <f>'[1]ผูกสูตร Planfin64'!BH223</f>
        <v>0</v>
      </c>
      <c r="BF80" s="29">
        <f>'[1]ผูกสูตร Planfin64'!BI223</f>
        <v>0</v>
      </c>
      <c r="BG80" s="29">
        <f>'[1]ผูกสูตร Planfin64'!BJ223</f>
        <v>0</v>
      </c>
      <c r="BH80" s="29">
        <f>'[1]ผูกสูตร Planfin64'!BK223</f>
        <v>0</v>
      </c>
      <c r="BI80" s="29">
        <f>'[1]ผูกสูตร Planfin64'!BL223</f>
        <v>0</v>
      </c>
      <c r="BJ80" s="29">
        <f>'[1]ผูกสูตร Planfin64'!BM223</f>
        <v>279927.67999999999</v>
      </c>
      <c r="BK80" s="29">
        <f>'[1]ผูกสูตร Planfin64'!BN223</f>
        <v>0</v>
      </c>
      <c r="BL80" s="29">
        <f>'[1]ผูกสูตร Planfin64'!BO223</f>
        <v>556800</v>
      </c>
      <c r="BM80" s="29">
        <f>'[1]ผูกสูตร Planfin64'!BP223</f>
        <v>0</v>
      </c>
      <c r="BN80" s="29">
        <f>'[1]ผูกสูตร Planfin64'!BQ223</f>
        <v>358616</v>
      </c>
      <c r="BO80" s="29">
        <f>'[1]ผูกสูตร Planfin64'!BR223</f>
        <v>0</v>
      </c>
      <c r="BP80" s="29">
        <f>'[1]ผูกสูตร Planfin64'!BS223</f>
        <v>0</v>
      </c>
      <c r="BQ80" s="29">
        <f>'[1]ผูกสูตร Planfin64'!BT223</f>
        <v>0</v>
      </c>
      <c r="BR80" s="29">
        <f>'[1]ผูกสูตร Planfin64'!BU223</f>
        <v>0</v>
      </c>
      <c r="BS80" s="29">
        <f>'[1]ผูกสูตร Planfin64'!BV223</f>
        <v>0</v>
      </c>
      <c r="BT80" s="29">
        <f>'[1]ผูกสูตร Planfin64'!BW223</f>
        <v>0</v>
      </c>
      <c r="BU80" s="29">
        <f>'[1]ผูกสูตร Planfin64'!BX223</f>
        <v>0</v>
      </c>
      <c r="BV80" s="29">
        <f>'[1]ผูกสูตร Planfin64'!BY223</f>
        <v>0</v>
      </c>
      <c r="BW80" s="29">
        <f>'[1]ผูกสูตร Planfin64'!BZ223</f>
        <v>0</v>
      </c>
      <c r="BX80" s="29">
        <f>'[1]ผูกสูตร Planfin64'!CA223</f>
        <v>0</v>
      </c>
      <c r="BY80" s="29">
        <f>'[1]ผูกสูตร Planfin64'!CB223</f>
        <v>0</v>
      </c>
      <c r="BZ80" s="30">
        <f t="shared" si="5"/>
        <v>16397087.25</v>
      </c>
    </row>
    <row r="81" spans="1:78" ht="21.75" customHeight="1">
      <c r="A81" s="25" t="s">
        <v>266</v>
      </c>
      <c r="B81" s="26" t="s">
        <v>323</v>
      </c>
      <c r="C81" s="27" t="s">
        <v>324</v>
      </c>
      <c r="D81" s="28" t="s">
        <v>325</v>
      </c>
      <c r="E81" s="29">
        <f>'[1]ผูกสูตร Planfin64'!H225</f>
        <v>0</v>
      </c>
      <c r="F81" s="29">
        <f>'[1]ผูกสูตร Planfin64'!I225</f>
        <v>80160</v>
      </c>
      <c r="G81" s="29">
        <f>'[1]ผูกสูตร Planfin64'!J225</f>
        <v>1929450</v>
      </c>
      <c r="H81" s="29">
        <f>'[1]ผูกสูตร Planfin64'!K225</f>
        <v>215715</v>
      </c>
      <c r="I81" s="29">
        <f>'[1]ผูกสูตร Planfin64'!L225</f>
        <v>702556.23</v>
      </c>
      <c r="J81" s="29">
        <f>'[1]ผูกสูตร Planfin64'!M225</f>
        <v>125212</v>
      </c>
      <c r="K81" s="29">
        <f>'[1]ผูกสูตร Planfin64'!N225</f>
        <v>0</v>
      </c>
      <c r="L81" s="29">
        <f>'[1]ผูกสูตร Planfin64'!O225</f>
        <v>0</v>
      </c>
      <c r="M81" s="29">
        <f>'[1]ผูกสูตร Planfin64'!P225</f>
        <v>0</v>
      </c>
      <c r="N81" s="29">
        <f>'[1]ผูกสูตร Planfin64'!Q225</f>
        <v>0</v>
      </c>
      <c r="O81" s="29">
        <f>'[1]ผูกสูตร Planfin64'!R225</f>
        <v>0</v>
      </c>
      <c r="P81" s="29">
        <f>'[1]ผูกสูตร Planfin64'!S225</f>
        <v>0</v>
      </c>
      <c r="Q81" s="29">
        <f>'[1]ผูกสูตร Planfin64'!T225</f>
        <v>0</v>
      </c>
      <c r="R81" s="29">
        <f>'[1]ผูกสูตร Planfin64'!U225</f>
        <v>3101988.68</v>
      </c>
      <c r="S81" s="29">
        <f>'[1]ผูกสูตร Planfin64'!V225</f>
        <v>0</v>
      </c>
      <c r="T81" s="29">
        <f>'[1]ผูกสูตร Planfin64'!W225</f>
        <v>0</v>
      </c>
      <c r="U81" s="29">
        <f>'[1]ผูกสูตร Planfin64'!X225</f>
        <v>0</v>
      </c>
      <c r="V81" s="29">
        <f>'[1]ผูกสูตร Planfin64'!Y225</f>
        <v>0</v>
      </c>
      <c r="W81" s="29">
        <f>'[1]ผูกสูตร Planfin64'!Z225</f>
        <v>0</v>
      </c>
      <c r="X81" s="29">
        <f>'[1]ผูกสูตร Planfin64'!AA225</f>
        <v>0</v>
      </c>
      <c r="Y81" s="29">
        <f>'[1]ผูกสูตร Planfin64'!AB225</f>
        <v>46100</v>
      </c>
      <c r="Z81" s="29">
        <f>'[1]ผูกสูตร Planfin64'!AC225</f>
        <v>0</v>
      </c>
      <c r="AA81" s="29">
        <f>'[1]ผูกสูตร Planfin64'!AD225</f>
        <v>0</v>
      </c>
      <c r="AB81" s="29">
        <f>'[1]ผูกสูตร Planfin64'!AE225</f>
        <v>0</v>
      </c>
      <c r="AC81" s="29">
        <f>'[1]ผูกสูตร Planfin64'!AF225</f>
        <v>0</v>
      </c>
      <c r="AD81" s="29">
        <f>'[1]ผูกสูตร Planfin64'!AG225</f>
        <v>0</v>
      </c>
      <c r="AE81" s="29">
        <f>'[1]ผูกสูตร Planfin64'!AH225</f>
        <v>0</v>
      </c>
      <c r="AF81" s="29">
        <f>'[1]ผูกสูตร Planfin64'!AI225</f>
        <v>1679505</v>
      </c>
      <c r="AG81" s="29">
        <f>'[1]ผูกสูตร Planfin64'!AJ225</f>
        <v>0</v>
      </c>
      <c r="AH81" s="29">
        <f>'[1]ผูกสูตร Planfin64'!AK225</f>
        <v>0</v>
      </c>
      <c r="AI81" s="29">
        <f>'[1]ผูกสูตร Planfin64'!AL225</f>
        <v>0</v>
      </c>
      <c r="AJ81" s="29">
        <f>'[1]ผูกสูตร Planfin64'!AM225</f>
        <v>0</v>
      </c>
      <c r="AK81" s="29">
        <f>'[1]ผูกสูตร Planfin64'!AN225</f>
        <v>0</v>
      </c>
      <c r="AL81" s="29">
        <f>'[1]ผูกสูตร Planfin64'!AO225</f>
        <v>0</v>
      </c>
      <c r="AM81" s="29">
        <f>'[1]ผูกสูตร Planfin64'!AP225</f>
        <v>0</v>
      </c>
      <c r="AN81" s="29">
        <f>'[1]ผูกสูตร Planfin64'!AQ225</f>
        <v>0</v>
      </c>
      <c r="AO81" s="29">
        <f>'[1]ผูกสูตร Planfin64'!AR225</f>
        <v>0</v>
      </c>
      <c r="AP81" s="29">
        <f>'[1]ผูกสูตร Planfin64'!AS225</f>
        <v>0</v>
      </c>
      <c r="AQ81" s="29">
        <f>'[1]ผูกสูตร Planfin64'!AT225</f>
        <v>0</v>
      </c>
      <c r="AR81" s="29">
        <f>'[1]ผูกสูตร Planfin64'!AU225</f>
        <v>1552510</v>
      </c>
      <c r="AS81" s="29">
        <f>'[1]ผูกสูตร Planfin64'!AV225</f>
        <v>0</v>
      </c>
      <c r="AT81" s="29">
        <f>'[1]ผูกสูตร Planfin64'!AW225</f>
        <v>0</v>
      </c>
      <c r="AU81" s="29">
        <f>'[1]ผูกสูตร Planfin64'!AX225</f>
        <v>0</v>
      </c>
      <c r="AV81" s="29">
        <f>'[1]ผูกสูตร Planfin64'!AY225</f>
        <v>0</v>
      </c>
      <c r="AW81" s="29">
        <f>'[1]ผูกสูตร Planfin64'!AZ225</f>
        <v>0</v>
      </c>
      <c r="AX81" s="29">
        <f>'[1]ผูกสูตร Planfin64'!BA225</f>
        <v>0</v>
      </c>
      <c r="AY81" s="29">
        <f>'[1]ผูกสูตร Planfin64'!BB225</f>
        <v>0</v>
      </c>
      <c r="AZ81" s="29">
        <f>'[1]ผูกสูตร Planfin64'!BC225</f>
        <v>0</v>
      </c>
      <c r="BA81" s="29">
        <f>'[1]ผูกสูตร Planfin64'!BD225</f>
        <v>144805</v>
      </c>
      <c r="BB81" s="29">
        <f>'[1]ผูกสูตร Planfin64'!BE225</f>
        <v>0</v>
      </c>
      <c r="BC81" s="29">
        <f>'[1]ผูกสูตร Planfin64'!BF225</f>
        <v>0</v>
      </c>
      <c r="BD81" s="29">
        <f>'[1]ผูกสูตร Planfin64'!BG225</f>
        <v>1928222</v>
      </c>
      <c r="BE81" s="29">
        <f>'[1]ผูกสูตร Planfin64'!BH225</f>
        <v>0</v>
      </c>
      <c r="BF81" s="29">
        <f>'[1]ผูกสูตร Planfin64'!BI225</f>
        <v>0</v>
      </c>
      <c r="BG81" s="29">
        <f>'[1]ผูกสูตร Planfin64'!BJ225</f>
        <v>235000</v>
      </c>
      <c r="BH81" s="29">
        <f>'[1]ผูกสูตร Planfin64'!BK225</f>
        <v>14880</v>
      </c>
      <c r="BI81" s="29">
        <f>'[1]ผูกสูตร Planfin64'!BL225</f>
        <v>0</v>
      </c>
      <c r="BJ81" s="29">
        <f>'[1]ผูกสูตร Planfin64'!BM225</f>
        <v>0</v>
      </c>
      <c r="BK81" s="29">
        <f>'[1]ผูกสูตร Planfin64'!BN225</f>
        <v>0</v>
      </c>
      <c r="BL81" s="29">
        <f>'[1]ผูกสูตร Planfin64'!BO225</f>
        <v>0</v>
      </c>
      <c r="BM81" s="29">
        <f>'[1]ผูกสูตร Planfin64'!BP225</f>
        <v>0</v>
      </c>
      <c r="BN81" s="29">
        <f>'[1]ผูกสูตร Planfin64'!BQ225</f>
        <v>0</v>
      </c>
      <c r="BO81" s="29">
        <f>'[1]ผูกสูตร Planfin64'!BR225</f>
        <v>0</v>
      </c>
      <c r="BP81" s="29">
        <f>'[1]ผูกสูตร Planfin64'!BS225</f>
        <v>0</v>
      </c>
      <c r="BQ81" s="29">
        <f>'[1]ผูกสูตร Planfin64'!BT225</f>
        <v>1275362.6200000001</v>
      </c>
      <c r="BR81" s="29">
        <f>'[1]ผูกสูตร Planfin64'!BU225</f>
        <v>4500</v>
      </c>
      <c r="BS81" s="29">
        <f>'[1]ผูกสูตร Planfin64'!BV225</f>
        <v>0</v>
      </c>
      <c r="BT81" s="29">
        <f>'[1]ผูกสูตร Planfin64'!BW225</f>
        <v>0</v>
      </c>
      <c r="BU81" s="29">
        <f>'[1]ผูกสูตร Planfin64'!BX225</f>
        <v>279475</v>
      </c>
      <c r="BV81" s="29">
        <f>'[1]ผูกสูตร Planfin64'!BY225</f>
        <v>1074340</v>
      </c>
      <c r="BW81" s="29">
        <f>'[1]ผูกสูตร Planfin64'!BZ225</f>
        <v>149500</v>
      </c>
      <c r="BX81" s="29">
        <f>'[1]ผูกสูตร Planfin64'!CA225</f>
        <v>0</v>
      </c>
      <c r="BY81" s="29">
        <f>'[1]ผูกสูตร Planfin64'!CB225</f>
        <v>0</v>
      </c>
      <c r="BZ81" s="30">
        <f t="shared" si="5"/>
        <v>14539281.530000001</v>
      </c>
    </row>
    <row r="82" spans="1:78" ht="21.75" customHeight="1">
      <c r="A82" s="25" t="s">
        <v>266</v>
      </c>
      <c r="B82" s="26" t="s">
        <v>323</v>
      </c>
      <c r="C82" s="27" t="s">
        <v>326</v>
      </c>
      <c r="D82" s="28" t="s">
        <v>327</v>
      </c>
      <c r="E82" s="29">
        <f>'[1]ผูกสูตร Planfin64'!H226</f>
        <v>11315634.369999999</v>
      </c>
      <c r="F82" s="29">
        <f>'[1]ผูกสูตร Planfin64'!I226</f>
        <v>2874600</v>
      </c>
      <c r="G82" s="29">
        <f>'[1]ผูกสูตร Planfin64'!J226</f>
        <v>2945650</v>
      </c>
      <c r="H82" s="29">
        <f>'[1]ผูกสูตร Planfin64'!K226</f>
        <v>10374526.59</v>
      </c>
      <c r="I82" s="29">
        <f>'[1]ผูกสูตร Planfin64'!L226</f>
        <v>0</v>
      </c>
      <c r="J82" s="29">
        <f>'[1]ผูกสูตร Planfin64'!M226</f>
        <v>383040</v>
      </c>
      <c r="K82" s="29">
        <f>'[1]ผูกสูตร Planfin64'!N226</f>
        <v>36468530</v>
      </c>
      <c r="L82" s="29">
        <f>'[1]ผูกสูตร Planfin64'!O226</f>
        <v>2785083</v>
      </c>
      <c r="M82" s="29">
        <f>'[1]ผูกสูตร Planfin64'!P226</f>
        <v>684900</v>
      </c>
      <c r="N82" s="29">
        <f>'[1]ผูกสูตร Planfin64'!Q226</f>
        <v>11643675</v>
      </c>
      <c r="O82" s="29">
        <f>'[1]ผูกสูตร Planfin64'!R226</f>
        <v>788900</v>
      </c>
      <c r="P82" s="29">
        <f>'[1]ผูกสูตร Planfin64'!S226</f>
        <v>1085375</v>
      </c>
      <c r="Q82" s="29">
        <f>'[1]ผูกสูตร Planfin64'!T226</f>
        <v>4532381</v>
      </c>
      <c r="R82" s="29">
        <f>'[1]ผูกสูตร Planfin64'!U226</f>
        <v>1870844</v>
      </c>
      <c r="S82" s="29">
        <f>'[1]ผูกสูตร Planfin64'!V226</f>
        <v>330000</v>
      </c>
      <c r="T82" s="29">
        <f>'[1]ผูกสูตร Planfin64'!W226</f>
        <v>1228289.6000000001</v>
      </c>
      <c r="U82" s="29">
        <f>'[1]ผูกสูตร Planfin64'!X226</f>
        <v>840000</v>
      </c>
      <c r="V82" s="29">
        <f>'[1]ผูกสูตร Planfin64'!Y226</f>
        <v>668880</v>
      </c>
      <c r="W82" s="29">
        <f>'[1]ผูกสูตร Planfin64'!Z226</f>
        <v>16035032.5</v>
      </c>
      <c r="X82" s="29">
        <f>'[1]ผูกสูตร Planfin64'!AA226</f>
        <v>3186480</v>
      </c>
      <c r="Y82" s="29">
        <f>'[1]ผูกสูตร Planfin64'!AB226</f>
        <v>815520</v>
      </c>
      <c r="Z82" s="29">
        <f>'[1]ผูกสูตร Planfin64'!AC226</f>
        <v>0</v>
      </c>
      <c r="AA82" s="29">
        <f>'[1]ผูกสูตร Planfin64'!AD226</f>
        <v>680904</v>
      </c>
      <c r="AB82" s="29">
        <f>'[1]ผูกสูตร Planfin64'!AE226</f>
        <v>1296225</v>
      </c>
      <c r="AC82" s="29">
        <f>'[1]ผูกสูตร Planfin64'!AF226</f>
        <v>0</v>
      </c>
      <c r="AD82" s="29">
        <f>'[1]ผูกสูตร Planfin64'!AG226</f>
        <v>348090</v>
      </c>
      <c r="AE82" s="29">
        <f>'[1]ผูกสูตร Planfin64'!AH226</f>
        <v>470384</v>
      </c>
      <c r="AF82" s="29">
        <f>'[1]ผูกสูตร Planfin64'!AI226</f>
        <v>17881440</v>
      </c>
      <c r="AG82" s="29">
        <f>'[1]ผูกสูตร Planfin64'!AJ226</f>
        <v>697340</v>
      </c>
      <c r="AH82" s="29">
        <f>'[1]ผูกสูตร Planfin64'!AK226</f>
        <v>359320</v>
      </c>
      <c r="AI82" s="29">
        <f>'[1]ผูกสูตร Planfin64'!AL226</f>
        <v>514860</v>
      </c>
      <c r="AJ82" s="29">
        <f>'[1]ผูกสูตร Planfin64'!AM226</f>
        <v>382880</v>
      </c>
      <c r="AK82" s="29">
        <f>'[1]ผูกสูตร Planfin64'!AN226</f>
        <v>976308</v>
      </c>
      <c r="AL82" s="29">
        <f>'[1]ผูกสูตร Planfin64'!AO226</f>
        <v>253400</v>
      </c>
      <c r="AM82" s="29">
        <f>'[1]ผูกสูตร Planfin64'!AP226</f>
        <v>443840</v>
      </c>
      <c r="AN82" s="29">
        <f>'[1]ผูกสูตร Planfin64'!AQ226</f>
        <v>1139520</v>
      </c>
      <c r="AO82" s="29">
        <f>'[1]ผูกสูตร Planfin64'!AR226</f>
        <v>610680</v>
      </c>
      <c r="AP82" s="29">
        <f>'[1]ผูกสูตร Planfin64'!AS226</f>
        <v>744380</v>
      </c>
      <c r="AQ82" s="29">
        <f>'[1]ผูกสูตร Planfin64'!AT226</f>
        <v>378960</v>
      </c>
      <c r="AR82" s="29">
        <f>'[1]ผูกสูตร Planfin64'!AU226</f>
        <v>9082255</v>
      </c>
      <c r="AS82" s="29">
        <f>'[1]ผูกสูตร Planfin64'!AV226</f>
        <v>3531224</v>
      </c>
      <c r="AT82" s="29">
        <f>'[1]ผูกสูตร Planfin64'!AW226</f>
        <v>782220</v>
      </c>
      <c r="AU82" s="29">
        <f>'[1]ผูกสูตร Planfin64'!AX226</f>
        <v>624480</v>
      </c>
      <c r="AV82" s="29">
        <f>'[1]ผูกสูตร Planfin64'!AY226</f>
        <v>409849</v>
      </c>
      <c r="AW82" s="29">
        <f>'[1]ผูกสูตร Planfin64'!AZ226</f>
        <v>1697760</v>
      </c>
      <c r="AX82" s="29">
        <f>'[1]ผูกสูตร Planfin64'!BA226</f>
        <v>313920</v>
      </c>
      <c r="AY82" s="29">
        <f>'[1]ผูกสูตร Planfin64'!BB226</f>
        <v>15292425</v>
      </c>
      <c r="AZ82" s="29">
        <f>'[1]ผูกสูตร Planfin64'!BC226</f>
        <v>0</v>
      </c>
      <c r="BA82" s="29">
        <f>'[1]ผูกสูตร Planfin64'!BD226</f>
        <v>0</v>
      </c>
      <c r="BB82" s="29">
        <f>'[1]ผูกสูตร Planfin64'!BE226</f>
        <v>0</v>
      </c>
      <c r="BC82" s="29">
        <f>'[1]ผูกสูตร Planfin64'!BF226</f>
        <v>12543627</v>
      </c>
      <c r="BD82" s="29">
        <f>'[1]ผูกสูตร Planfin64'!BG226</f>
        <v>0</v>
      </c>
      <c r="BE82" s="29">
        <f>'[1]ผูกสูตร Planfin64'!BH226</f>
        <v>2144820</v>
      </c>
      <c r="BF82" s="29">
        <f>'[1]ผูกสูตร Planfin64'!BI226</f>
        <v>1686960</v>
      </c>
      <c r="BG82" s="29">
        <f>'[1]ผูกสูตร Planfin64'!BJ226</f>
        <v>476840</v>
      </c>
      <c r="BH82" s="29">
        <f>'[1]ผูกสูตร Planfin64'!BK226</f>
        <v>366960</v>
      </c>
      <c r="BI82" s="29">
        <f>'[1]ผูกสูตร Planfin64'!BL226</f>
        <v>221280</v>
      </c>
      <c r="BJ82" s="29">
        <f>'[1]ผูกสูตร Planfin64'!BM226</f>
        <v>13466680</v>
      </c>
      <c r="BK82" s="29">
        <f>'[1]ผูกสูตร Planfin64'!BN226</f>
        <v>39579819.950000003</v>
      </c>
      <c r="BL82" s="29">
        <f>'[1]ผูกสูตร Planfin64'!BO226</f>
        <v>686800</v>
      </c>
      <c r="BM82" s="29">
        <f>'[1]ผูกสูตร Planfin64'!BP226</f>
        <v>0</v>
      </c>
      <c r="BN82" s="29">
        <f>'[1]ผูกสูตร Planfin64'!BQ226</f>
        <v>750060</v>
      </c>
      <c r="BO82" s="29">
        <f>'[1]ผูกสูตร Planfin64'!BR226</f>
        <v>499340</v>
      </c>
      <c r="BP82" s="29">
        <f>'[1]ผูกสูตร Planfin64'!BS226</f>
        <v>441120</v>
      </c>
      <c r="BQ82" s="29">
        <f>'[1]ผูกสูตร Planfin64'!BT226</f>
        <v>9058127.8599999994</v>
      </c>
      <c r="BR82" s="29">
        <f>'[1]ผูกสูตร Planfin64'!BU226</f>
        <v>517020</v>
      </c>
      <c r="BS82" s="29">
        <f>'[1]ผูกสูตร Planfin64'!BV226</f>
        <v>639120</v>
      </c>
      <c r="BT82" s="29">
        <f>'[1]ผูกสูตร Planfin64'!BW226</f>
        <v>0</v>
      </c>
      <c r="BU82" s="29">
        <f>'[1]ผูกสูตร Planfin64'!BX226</f>
        <v>1306440</v>
      </c>
      <c r="BV82" s="29">
        <f>'[1]ผูกสูตร Planfin64'!BY226</f>
        <v>3313940</v>
      </c>
      <c r="BW82" s="29">
        <f>'[1]ผูกสูตร Planfin64'!BZ226</f>
        <v>309200</v>
      </c>
      <c r="BX82" s="29">
        <f>'[1]ผูกสูตร Planfin64'!CA226</f>
        <v>188000</v>
      </c>
      <c r="BY82" s="29">
        <f>'[1]ผูกสูตร Planfin64'!CB226</f>
        <v>384960</v>
      </c>
      <c r="BZ82" s="30">
        <f t="shared" si="5"/>
        <v>258351119.87</v>
      </c>
    </row>
    <row r="83" spans="1:78" ht="21.75" customHeight="1">
      <c r="A83" s="25" t="s">
        <v>266</v>
      </c>
      <c r="B83" s="26" t="s">
        <v>323</v>
      </c>
      <c r="C83" s="27" t="s">
        <v>328</v>
      </c>
      <c r="D83" s="28" t="s">
        <v>329</v>
      </c>
      <c r="E83" s="29">
        <f>'[1]ผูกสูตร Planfin64'!H227</f>
        <v>21937821</v>
      </c>
      <c r="F83" s="29">
        <f>'[1]ผูกสูตร Planfin64'!I227</f>
        <v>5556196.7800000003</v>
      </c>
      <c r="G83" s="29">
        <f>'[1]ผูกสูตร Planfin64'!J227</f>
        <v>7288616.6900000004</v>
      </c>
      <c r="H83" s="29">
        <f>'[1]ผูกสูตร Planfin64'!K227</f>
        <v>2833500</v>
      </c>
      <c r="I83" s="29">
        <f>'[1]ผูกสูตร Planfin64'!L227</f>
        <v>1982871</v>
      </c>
      <c r="J83" s="29">
        <f>'[1]ผูกสูตร Planfin64'!M227</f>
        <v>702500</v>
      </c>
      <c r="K83" s="29">
        <f>'[1]ผูกสูตร Planfin64'!N227</f>
        <v>36100289</v>
      </c>
      <c r="L83" s="29">
        <f>'[1]ผูกสูตร Planfin64'!O227</f>
        <v>4110509</v>
      </c>
      <c r="M83" s="29">
        <f>'[1]ผูกสูตร Planfin64'!P227</f>
        <v>910000</v>
      </c>
      <c r="N83" s="29">
        <f>'[1]ผูกสูตร Planfin64'!Q227</f>
        <v>10921499</v>
      </c>
      <c r="O83" s="29">
        <f>'[1]ผูกสูตร Planfin64'!R227</f>
        <v>1113043</v>
      </c>
      <c r="P83" s="29">
        <f>'[1]ผูกสูตร Planfin64'!S227</f>
        <v>3114418</v>
      </c>
      <c r="Q83" s="29">
        <f>'[1]ผูกสูตร Planfin64'!T227</f>
        <v>6036403</v>
      </c>
      <c r="R83" s="29">
        <f>'[1]ผูกสูตร Planfin64'!U227</f>
        <v>5314462</v>
      </c>
      <c r="S83" s="29">
        <f>'[1]ผูกสูตร Planfin64'!V227</f>
        <v>544839</v>
      </c>
      <c r="T83" s="29">
        <f>'[1]ผูกสูตร Planfin64'!W227</f>
        <v>1783416</v>
      </c>
      <c r="U83" s="29">
        <f>'[1]ผูกสูตร Planfin64'!X227</f>
        <v>1545000</v>
      </c>
      <c r="V83" s="29">
        <f>'[1]ผูกสูตร Planfin64'!Y227</f>
        <v>1086435</v>
      </c>
      <c r="W83" s="29">
        <f>'[1]ผูกสูตร Planfin64'!Z227</f>
        <v>21131111</v>
      </c>
      <c r="X83" s="29">
        <f>'[1]ผูกสูตร Planfin64'!AA227</f>
        <v>5585810</v>
      </c>
      <c r="Y83" s="29">
        <f>'[1]ผูกสูตร Planfin64'!AB227</f>
        <v>1435000</v>
      </c>
      <c r="Z83" s="29">
        <f>'[1]ผูกสูตร Planfin64'!AC227</f>
        <v>5470531</v>
      </c>
      <c r="AA83" s="29">
        <f>'[1]ผูกสูตร Planfin64'!AD227</f>
        <v>981338</v>
      </c>
      <c r="AB83" s="29">
        <f>'[1]ผูกสูตร Planfin64'!AE227</f>
        <v>0</v>
      </c>
      <c r="AC83" s="29">
        <f>'[1]ผูกสูตร Planfin64'!AF227</f>
        <v>0</v>
      </c>
      <c r="AD83" s="29">
        <f>'[1]ผูกสูตร Planfin64'!AG227</f>
        <v>662214</v>
      </c>
      <c r="AE83" s="29">
        <f>'[1]ผูกสูตร Planfin64'!AH227</f>
        <v>0</v>
      </c>
      <c r="AF83" s="29">
        <f>'[1]ผูกสูตร Planfin64'!AI227</f>
        <v>28665996</v>
      </c>
      <c r="AG83" s="29">
        <f>'[1]ผูกสูตร Planfin64'!AJ227</f>
        <v>1762725</v>
      </c>
      <c r="AH83" s="29">
        <f>'[1]ผูกสูตร Planfin64'!AK227</f>
        <v>721000</v>
      </c>
      <c r="AI83" s="29">
        <f>'[1]ผูกสูตร Planfin64'!AL227</f>
        <v>936671</v>
      </c>
      <c r="AJ83" s="29">
        <f>'[1]ผูกสูตร Planfin64'!AM227</f>
        <v>804000</v>
      </c>
      <c r="AK83" s="29">
        <f>'[1]ผูกสูตร Planfin64'!AN227</f>
        <v>1401709</v>
      </c>
      <c r="AL83" s="29">
        <f>'[1]ผูกสูตร Planfin64'!AO227</f>
        <v>669968</v>
      </c>
      <c r="AM83" s="29">
        <f>'[1]ผูกสูตร Planfin64'!AP227</f>
        <v>1385000</v>
      </c>
      <c r="AN83" s="29">
        <f>'[1]ผูกสูตร Planfin64'!AQ227</f>
        <v>2225468</v>
      </c>
      <c r="AO83" s="29">
        <f>'[1]ผูกสูตร Planfin64'!AR227</f>
        <v>1167500</v>
      </c>
      <c r="AP83" s="29">
        <f>'[1]ผูกสูตร Planfin64'!AS227</f>
        <v>1284064</v>
      </c>
      <c r="AQ83" s="29">
        <f>'[1]ผูกสูตร Planfin64'!AT227</f>
        <v>1231378</v>
      </c>
      <c r="AR83" s="29">
        <f>'[1]ผูกสูตร Planfin64'!AU227</f>
        <v>9282877</v>
      </c>
      <c r="AS83" s="29">
        <f>'[1]ผูกสูตร Planfin64'!AV227</f>
        <v>1334000</v>
      </c>
      <c r="AT83" s="29">
        <f>'[1]ผูกสูตร Planfin64'!AW227</f>
        <v>1244500</v>
      </c>
      <c r="AU83" s="29">
        <f>'[1]ผูกสูตร Planfin64'!AX227</f>
        <v>831000</v>
      </c>
      <c r="AV83" s="29">
        <f>'[1]ผูกสูตร Planfin64'!AY227</f>
        <v>931000</v>
      </c>
      <c r="AW83" s="29">
        <f>'[1]ผูกสูตร Planfin64'!AZ227</f>
        <v>460000</v>
      </c>
      <c r="AX83" s="29">
        <f>'[1]ผูกสูตร Planfin64'!BA227</f>
        <v>753500</v>
      </c>
      <c r="AY83" s="29">
        <f>'[1]ผูกสูตร Planfin64'!BB227</f>
        <v>20849096.670000002</v>
      </c>
      <c r="AZ83" s="29">
        <f>'[1]ผูกสูตร Planfin64'!BC227</f>
        <v>1270722</v>
      </c>
      <c r="BA83" s="29">
        <f>'[1]ผูกสูตร Planfin64'!BD227</f>
        <v>1864000</v>
      </c>
      <c r="BB83" s="29">
        <f>'[1]ผูกสูตร Planfin64'!BE227</f>
        <v>2568472</v>
      </c>
      <c r="BC83" s="29">
        <f>'[1]ผูกสูตร Planfin64'!BF227</f>
        <v>2451618</v>
      </c>
      <c r="BD83" s="29">
        <f>'[1]ผูกสูตร Planfin64'!BG227</f>
        <v>1459606</v>
      </c>
      <c r="BE83" s="29">
        <f>'[1]ผูกสูตร Planfin64'!BH227</f>
        <v>3861745</v>
      </c>
      <c r="BF83" s="29">
        <f>'[1]ผูกสูตร Planfin64'!BI227</f>
        <v>2567963</v>
      </c>
      <c r="BG83" s="29">
        <f>'[1]ผูกสูตร Planfin64'!BJ227</f>
        <v>1359888</v>
      </c>
      <c r="BH83" s="29">
        <f>'[1]ผูกสูตร Planfin64'!BK227</f>
        <v>715386</v>
      </c>
      <c r="BI83" s="29">
        <f>'[1]ผูกสูตร Planfin64'!BL227</f>
        <v>703000</v>
      </c>
      <c r="BJ83" s="29">
        <f>'[1]ผูกสูตร Planfin64'!BM227</f>
        <v>18831497.329999998</v>
      </c>
      <c r="BK83" s="29">
        <f>'[1]ผูกสูตร Planfin64'!BN227</f>
        <v>4185215</v>
      </c>
      <c r="BL83" s="29">
        <f>'[1]ผูกสูตร Planfin64'!BO227</f>
        <v>1490366</v>
      </c>
      <c r="BM83" s="29">
        <f>'[1]ผูกสูตร Planfin64'!BP227</f>
        <v>1158866</v>
      </c>
      <c r="BN83" s="29">
        <f>'[1]ผูกสูตร Planfin64'!BQ227</f>
        <v>1357000</v>
      </c>
      <c r="BO83" s="29">
        <f>'[1]ผูกสูตร Planfin64'!BR227</f>
        <v>2035750</v>
      </c>
      <c r="BP83" s="29">
        <f>'[1]ผูกสูตร Planfin64'!BS227</f>
        <v>924500</v>
      </c>
      <c r="BQ83" s="29">
        <f>'[1]ผูกสูตร Planfin64'!BT227</f>
        <v>12326762</v>
      </c>
      <c r="BR83" s="29">
        <f>'[1]ผูกสูตร Planfin64'!BU227</f>
        <v>850000</v>
      </c>
      <c r="BS83" s="29">
        <f>'[1]ผูกสูตร Planfin64'!BV227</f>
        <v>985000</v>
      </c>
      <c r="BT83" s="29">
        <f>'[1]ผูกสูตร Planfin64'!BW227</f>
        <v>1457495</v>
      </c>
      <c r="BU83" s="29">
        <f>'[1]ผูกสูตร Planfin64'!BX227</f>
        <v>1607000</v>
      </c>
      <c r="BV83" s="29">
        <f>'[1]ผูกสูตร Planfin64'!BY227</f>
        <v>5512915</v>
      </c>
      <c r="BW83" s="29">
        <f>'[1]ผูกสูตร Planfin64'!BZ227</f>
        <v>1184500</v>
      </c>
      <c r="BX83" s="29">
        <f>'[1]ผูกสูตร Planfin64'!CA227</f>
        <v>744000</v>
      </c>
      <c r="BY83" s="29">
        <f>'[1]ผูกสูตร Planfin64'!CB227</f>
        <v>660000</v>
      </c>
      <c r="BZ83" s="30">
        <f t="shared" si="5"/>
        <v>300222541.46999997</v>
      </c>
    </row>
    <row r="84" spans="1:78" ht="21.75" customHeight="1">
      <c r="A84" s="25" t="s">
        <v>266</v>
      </c>
      <c r="B84" s="26" t="s">
        <v>323</v>
      </c>
      <c r="C84" s="27" t="s">
        <v>330</v>
      </c>
      <c r="D84" s="28" t="s">
        <v>331</v>
      </c>
      <c r="E84" s="29">
        <f>'[1]ผูกสูตร Planfin64'!H228</f>
        <v>766820</v>
      </c>
      <c r="F84" s="29">
        <f>'[1]ผูกสูตร Planfin64'!I228</f>
        <v>1986400</v>
      </c>
      <c r="G84" s="29">
        <f>'[1]ผูกสูตร Planfin64'!J228</f>
        <v>858124.23</v>
      </c>
      <c r="H84" s="29">
        <f>'[1]ผูกสูตร Planfin64'!K228</f>
        <v>107500</v>
      </c>
      <c r="I84" s="29">
        <f>'[1]ผูกสูตร Planfin64'!L228</f>
        <v>95760</v>
      </c>
      <c r="J84" s="29">
        <f>'[1]ผูกสูตร Planfin64'!M228</f>
        <v>88000</v>
      </c>
      <c r="K84" s="29">
        <f>'[1]ผูกสูตร Planfin64'!N228</f>
        <v>2095927</v>
      </c>
      <c r="L84" s="29">
        <f>'[1]ผูกสูตร Planfin64'!O228</f>
        <v>508468</v>
      </c>
      <c r="M84" s="29">
        <f>'[1]ผูกสูตร Planfin64'!P228</f>
        <v>102321.43</v>
      </c>
      <c r="N84" s="29">
        <f>'[1]ผูกสูตร Planfin64'!Q228</f>
        <v>791702</v>
      </c>
      <c r="O84" s="29">
        <f>'[1]ผูกสูตร Planfin64'!R228</f>
        <v>35128.379999999997</v>
      </c>
      <c r="P84" s="29">
        <f>'[1]ผูกสูตร Planfin64'!S228</f>
        <v>69266.64</v>
      </c>
      <c r="Q84" s="29">
        <f>'[1]ผูกสูตร Planfin64'!T228</f>
        <v>580000</v>
      </c>
      <c r="R84" s="29">
        <f>'[1]ผูกสูตร Planfin64'!U228</f>
        <v>206100</v>
      </c>
      <c r="S84" s="29">
        <f>'[1]ผูกสูตร Planfin64'!V228</f>
        <v>25500</v>
      </c>
      <c r="T84" s="29">
        <f>'[1]ผูกสูตร Planfin64'!W228</f>
        <v>17450</v>
      </c>
      <c r="U84" s="29">
        <f>'[1]ผูกสูตร Planfin64'!X228</f>
        <v>30000</v>
      </c>
      <c r="V84" s="29">
        <f>'[1]ผูกสูตร Planfin64'!Y228</f>
        <v>73000</v>
      </c>
      <c r="W84" s="29">
        <f>'[1]ผูกสูตร Planfin64'!Z228</f>
        <v>303878</v>
      </c>
      <c r="X84" s="29">
        <f>'[1]ผูกสูตร Planfin64'!AA228</f>
        <v>132869</v>
      </c>
      <c r="Y84" s="29">
        <f>'[1]ผูกสูตร Planfin64'!AB228</f>
        <v>144571.60999999999</v>
      </c>
      <c r="Z84" s="29">
        <f>'[1]ผูกสูตร Planfin64'!AC228</f>
        <v>322508.06</v>
      </c>
      <c r="AA84" s="29">
        <f>'[1]ผูกสูตร Planfin64'!AD228</f>
        <v>58096</v>
      </c>
      <c r="AB84" s="29">
        <f>'[1]ผูกสูตร Planfin64'!AE228</f>
        <v>50000</v>
      </c>
      <c r="AC84" s="29">
        <f>'[1]ผูกสูตร Planfin64'!AF228</f>
        <v>78500</v>
      </c>
      <c r="AD84" s="29">
        <f>'[1]ผูกสูตร Planfin64'!AG228</f>
        <v>24258</v>
      </c>
      <c r="AE84" s="29">
        <f>'[1]ผูกสูตร Planfin64'!AH228</f>
        <v>139161.29999999999</v>
      </c>
      <c r="AF84" s="29">
        <f>'[1]ผูกสูตร Planfin64'!AI228</f>
        <v>2042532</v>
      </c>
      <c r="AG84" s="29">
        <f>'[1]ผูกสูตร Planfin64'!AJ228</f>
        <v>17403</v>
      </c>
      <c r="AH84" s="29">
        <f>'[1]ผูกสูตร Planfin64'!AK228</f>
        <v>7500</v>
      </c>
      <c r="AI84" s="29">
        <f>'[1]ผูกสูตร Planfin64'!AL228</f>
        <v>0</v>
      </c>
      <c r="AJ84" s="29">
        <f>'[1]ผูกสูตร Planfin64'!AM228</f>
        <v>4000</v>
      </c>
      <c r="AK84" s="29">
        <f>'[1]ผูกสูตร Planfin64'!AN228</f>
        <v>19910</v>
      </c>
      <c r="AL84" s="29">
        <f>'[1]ผูกสูตร Planfin64'!AO228</f>
        <v>8000</v>
      </c>
      <c r="AM84" s="29">
        <f>'[1]ผูกสูตร Planfin64'!AP228</f>
        <v>35000</v>
      </c>
      <c r="AN84" s="29">
        <f>'[1]ผูกสูตร Planfin64'!AQ228</f>
        <v>10484</v>
      </c>
      <c r="AO84" s="29">
        <f>'[1]ผูกสูตร Planfin64'!AR228</f>
        <v>45000</v>
      </c>
      <c r="AP84" s="29">
        <f>'[1]ผูกสูตร Planfin64'!AS228</f>
        <v>10000</v>
      </c>
      <c r="AQ84" s="29">
        <f>'[1]ผูกสูตร Planfin64'!AT228</f>
        <v>0</v>
      </c>
      <c r="AR84" s="29">
        <f>'[1]ผูกสูตร Planfin64'!AU228</f>
        <v>185121</v>
      </c>
      <c r="AS84" s="29">
        <f>'[1]ผูกสูตร Planfin64'!AV228</f>
        <v>0</v>
      </c>
      <c r="AT84" s="29">
        <f>'[1]ผูกสูตร Planfin64'!AW228</f>
        <v>1333.36</v>
      </c>
      <c r="AU84" s="29">
        <f>'[1]ผูกสูตร Planfin64'!AX228</f>
        <v>21000</v>
      </c>
      <c r="AV84" s="29">
        <f>'[1]ผูกสูตร Planfin64'!AY228</f>
        <v>7000</v>
      </c>
      <c r="AW84" s="29">
        <f>'[1]ผูกสูตร Planfin64'!AZ228</f>
        <v>66000</v>
      </c>
      <c r="AX84" s="29">
        <f>'[1]ผูกสูตร Planfin64'!BA228</f>
        <v>16266.66</v>
      </c>
      <c r="AY84" s="29">
        <f>'[1]ผูกสูตร Planfin64'!BB228</f>
        <v>677000</v>
      </c>
      <c r="AZ84" s="29">
        <f>'[1]ผูกสูตร Planfin64'!BC228</f>
        <v>80500</v>
      </c>
      <c r="BA84" s="29">
        <f>'[1]ผูกสูตร Planfin64'!BD228</f>
        <v>41300</v>
      </c>
      <c r="BB84" s="29">
        <f>'[1]ผูกสูตร Planfin64'!BE228</f>
        <v>56426</v>
      </c>
      <c r="BC84" s="29">
        <f>'[1]ผูกสูตร Planfin64'!BF228</f>
        <v>92788</v>
      </c>
      <c r="BD84" s="29">
        <f>'[1]ผูกสูตร Planfin64'!BG228</f>
        <v>103500</v>
      </c>
      <c r="BE84" s="29">
        <f>'[1]ผูกสูตร Planfin64'!BH228</f>
        <v>510377.72</v>
      </c>
      <c r="BF84" s="29">
        <f>'[1]ผูกสูตร Planfin64'!BI228</f>
        <v>68810</v>
      </c>
      <c r="BG84" s="29">
        <f>'[1]ผูกสูตร Planfin64'!BJ228</f>
        <v>102000</v>
      </c>
      <c r="BH84" s="29">
        <f>'[1]ผูกสูตร Planfin64'!BK228</f>
        <v>41016</v>
      </c>
      <c r="BI84" s="29">
        <f>'[1]ผูกสูตร Planfin64'!BL228</f>
        <v>8227</v>
      </c>
      <c r="BJ84" s="29">
        <f>'[1]ผูกสูตร Planfin64'!BM228</f>
        <v>745428</v>
      </c>
      <c r="BK84" s="29">
        <f>'[1]ผูกสูตร Planfin64'!BN228</f>
        <v>1871000</v>
      </c>
      <c r="BL84" s="29">
        <f>'[1]ผูกสูตร Planfin64'!BO228</f>
        <v>336389</v>
      </c>
      <c r="BM84" s="29">
        <f>'[1]ผูกสูตร Planfin64'!BP228</f>
        <v>0</v>
      </c>
      <c r="BN84" s="29">
        <f>'[1]ผูกสูตร Planfin64'!BQ228</f>
        <v>0</v>
      </c>
      <c r="BO84" s="29">
        <f>'[1]ผูกสูตร Planfin64'!BR228</f>
        <v>60000</v>
      </c>
      <c r="BP84" s="29">
        <f>'[1]ผูกสูตร Planfin64'!BS228</f>
        <v>24000</v>
      </c>
      <c r="BQ84" s="29">
        <f>'[1]ผูกสูตร Planfin64'!BT228</f>
        <v>757475.02</v>
      </c>
      <c r="BR84" s="29">
        <f>'[1]ผูกสูตร Planfin64'!BU228</f>
        <v>40500</v>
      </c>
      <c r="BS84" s="29">
        <f>'[1]ผูกสูตร Planfin64'!BV228</f>
        <v>91000</v>
      </c>
      <c r="BT84" s="29">
        <f>'[1]ผูกสูตร Planfin64'!BW228</f>
        <v>457791</v>
      </c>
      <c r="BU84" s="29">
        <f>'[1]ผูกสูตร Planfin64'!BX228</f>
        <v>15000</v>
      </c>
      <c r="BV84" s="29">
        <f>'[1]ผูกสูตร Planfin64'!BY228</f>
        <v>374953</v>
      </c>
      <c r="BW84" s="29">
        <f>'[1]ผูกสูตร Planfin64'!BZ228</f>
        <v>0</v>
      </c>
      <c r="BX84" s="29">
        <f>'[1]ผูกสูตร Planfin64'!CA228</f>
        <v>40000</v>
      </c>
      <c r="BY84" s="29">
        <f>'[1]ผูกสูตร Planfin64'!CB228</f>
        <v>27000</v>
      </c>
      <c r="BZ84" s="30">
        <f t="shared" si="5"/>
        <v>18810340.41</v>
      </c>
    </row>
    <row r="85" spans="1:78" ht="21.75" customHeight="1">
      <c r="A85" s="25" t="s">
        <v>266</v>
      </c>
      <c r="B85" s="26" t="s">
        <v>323</v>
      </c>
      <c r="C85" s="27" t="s">
        <v>332</v>
      </c>
      <c r="D85" s="28" t="s">
        <v>333</v>
      </c>
      <c r="E85" s="29">
        <f>'[1]ผูกสูตร Planfin64'!H229</f>
        <v>6367500</v>
      </c>
      <c r="F85" s="29">
        <f>'[1]ผูกสูตร Planfin64'!I229</f>
        <v>0</v>
      </c>
      <c r="G85" s="29">
        <f>'[1]ผูกสูตร Planfin64'!J229</f>
        <v>0</v>
      </c>
      <c r="H85" s="29">
        <f>'[1]ผูกสูตร Planfin64'!K229</f>
        <v>0</v>
      </c>
      <c r="I85" s="29">
        <f>'[1]ผูกสูตร Planfin64'!L229</f>
        <v>0</v>
      </c>
      <c r="J85" s="29">
        <f>'[1]ผูกสูตร Planfin64'!M229</f>
        <v>0</v>
      </c>
      <c r="K85" s="29">
        <f>'[1]ผูกสูตร Planfin64'!N229</f>
        <v>4679769.5999999996</v>
      </c>
      <c r="L85" s="29">
        <f>'[1]ผูกสูตร Planfin64'!O229</f>
        <v>0</v>
      </c>
      <c r="M85" s="29">
        <f>'[1]ผูกสูตร Planfin64'!P229</f>
        <v>0</v>
      </c>
      <c r="N85" s="29">
        <f>'[1]ผูกสูตร Planfin64'!Q229</f>
        <v>1410836</v>
      </c>
      <c r="O85" s="29">
        <f>'[1]ผูกสูตร Planfin64'!R229</f>
        <v>0</v>
      </c>
      <c r="P85" s="29">
        <f>'[1]ผูกสูตร Planfin64'!S229</f>
        <v>0</v>
      </c>
      <c r="Q85" s="29">
        <f>'[1]ผูกสูตร Planfin64'!T229</f>
        <v>0</v>
      </c>
      <c r="R85" s="29">
        <f>'[1]ผูกสูตร Planfin64'!U229</f>
        <v>0</v>
      </c>
      <c r="S85" s="29">
        <f>'[1]ผูกสูตร Planfin64'!V229</f>
        <v>0</v>
      </c>
      <c r="T85" s="29">
        <f>'[1]ผูกสูตร Planfin64'!W229</f>
        <v>0</v>
      </c>
      <c r="U85" s="29">
        <f>'[1]ผูกสูตร Planfin64'!X229</f>
        <v>0</v>
      </c>
      <c r="V85" s="29">
        <f>'[1]ผูกสูตร Planfin64'!Y229</f>
        <v>0</v>
      </c>
      <c r="W85" s="29">
        <f>'[1]ผูกสูตร Planfin64'!Z229</f>
        <v>0</v>
      </c>
      <c r="X85" s="29">
        <f>'[1]ผูกสูตร Planfin64'!AA229</f>
        <v>0</v>
      </c>
      <c r="Y85" s="29">
        <f>'[1]ผูกสูตร Planfin64'!AB229</f>
        <v>0</v>
      </c>
      <c r="Z85" s="29">
        <f>'[1]ผูกสูตร Planfin64'!AC229</f>
        <v>0</v>
      </c>
      <c r="AA85" s="29">
        <f>'[1]ผูกสูตร Planfin64'!AD229</f>
        <v>0</v>
      </c>
      <c r="AB85" s="29">
        <f>'[1]ผูกสูตร Planfin64'!AE229</f>
        <v>0</v>
      </c>
      <c r="AC85" s="29">
        <f>'[1]ผูกสูตร Planfin64'!AF229</f>
        <v>0</v>
      </c>
      <c r="AD85" s="29">
        <f>'[1]ผูกสูตร Planfin64'!AG229</f>
        <v>0</v>
      </c>
      <c r="AE85" s="29">
        <f>'[1]ผูกสูตร Planfin64'!AH229</f>
        <v>0</v>
      </c>
      <c r="AF85" s="29">
        <f>'[1]ผูกสูตร Planfin64'!AI229</f>
        <v>6038400</v>
      </c>
      <c r="AG85" s="29">
        <f>'[1]ผูกสูตร Planfin64'!AJ229</f>
        <v>0</v>
      </c>
      <c r="AH85" s="29">
        <f>'[1]ผูกสูตร Planfin64'!AK229</f>
        <v>0</v>
      </c>
      <c r="AI85" s="29">
        <f>'[1]ผูกสูตร Planfin64'!AL229</f>
        <v>0</v>
      </c>
      <c r="AJ85" s="29">
        <f>'[1]ผูกสูตร Planfin64'!AM229</f>
        <v>0</v>
      </c>
      <c r="AK85" s="29">
        <f>'[1]ผูกสูตร Planfin64'!AN229</f>
        <v>0</v>
      </c>
      <c r="AL85" s="29">
        <f>'[1]ผูกสูตร Planfin64'!AO229</f>
        <v>0</v>
      </c>
      <c r="AM85" s="29">
        <f>'[1]ผูกสูตร Planfin64'!AP229</f>
        <v>0</v>
      </c>
      <c r="AN85" s="29">
        <f>'[1]ผูกสูตร Planfin64'!AQ229</f>
        <v>0</v>
      </c>
      <c r="AO85" s="29">
        <f>'[1]ผูกสูตร Planfin64'!AR229</f>
        <v>0</v>
      </c>
      <c r="AP85" s="29">
        <f>'[1]ผูกสูตร Planfin64'!AS229</f>
        <v>0</v>
      </c>
      <c r="AQ85" s="29">
        <f>'[1]ผูกสูตร Planfin64'!AT229</f>
        <v>0</v>
      </c>
      <c r="AR85" s="29">
        <f>'[1]ผูกสูตร Planfin64'!AU229</f>
        <v>3170756</v>
      </c>
      <c r="AS85" s="29">
        <f>'[1]ผูกสูตร Planfin64'!AV229</f>
        <v>0</v>
      </c>
      <c r="AT85" s="29">
        <f>'[1]ผูกสูตร Planfin64'!AW229</f>
        <v>0</v>
      </c>
      <c r="AU85" s="29">
        <f>'[1]ผูกสูตร Planfin64'!AX229</f>
        <v>0</v>
      </c>
      <c r="AV85" s="29">
        <f>'[1]ผูกสูตร Planfin64'!AY229</f>
        <v>0</v>
      </c>
      <c r="AW85" s="29">
        <f>'[1]ผูกสูตร Planfin64'!AZ229</f>
        <v>0</v>
      </c>
      <c r="AX85" s="29">
        <f>'[1]ผูกสูตร Planfin64'!BA229</f>
        <v>0</v>
      </c>
      <c r="AY85" s="29">
        <f>'[1]ผูกสูตร Planfin64'!BB229</f>
        <v>3649510</v>
      </c>
      <c r="AZ85" s="29">
        <f>'[1]ผูกสูตร Planfin64'!BC229</f>
        <v>0</v>
      </c>
      <c r="BA85" s="29">
        <f>'[1]ผูกสูตร Planfin64'!BD229</f>
        <v>0</v>
      </c>
      <c r="BB85" s="29">
        <f>'[1]ผูกสูตร Planfin64'!BE229</f>
        <v>0</v>
      </c>
      <c r="BC85" s="29">
        <f>'[1]ผูกสูตร Planfin64'!BF229</f>
        <v>0</v>
      </c>
      <c r="BD85" s="29">
        <f>'[1]ผูกสูตร Planfin64'!BG229</f>
        <v>0</v>
      </c>
      <c r="BE85" s="29">
        <f>'[1]ผูกสูตร Planfin64'!BH229</f>
        <v>0</v>
      </c>
      <c r="BF85" s="29">
        <f>'[1]ผูกสูตร Planfin64'!BI229</f>
        <v>0</v>
      </c>
      <c r="BG85" s="29">
        <f>'[1]ผูกสูตร Planfin64'!BJ229</f>
        <v>0</v>
      </c>
      <c r="BH85" s="29">
        <f>'[1]ผูกสูตร Planfin64'!BK229</f>
        <v>0</v>
      </c>
      <c r="BI85" s="29">
        <f>'[1]ผูกสูตร Planfin64'!BL229</f>
        <v>0</v>
      </c>
      <c r="BJ85" s="29">
        <f>'[1]ผูกสูตร Planfin64'!BM229</f>
        <v>0</v>
      </c>
      <c r="BK85" s="29">
        <f>'[1]ผูกสูตร Planfin64'!BN229</f>
        <v>532375</v>
      </c>
      <c r="BL85" s="29">
        <f>'[1]ผูกสูตร Planfin64'!BO229</f>
        <v>0</v>
      </c>
      <c r="BM85" s="29">
        <f>'[1]ผูกสูตร Planfin64'!BP229</f>
        <v>0</v>
      </c>
      <c r="BN85" s="29">
        <f>'[1]ผูกสูตร Planfin64'!BQ229</f>
        <v>0</v>
      </c>
      <c r="BO85" s="29">
        <f>'[1]ผูกสูตร Planfin64'!BR229</f>
        <v>0</v>
      </c>
      <c r="BP85" s="29">
        <f>'[1]ผูกสูตร Planfin64'!BS229</f>
        <v>52490</v>
      </c>
      <c r="BQ85" s="29">
        <f>'[1]ผูกสูตร Planfin64'!BT229</f>
        <v>2787006</v>
      </c>
      <c r="BR85" s="29">
        <f>'[1]ผูกสูตร Planfin64'!BU229</f>
        <v>0</v>
      </c>
      <c r="BS85" s="29">
        <f>'[1]ผูกสูตร Planfin64'!BV229</f>
        <v>0</v>
      </c>
      <c r="BT85" s="29">
        <f>'[1]ผูกสูตร Planfin64'!BW229</f>
        <v>0</v>
      </c>
      <c r="BU85" s="29">
        <f>'[1]ผูกสูตร Planfin64'!BX229</f>
        <v>0</v>
      </c>
      <c r="BV85" s="29">
        <f>'[1]ผูกสูตร Planfin64'!BY229</f>
        <v>0</v>
      </c>
      <c r="BW85" s="29">
        <f>'[1]ผูกสูตร Planfin64'!BZ229</f>
        <v>0</v>
      </c>
      <c r="BX85" s="29">
        <f>'[1]ผูกสูตร Planfin64'!CA229</f>
        <v>0</v>
      </c>
      <c r="BY85" s="29">
        <f>'[1]ผูกสูตร Planfin64'!CB229</f>
        <v>0</v>
      </c>
      <c r="BZ85" s="30">
        <f t="shared" si="5"/>
        <v>28688642.600000001</v>
      </c>
    </row>
    <row r="86" spans="1:78" ht="21.75" customHeight="1">
      <c r="A86" s="25" t="s">
        <v>266</v>
      </c>
      <c r="B86" s="26" t="s">
        <v>323</v>
      </c>
      <c r="C86" s="27" t="s">
        <v>334</v>
      </c>
      <c r="D86" s="28" t="s">
        <v>335</v>
      </c>
      <c r="E86" s="29">
        <f>'[1]ผูกสูตร Planfin64'!H230</f>
        <v>0</v>
      </c>
      <c r="F86" s="29">
        <f>'[1]ผูกสูตร Planfin64'!I230</f>
        <v>0</v>
      </c>
      <c r="G86" s="29">
        <f>'[1]ผูกสูตร Planfin64'!J230</f>
        <v>0</v>
      </c>
      <c r="H86" s="29">
        <f>'[1]ผูกสูตร Planfin64'!K230</f>
        <v>0</v>
      </c>
      <c r="I86" s="29">
        <f>'[1]ผูกสูตร Planfin64'!L230</f>
        <v>0</v>
      </c>
      <c r="J86" s="29">
        <f>'[1]ผูกสูตร Planfin64'!M230</f>
        <v>0</v>
      </c>
      <c r="K86" s="29">
        <f>'[1]ผูกสูตร Planfin64'!N230</f>
        <v>519974.40000000002</v>
      </c>
      <c r="L86" s="29">
        <f>'[1]ผูกสูตร Planfin64'!O230</f>
        <v>0</v>
      </c>
      <c r="M86" s="29">
        <f>'[1]ผูกสูตร Planfin64'!P230</f>
        <v>0</v>
      </c>
      <c r="N86" s="29">
        <f>'[1]ผูกสูตร Planfin64'!Q230</f>
        <v>0</v>
      </c>
      <c r="O86" s="29">
        <f>'[1]ผูกสูตร Planfin64'!R230</f>
        <v>0</v>
      </c>
      <c r="P86" s="29">
        <f>'[1]ผูกสูตร Planfin64'!S230</f>
        <v>0</v>
      </c>
      <c r="Q86" s="29">
        <f>'[1]ผูกสูตร Planfin64'!T230</f>
        <v>0</v>
      </c>
      <c r="R86" s="29">
        <f>'[1]ผูกสูตร Planfin64'!U230</f>
        <v>0</v>
      </c>
      <c r="S86" s="29">
        <f>'[1]ผูกสูตร Planfin64'!V230</f>
        <v>0</v>
      </c>
      <c r="T86" s="29">
        <f>'[1]ผูกสูตร Planfin64'!W230</f>
        <v>0</v>
      </c>
      <c r="U86" s="29">
        <f>'[1]ผูกสูตร Planfin64'!X230</f>
        <v>0</v>
      </c>
      <c r="V86" s="29">
        <f>'[1]ผูกสูตร Planfin64'!Y230</f>
        <v>0</v>
      </c>
      <c r="W86" s="29">
        <f>'[1]ผูกสูตร Planfin64'!Z230</f>
        <v>0</v>
      </c>
      <c r="X86" s="29">
        <f>'[1]ผูกสูตร Planfin64'!AA230</f>
        <v>0</v>
      </c>
      <c r="Y86" s="29">
        <f>'[1]ผูกสูตร Planfin64'!AB230</f>
        <v>0</v>
      </c>
      <c r="Z86" s="29">
        <f>'[1]ผูกสูตร Planfin64'!AC230</f>
        <v>0</v>
      </c>
      <c r="AA86" s="29">
        <f>'[1]ผูกสูตร Planfin64'!AD230</f>
        <v>0</v>
      </c>
      <c r="AB86" s="29">
        <f>'[1]ผูกสูตร Planfin64'!AE230</f>
        <v>0</v>
      </c>
      <c r="AC86" s="29">
        <f>'[1]ผูกสูตร Planfin64'!AF230</f>
        <v>0</v>
      </c>
      <c r="AD86" s="29">
        <f>'[1]ผูกสูตร Planfin64'!AG230</f>
        <v>0</v>
      </c>
      <c r="AE86" s="29">
        <f>'[1]ผูกสูตร Planfin64'!AH230</f>
        <v>0</v>
      </c>
      <c r="AF86" s="29">
        <f>'[1]ผูกสูตร Planfin64'!AI230</f>
        <v>870050</v>
      </c>
      <c r="AG86" s="29">
        <f>'[1]ผูกสูตร Planfin64'!AJ230</f>
        <v>0</v>
      </c>
      <c r="AH86" s="29">
        <f>'[1]ผูกสูตร Planfin64'!AK230</f>
        <v>0</v>
      </c>
      <c r="AI86" s="29">
        <f>'[1]ผูกสูตร Planfin64'!AL230</f>
        <v>0</v>
      </c>
      <c r="AJ86" s="29">
        <f>'[1]ผูกสูตร Planfin64'!AM230</f>
        <v>0</v>
      </c>
      <c r="AK86" s="29">
        <f>'[1]ผูกสูตร Planfin64'!AN230</f>
        <v>0</v>
      </c>
      <c r="AL86" s="29">
        <f>'[1]ผูกสูตร Planfin64'!AO230</f>
        <v>0</v>
      </c>
      <c r="AM86" s="29">
        <f>'[1]ผูกสูตร Planfin64'!AP230</f>
        <v>0</v>
      </c>
      <c r="AN86" s="29">
        <f>'[1]ผูกสูตร Planfin64'!AQ230</f>
        <v>0</v>
      </c>
      <c r="AO86" s="29">
        <f>'[1]ผูกสูตร Planfin64'!AR230</f>
        <v>0</v>
      </c>
      <c r="AP86" s="29">
        <f>'[1]ผูกสูตร Planfin64'!AS230</f>
        <v>0</v>
      </c>
      <c r="AQ86" s="29">
        <f>'[1]ผูกสูตร Planfin64'!AT230</f>
        <v>0</v>
      </c>
      <c r="AR86" s="29">
        <f>'[1]ผูกสูตร Planfin64'!AU230</f>
        <v>101871</v>
      </c>
      <c r="AS86" s="29">
        <f>'[1]ผูกสูตร Planfin64'!AV230</f>
        <v>0</v>
      </c>
      <c r="AT86" s="29">
        <f>'[1]ผูกสูตร Planfin64'!AW230</f>
        <v>0</v>
      </c>
      <c r="AU86" s="29">
        <f>'[1]ผูกสูตร Planfin64'!AX230</f>
        <v>0</v>
      </c>
      <c r="AV86" s="29">
        <f>'[1]ผูกสูตร Planfin64'!AY230</f>
        <v>0</v>
      </c>
      <c r="AW86" s="29">
        <f>'[1]ผูกสูตร Planfin64'!AZ230</f>
        <v>0</v>
      </c>
      <c r="AX86" s="29">
        <f>'[1]ผูกสูตร Planfin64'!BA230</f>
        <v>0</v>
      </c>
      <c r="AY86" s="29">
        <f>'[1]ผูกสูตร Planfin64'!BB230</f>
        <v>0</v>
      </c>
      <c r="AZ86" s="29">
        <f>'[1]ผูกสูตร Planfin64'!BC230</f>
        <v>0</v>
      </c>
      <c r="BA86" s="29">
        <f>'[1]ผูกสูตร Planfin64'!BD230</f>
        <v>0</v>
      </c>
      <c r="BB86" s="29">
        <f>'[1]ผูกสูตร Planfin64'!BE230</f>
        <v>0</v>
      </c>
      <c r="BC86" s="29">
        <f>'[1]ผูกสูตร Planfin64'!BF230</f>
        <v>0</v>
      </c>
      <c r="BD86" s="29">
        <f>'[1]ผูกสูตร Planfin64'!BG230</f>
        <v>0</v>
      </c>
      <c r="BE86" s="29">
        <f>'[1]ผูกสูตร Planfin64'!BH230</f>
        <v>0</v>
      </c>
      <c r="BF86" s="29">
        <f>'[1]ผูกสูตร Planfin64'!BI230</f>
        <v>0</v>
      </c>
      <c r="BG86" s="29">
        <f>'[1]ผูกสูตร Planfin64'!BJ230</f>
        <v>0</v>
      </c>
      <c r="BH86" s="29">
        <f>'[1]ผูกสูตร Planfin64'!BK230</f>
        <v>0</v>
      </c>
      <c r="BI86" s="29">
        <f>'[1]ผูกสูตร Planfin64'!BL230</f>
        <v>0</v>
      </c>
      <c r="BJ86" s="29">
        <f>'[1]ผูกสูตร Planfin64'!BM230</f>
        <v>0</v>
      </c>
      <c r="BK86" s="29">
        <f>'[1]ผูกสูตร Planfin64'!BN230</f>
        <v>0</v>
      </c>
      <c r="BL86" s="29">
        <f>'[1]ผูกสูตร Planfin64'!BO230</f>
        <v>0</v>
      </c>
      <c r="BM86" s="29">
        <f>'[1]ผูกสูตร Planfin64'!BP230</f>
        <v>0</v>
      </c>
      <c r="BN86" s="29">
        <f>'[1]ผูกสูตร Planfin64'!BQ230</f>
        <v>0</v>
      </c>
      <c r="BO86" s="29">
        <f>'[1]ผูกสูตร Planfin64'!BR230</f>
        <v>0</v>
      </c>
      <c r="BP86" s="29">
        <f>'[1]ผูกสูตร Planfin64'!BS230</f>
        <v>0</v>
      </c>
      <c r="BQ86" s="29">
        <f>'[1]ผูกสูตร Planfin64'!BT230</f>
        <v>88481</v>
      </c>
      <c r="BR86" s="29">
        <f>'[1]ผูกสูตร Planfin64'!BU230</f>
        <v>0</v>
      </c>
      <c r="BS86" s="29">
        <f>'[1]ผูกสูตร Planfin64'!BV230</f>
        <v>0</v>
      </c>
      <c r="BT86" s="29">
        <f>'[1]ผูกสูตร Planfin64'!BW230</f>
        <v>0</v>
      </c>
      <c r="BU86" s="29">
        <f>'[1]ผูกสูตร Planfin64'!BX230</f>
        <v>0</v>
      </c>
      <c r="BV86" s="29">
        <f>'[1]ผูกสูตร Planfin64'!BY230</f>
        <v>0</v>
      </c>
      <c r="BW86" s="29">
        <f>'[1]ผูกสูตร Planfin64'!BZ230</f>
        <v>0</v>
      </c>
      <c r="BX86" s="29">
        <f>'[1]ผูกสูตร Planfin64'!CA230</f>
        <v>0</v>
      </c>
      <c r="BY86" s="29">
        <f>'[1]ผูกสูตร Planfin64'!CB230</f>
        <v>0</v>
      </c>
      <c r="BZ86" s="30">
        <f t="shared" si="5"/>
        <v>1580376.4</v>
      </c>
    </row>
    <row r="87" spans="1:78" ht="21.75" customHeight="1">
      <c r="A87" s="25" t="s">
        <v>266</v>
      </c>
      <c r="B87" s="26" t="s">
        <v>323</v>
      </c>
      <c r="C87" s="27" t="s">
        <v>336</v>
      </c>
      <c r="D87" s="28" t="s">
        <v>337</v>
      </c>
      <c r="E87" s="29">
        <f>'[1]ผูกสูตร Planfin64'!H231</f>
        <v>0</v>
      </c>
      <c r="F87" s="29">
        <f>'[1]ผูกสูตร Planfin64'!I231</f>
        <v>3478700</v>
      </c>
      <c r="G87" s="29">
        <f>'[1]ผูกสูตร Planfin64'!J231</f>
        <v>1533100</v>
      </c>
      <c r="H87" s="29">
        <f>'[1]ผูกสูตร Planfin64'!K231</f>
        <v>1593800</v>
      </c>
      <c r="I87" s="29">
        <f>'[1]ผูกสูตร Planfin64'!L231</f>
        <v>1434900</v>
      </c>
      <c r="J87" s="29">
        <f>'[1]ผูกสูตร Planfin64'!M231</f>
        <v>2555100</v>
      </c>
      <c r="K87" s="29">
        <f>'[1]ผูกสูตร Planfin64'!N231</f>
        <v>0</v>
      </c>
      <c r="L87" s="29">
        <f>'[1]ผูกสูตร Planfin64'!O231</f>
        <v>2863200</v>
      </c>
      <c r="M87" s="29">
        <f>'[1]ผูกสูตร Planfin64'!P231</f>
        <v>1363105</v>
      </c>
      <c r="N87" s="29">
        <f>'[1]ผูกสูตร Planfin64'!Q231</f>
        <v>0</v>
      </c>
      <c r="O87" s="29">
        <f>'[1]ผูกสูตร Planfin64'!R231</f>
        <v>542200</v>
      </c>
      <c r="P87" s="29">
        <f>'[1]ผูกสูตร Planfin64'!S231</f>
        <v>2770335</v>
      </c>
      <c r="Q87" s="29">
        <f>'[1]ผูกสูตร Planfin64'!T231</f>
        <v>3783957</v>
      </c>
      <c r="R87" s="29">
        <f>'[1]ผูกสูตร Planfin64'!U231</f>
        <v>3197565</v>
      </c>
      <c r="S87" s="29">
        <f>'[1]ผูกสูตร Planfin64'!V231</f>
        <v>1968600</v>
      </c>
      <c r="T87" s="29">
        <f>'[1]ผูกสูตร Planfin64'!W231</f>
        <v>2536383</v>
      </c>
      <c r="U87" s="29">
        <f>'[1]ผูกสูตร Planfin64'!X231</f>
        <v>1928700</v>
      </c>
      <c r="V87" s="29">
        <f>'[1]ผูกสูตร Planfin64'!Y231</f>
        <v>1215400</v>
      </c>
      <c r="W87" s="29">
        <f>'[1]ผูกสูตร Planfin64'!Z231</f>
        <v>0</v>
      </c>
      <c r="X87" s="29">
        <f>'[1]ผูกสูตร Planfin64'!AA231</f>
        <v>2794386</v>
      </c>
      <c r="Y87" s="29">
        <f>'[1]ผูกสูตร Planfin64'!AB231</f>
        <v>363000</v>
      </c>
      <c r="Z87" s="29">
        <f>'[1]ผูกสูตร Planfin64'!AC231</f>
        <v>2029957</v>
      </c>
      <c r="AA87" s="29">
        <f>'[1]ผูกสูตร Planfin64'!AD231</f>
        <v>311636</v>
      </c>
      <c r="AB87" s="29">
        <f>'[1]ผูกสูตร Planfin64'!AE231</f>
        <v>0</v>
      </c>
      <c r="AC87" s="29">
        <f>'[1]ผูกสูตร Planfin64'!AF231</f>
        <v>0</v>
      </c>
      <c r="AD87" s="29">
        <f>'[1]ผูกสูตร Planfin64'!AG231</f>
        <v>0</v>
      </c>
      <c r="AE87" s="29">
        <f>'[1]ผูกสูตร Planfin64'!AH231</f>
        <v>0</v>
      </c>
      <c r="AF87" s="29">
        <f>'[1]ผูกสูตร Planfin64'!AI231</f>
        <v>0</v>
      </c>
      <c r="AG87" s="29">
        <f>'[1]ผูกสูตร Planfin64'!AJ231</f>
        <v>739715</v>
      </c>
      <c r="AH87" s="29">
        <f>'[1]ผูกสูตร Planfin64'!AK231</f>
        <v>175668</v>
      </c>
      <c r="AI87" s="29">
        <f>'[1]ผูกสูตร Planfin64'!AL231</f>
        <v>484803</v>
      </c>
      <c r="AJ87" s="29">
        <f>'[1]ผูกสูตร Planfin64'!AM231</f>
        <v>183405</v>
      </c>
      <c r="AK87" s="29">
        <f>'[1]ผูกสูตร Planfin64'!AN231</f>
        <v>783772</v>
      </c>
      <c r="AL87" s="29">
        <f>'[1]ผูกสูตร Planfin64'!AO231</f>
        <v>214228</v>
      </c>
      <c r="AM87" s="29">
        <f>'[1]ผูกสูตร Planfin64'!AP231</f>
        <v>608365</v>
      </c>
      <c r="AN87" s="29">
        <f>'[1]ผูกสูตร Planfin64'!AQ231</f>
        <v>823715</v>
      </c>
      <c r="AO87" s="29">
        <f>'[1]ผูกสูตร Planfin64'!AR231</f>
        <v>1098487</v>
      </c>
      <c r="AP87" s="29">
        <f>'[1]ผูกสูตร Planfin64'!AS231</f>
        <v>1367836</v>
      </c>
      <c r="AQ87" s="29">
        <f>'[1]ผูกสูตร Planfin64'!AT231</f>
        <v>404702</v>
      </c>
      <c r="AR87" s="29">
        <f>'[1]ผูกสูตร Planfin64'!AU231</f>
        <v>0</v>
      </c>
      <c r="AS87" s="29">
        <f>'[1]ผูกสูตร Planfin64'!AV231</f>
        <v>664637</v>
      </c>
      <c r="AT87" s="29">
        <f>'[1]ผูกสูตร Planfin64'!AW231</f>
        <v>517978</v>
      </c>
      <c r="AU87" s="29">
        <f>'[1]ผูกสูตร Planfin64'!AX231</f>
        <v>669876</v>
      </c>
      <c r="AV87" s="29">
        <f>'[1]ผูกสูตร Planfin64'!AY231</f>
        <v>443732</v>
      </c>
      <c r="AW87" s="29">
        <f>'[1]ผูกสูตร Planfin64'!AZ231</f>
        <v>334053</v>
      </c>
      <c r="AX87" s="29">
        <f>'[1]ผูกสูตร Planfin64'!BA231</f>
        <v>490912</v>
      </c>
      <c r="AY87" s="29">
        <f>'[1]ผูกสูตร Planfin64'!BB231</f>
        <v>0</v>
      </c>
      <c r="AZ87" s="29">
        <f>'[1]ผูกสูตร Planfin64'!BC231</f>
        <v>874652</v>
      </c>
      <c r="BA87" s="29">
        <f>'[1]ผูกสูตร Planfin64'!BD231</f>
        <v>1270300</v>
      </c>
      <c r="BB87" s="29">
        <f>'[1]ผูกสูตร Planfin64'!BE231</f>
        <v>1350743</v>
      </c>
      <c r="BC87" s="29">
        <f>'[1]ผูกสูตร Planfin64'!BF231</f>
        <v>995700</v>
      </c>
      <c r="BD87" s="29">
        <f>'[1]ผูกสูตร Planfin64'!BG231</f>
        <v>424000</v>
      </c>
      <c r="BE87" s="29">
        <f>'[1]ผูกสูตร Planfin64'!BH231</f>
        <v>4392200</v>
      </c>
      <c r="BF87" s="29">
        <f>'[1]ผูกสูตร Planfin64'!BI231</f>
        <v>180500</v>
      </c>
      <c r="BG87" s="29">
        <f>'[1]ผูกสูตร Planfin64'!BJ231</f>
        <v>1349400</v>
      </c>
      <c r="BH87" s="29">
        <f>'[1]ผูกสูตร Planfin64'!BK231</f>
        <v>2825200</v>
      </c>
      <c r="BI87" s="29">
        <f>'[1]ผูกสูตร Planfin64'!BL231</f>
        <v>237600</v>
      </c>
      <c r="BJ87" s="29">
        <f>'[1]ผูกสูตร Planfin64'!BM231</f>
        <v>0</v>
      </c>
      <c r="BK87" s="29">
        <f>'[1]ผูกสูตร Planfin64'!BN231</f>
        <v>10884143.92</v>
      </c>
      <c r="BL87" s="29">
        <f>'[1]ผูกสูตร Planfin64'!BO231</f>
        <v>2448244</v>
      </c>
      <c r="BM87" s="29">
        <f>'[1]ผูกสูตร Planfin64'!BP231</f>
        <v>729270</v>
      </c>
      <c r="BN87" s="29">
        <f>'[1]ผูกสูตร Planfin64'!BQ231</f>
        <v>679445</v>
      </c>
      <c r="BO87" s="29">
        <f>'[1]ผูกสูตร Planfin64'!BR231</f>
        <v>1044588</v>
      </c>
      <c r="BP87" s="29">
        <f>'[1]ผูกสูตร Planfin64'!BS231</f>
        <v>757256</v>
      </c>
      <c r="BQ87" s="29">
        <f>'[1]ผูกสูตร Planfin64'!BT231</f>
        <v>0</v>
      </c>
      <c r="BR87" s="29">
        <f>'[1]ผูกสูตร Planfin64'!BU231</f>
        <v>918720</v>
      </c>
      <c r="BS87" s="29">
        <f>'[1]ผูกสูตร Planfin64'!BV231</f>
        <v>1182900</v>
      </c>
      <c r="BT87" s="29">
        <f>'[1]ผูกสูตร Planfin64'!BW231</f>
        <v>815454</v>
      </c>
      <c r="BU87" s="29">
        <f>'[1]ผูกสูตร Planfin64'!BX231</f>
        <v>734000</v>
      </c>
      <c r="BV87" s="29">
        <f>'[1]ผูกสูตร Planfin64'!BY231</f>
        <v>1268617</v>
      </c>
      <c r="BW87" s="29">
        <f>'[1]ผูกสูตร Planfin64'!BZ231</f>
        <v>1285706</v>
      </c>
      <c r="BX87" s="29">
        <f>'[1]ผูกสูตร Planfin64'!CA231</f>
        <v>754206</v>
      </c>
      <c r="BY87" s="29">
        <f>'[1]ผูกสูตร Planfin64'!CB231</f>
        <v>685500</v>
      </c>
      <c r="BZ87" s="30">
        <f t="shared" si="5"/>
        <v>86358252.920000002</v>
      </c>
    </row>
    <row r="88" spans="1:78" ht="21.75" customHeight="1">
      <c r="A88" s="25" t="s">
        <v>266</v>
      </c>
      <c r="B88" s="26" t="s">
        <v>323</v>
      </c>
      <c r="C88" s="27" t="s">
        <v>338</v>
      </c>
      <c r="D88" s="28" t="s">
        <v>339</v>
      </c>
      <c r="E88" s="29">
        <f>'[1]ผูกสูตร Planfin64'!H232</f>
        <v>0</v>
      </c>
      <c r="F88" s="29">
        <f>'[1]ผูกสูตร Planfin64'!I232</f>
        <v>0</v>
      </c>
      <c r="G88" s="29">
        <f>'[1]ผูกสูตร Planfin64'!J232</f>
        <v>0</v>
      </c>
      <c r="H88" s="29">
        <f>'[1]ผูกสูตร Planfin64'!K232</f>
        <v>0</v>
      </c>
      <c r="I88" s="29">
        <f>'[1]ผูกสูตร Planfin64'!L232</f>
        <v>0</v>
      </c>
      <c r="J88" s="29">
        <f>'[1]ผูกสูตร Planfin64'!M232</f>
        <v>0</v>
      </c>
      <c r="K88" s="29">
        <f>'[1]ผูกสูตร Planfin64'!N232</f>
        <v>0</v>
      </c>
      <c r="L88" s="29">
        <f>'[1]ผูกสูตร Planfin64'!O232</f>
        <v>0</v>
      </c>
      <c r="M88" s="29">
        <f>'[1]ผูกสูตร Planfin64'!P232</f>
        <v>24771</v>
      </c>
      <c r="N88" s="29">
        <f>'[1]ผูกสูตร Planfin64'!Q232</f>
        <v>0</v>
      </c>
      <c r="O88" s="29">
        <f>'[1]ผูกสูตร Planfin64'!R232</f>
        <v>0</v>
      </c>
      <c r="P88" s="29">
        <f>'[1]ผูกสูตร Planfin64'!S232</f>
        <v>0</v>
      </c>
      <c r="Q88" s="29">
        <f>'[1]ผูกสูตร Planfin64'!T232</f>
        <v>6000</v>
      </c>
      <c r="R88" s="29">
        <f>'[1]ผูกสูตร Planfin64'!U232</f>
        <v>0</v>
      </c>
      <c r="S88" s="29">
        <f>'[1]ผูกสูตร Planfin64'!V232</f>
        <v>0</v>
      </c>
      <c r="T88" s="29">
        <f>'[1]ผูกสูตร Planfin64'!W232</f>
        <v>0</v>
      </c>
      <c r="U88" s="29">
        <f>'[1]ผูกสูตร Planfin64'!X232</f>
        <v>0</v>
      </c>
      <c r="V88" s="29">
        <f>'[1]ผูกสูตร Planfin64'!Y232</f>
        <v>1213</v>
      </c>
      <c r="W88" s="29">
        <f>'[1]ผูกสูตร Planfin64'!Z232</f>
        <v>0</v>
      </c>
      <c r="X88" s="29">
        <f>'[1]ผูกสูตร Planfin64'!AA232</f>
        <v>0</v>
      </c>
      <c r="Y88" s="29">
        <f>'[1]ผูกสูตร Planfin64'!AB232</f>
        <v>0</v>
      </c>
      <c r="Z88" s="29">
        <f>'[1]ผูกสูตร Planfin64'!AC232</f>
        <v>0</v>
      </c>
      <c r="AA88" s="29">
        <f>'[1]ผูกสูตร Planfin64'!AD232</f>
        <v>0</v>
      </c>
      <c r="AB88" s="29">
        <f>'[1]ผูกสูตร Planfin64'!AE232</f>
        <v>0</v>
      </c>
      <c r="AC88" s="29">
        <f>'[1]ผูกสูตร Planfin64'!AF232</f>
        <v>0</v>
      </c>
      <c r="AD88" s="29">
        <f>'[1]ผูกสูตร Planfin64'!AG232</f>
        <v>0</v>
      </c>
      <c r="AE88" s="29">
        <f>'[1]ผูกสูตร Planfin64'!AH232</f>
        <v>0</v>
      </c>
      <c r="AF88" s="29">
        <f>'[1]ผูกสูตร Planfin64'!AI232</f>
        <v>0</v>
      </c>
      <c r="AG88" s="29">
        <f>'[1]ผูกสูตร Planfin64'!AJ232</f>
        <v>223400</v>
      </c>
      <c r="AH88" s="29">
        <f>'[1]ผูกสูตร Planfin64'!AK232</f>
        <v>0</v>
      </c>
      <c r="AI88" s="29">
        <f>'[1]ผูกสูตร Planfin64'!AL232</f>
        <v>0</v>
      </c>
      <c r="AJ88" s="29">
        <f>'[1]ผูกสูตร Planfin64'!AM232</f>
        <v>0</v>
      </c>
      <c r="AK88" s="29">
        <f>'[1]ผูกสูตร Planfin64'!AN232</f>
        <v>0</v>
      </c>
      <c r="AL88" s="29">
        <f>'[1]ผูกสูตร Planfin64'!AO232</f>
        <v>0</v>
      </c>
      <c r="AM88" s="29">
        <f>'[1]ผูกสูตร Planfin64'!AP232</f>
        <v>4800</v>
      </c>
      <c r="AN88" s="29">
        <f>'[1]ผูกสูตร Planfin64'!AQ232</f>
        <v>0</v>
      </c>
      <c r="AO88" s="29">
        <f>'[1]ผูกสูตร Planfin64'!AR232</f>
        <v>0</v>
      </c>
      <c r="AP88" s="29">
        <f>'[1]ผูกสูตร Planfin64'!AS232</f>
        <v>0</v>
      </c>
      <c r="AQ88" s="29">
        <f>'[1]ผูกสูตร Planfin64'!AT232</f>
        <v>0</v>
      </c>
      <c r="AR88" s="29">
        <f>'[1]ผูกสูตร Planfin64'!AU232</f>
        <v>0</v>
      </c>
      <c r="AS88" s="29">
        <f>'[1]ผูกสูตร Planfin64'!AV232</f>
        <v>0</v>
      </c>
      <c r="AT88" s="29">
        <f>'[1]ผูกสูตร Planfin64'!AW232</f>
        <v>0</v>
      </c>
      <c r="AU88" s="29">
        <f>'[1]ผูกสูตร Planfin64'!AX232</f>
        <v>0</v>
      </c>
      <c r="AV88" s="29">
        <f>'[1]ผูกสูตร Planfin64'!AY232</f>
        <v>0</v>
      </c>
      <c r="AW88" s="29">
        <f>'[1]ผูกสูตร Planfin64'!AZ232</f>
        <v>0</v>
      </c>
      <c r="AX88" s="29">
        <f>'[1]ผูกสูตร Planfin64'!BA232</f>
        <v>0</v>
      </c>
      <c r="AY88" s="29">
        <f>'[1]ผูกสูตร Planfin64'!BB232</f>
        <v>0</v>
      </c>
      <c r="AZ88" s="29">
        <f>'[1]ผูกสูตร Planfin64'!BC232</f>
        <v>0</v>
      </c>
      <c r="BA88" s="29">
        <f>'[1]ผูกสูตร Planfin64'!BD232</f>
        <v>0</v>
      </c>
      <c r="BB88" s="29">
        <f>'[1]ผูกสูตร Planfin64'!BE232</f>
        <v>0</v>
      </c>
      <c r="BC88" s="29">
        <f>'[1]ผูกสูตร Planfin64'!BF232</f>
        <v>0</v>
      </c>
      <c r="BD88" s="29">
        <f>'[1]ผูกสูตร Planfin64'!BG232</f>
        <v>0</v>
      </c>
      <c r="BE88" s="29">
        <f>'[1]ผูกสูตร Planfin64'!BH232</f>
        <v>0</v>
      </c>
      <c r="BF88" s="29">
        <f>'[1]ผูกสูตร Planfin64'!BI232</f>
        <v>0</v>
      </c>
      <c r="BG88" s="29">
        <f>'[1]ผูกสูตร Planfin64'!BJ232</f>
        <v>105000</v>
      </c>
      <c r="BH88" s="29">
        <f>'[1]ผูกสูตร Planfin64'!BK232</f>
        <v>24200</v>
      </c>
      <c r="BI88" s="29">
        <f>'[1]ผูกสูตร Planfin64'!BL232</f>
        <v>0</v>
      </c>
      <c r="BJ88" s="29">
        <f>'[1]ผูกสูตร Planfin64'!BM232</f>
        <v>0</v>
      </c>
      <c r="BK88" s="29">
        <f>'[1]ผูกสูตร Planfin64'!BN232</f>
        <v>0</v>
      </c>
      <c r="BL88" s="29">
        <f>'[1]ผูกสูตร Planfin64'!BO232</f>
        <v>0</v>
      </c>
      <c r="BM88" s="29">
        <f>'[1]ผูกสูตร Planfin64'!BP232</f>
        <v>43300</v>
      </c>
      <c r="BN88" s="29">
        <f>'[1]ผูกสูตร Planfin64'!BQ232</f>
        <v>0</v>
      </c>
      <c r="BO88" s="29">
        <f>'[1]ผูกสูตร Planfin64'!BR232</f>
        <v>0</v>
      </c>
      <c r="BP88" s="29">
        <f>'[1]ผูกสูตร Planfin64'!BS232</f>
        <v>0</v>
      </c>
      <c r="BQ88" s="29">
        <f>'[1]ผูกสูตร Planfin64'!BT232</f>
        <v>0</v>
      </c>
      <c r="BR88" s="29">
        <f>'[1]ผูกสูตร Planfin64'!BU232</f>
        <v>0</v>
      </c>
      <c r="BS88" s="29">
        <f>'[1]ผูกสูตร Planfin64'!BV232</f>
        <v>0</v>
      </c>
      <c r="BT88" s="29">
        <f>'[1]ผูกสูตร Planfin64'!BW232</f>
        <v>0</v>
      </c>
      <c r="BU88" s="29">
        <f>'[1]ผูกสูตร Planfin64'!BX232</f>
        <v>441100</v>
      </c>
      <c r="BV88" s="29">
        <f>'[1]ผูกสูตร Planfin64'!BY232</f>
        <v>0</v>
      </c>
      <c r="BW88" s="29">
        <f>'[1]ผูกสูตร Planfin64'!BZ232</f>
        <v>0</v>
      </c>
      <c r="BX88" s="29">
        <f>'[1]ผูกสูตร Planfin64'!CA232</f>
        <v>0</v>
      </c>
      <c r="BY88" s="29">
        <f>'[1]ผูกสูตร Planfin64'!CB232</f>
        <v>0</v>
      </c>
      <c r="BZ88" s="30">
        <f t="shared" si="5"/>
        <v>873784</v>
      </c>
    </row>
    <row r="89" spans="1:78" ht="21.75" customHeight="1">
      <c r="A89" s="25" t="s">
        <v>266</v>
      </c>
      <c r="B89" s="26" t="s">
        <v>323</v>
      </c>
      <c r="C89" s="27" t="s">
        <v>340</v>
      </c>
      <c r="D89" s="28" t="s">
        <v>341</v>
      </c>
      <c r="E89" s="29">
        <f>'[1]ผูกสูตร Planfin64'!H233</f>
        <v>38822921.140000001</v>
      </c>
      <c r="F89" s="29">
        <f>'[1]ผูกสูตร Planfin64'!I233</f>
        <v>0</v>
      </c>
      <c r="G89" s="29">
        <f>'[1]ผูกสูตร Planfin64'!J233</f>
        <v>4373842</v>
      </c>
      <c r="H89" s="29">
        <f>'[1]ผูกสูตร Planfin64'!K233</f>
        <v>0</v>
      </c>
      <c r="I89" s="29">
        <f>'[1]ผูกสูตร Planfin64'!L233</f>
        <v>0</v>
      </c>
      <c r="J89" s="29">
        <f>'[1]ผูกสูตร Planfin64'!M233</f>
        <v>0</v>
      </c>
      <c r="K89" s="29">
        <f>'[1]ผูกสูตร Planfin64'!N233</f>
        <v>54639924.299999997</v>
      </c>
      <c r="L89" s="29">
        <f>'[1]ผูกสูตร Planfin64'!O233</f>
        <v>4457066.8</v>
      </c>
      <c r="M89" s="29">
        <f>'[1]ผูกสูตร Planfin64'!P233</f>
        <v>0</v>
      </c>
      <c r="N89" s="29">
        <f>'[1]ผูกสูตร Planfin64'!Q233</f>
        <v>23340402.02</v>
      </c>
      <c r="O89" s="29">
        <f>'[1]ผูกสูตร Planfin64'!R233</f>
        <v>0</v>
      </c>
      <c r="P89" s="29">
        <f>'[1]ผูกสูตร Planfin64'!S233</f>
        <v>2282939.9700000002</v>
      </c>
      <c r="Q89" s="29">
        <f>'[1]ผูกสูตร Planfin64'!T233</f>
        <v>3500000</v>
      </c>
      <c r="R89" s="29">
        <f>'[1]ผูกสูตร Planfin64'!U233</f>
        <v>0</v>
      </c>
      <c r="S89" s="29">
        <f>'[1]ผูกสูตร Planfin64'!V233</f>
        <v>0</v>
      </c>
      <c r="T89" s="29">
        <f>'[1]ผูกสูตร Planfin64'!W233</f>
        <v>-1500000</v>
      </c>
      <c r="U89" s="29">
        <f>'[1]ผูกสูตร Planfin64'!X233</f>
        <v>0</v>
      </c>
      <c r="V89" s="29">
        <f>'[1]ผูกสูตร Planfin64'!Y233</f>
        <v>0</v>
      </c>
      <c r="W89" s="29">
        <f>'[1]ผูกสูตร Planfin64'!Z233</f>
        <v>4558935.9000000004</v>
      </c>
      <c r="X89" s="29">
        <f>'[1]ผูกสูตร Planfin64'!AA233</f>
        <v>0</v>
      </c>
      <c r="Y89" s="29">
        <f>'[1]ผูกสูตร Planfin64'!AB233</f>
        <v>324000</v>
      </c>
      <c r="Z89" s="29">
        <f>'[1]ผูกสูตร Planfin64'!AC233</f>
        <v>0</v>
      </c>
      <c r="AA89" s="29">
        <f>'[1]ผูกสูตร Planfin64'!AD233</f>
        <v>0</v>
      </c>
      <c r="AB89" s="29">
        <f>'[1]ผูกสูตร Planfin64'!AE233</f>
        <v>1016610</v>
      </c>
      <c r="AC89" s="29">
        <f>'[1]ผูกสูตร Planfin64'!AF233</f>
        <v>640392</v>
      </c>
      <c r="AD89" s="29">
        <f>'[1]ผูกสูตร Planfin64'!AG233</f>
        <v>407251.7</v>
      </c>
      <c r="AE89" s="29">
        <f>'[1]ผูกสูตร Planfin64'!AH233</f>
        <v>739531.97</v>
      </c>
      <c r="AF89" s="29">
        <f>'[1]ผูกสูตร Planfin64'!AI233</f>
        <v>62027162</v>
      </c>
      <c r="AG89" s="29">
        <f>'[1]ผูกสูตร Planfin64'!AJ233</f>
        <v>0</v>
      </c>
      <c r="AH89" s="29">
        <f>'[1]ผูกสูตร Planfin64'!AK233</f>
        <v>102200</v>
      </c>
      <c r="AI89" s="29">
        <f>'[1]ผูกสูตร Planfin64'!AL233</f>
        <v>0</v>
      </c>
      <c r="AJ89" s="29">
        <f>'[1]ผูกสูตร Planfin64'!AM233</f>
        <v>0</v>
      </c>
      <c r="AK89" s="29">
        <f>'[1]ผูกสูตร Planfin64'!AN233</f>
        <v>0</v>
      </c>
      <c r="AL89" s="29">
        <f>'[1]ผูกสูตร Planfin64'!AO233</f>
        <v>0</v>
      </c>
      <c r="AM89" s="29">
        <f>'[1]ผูกสูตร Planfin64'!AP233</f>
        <v>0</v>
      </c>
      <c r="AN89" s="29">
        <f>'[1]ผูกสูตร Planfin64'!AQ233</f>
        <v>0</v>
      </c>
      <c r="AO89" s="29">
        <f>'[1]ผูกสูตร Planfin64'!AR233</f>
        <v>0</v>
      </c>
      <c r="AP89" s="29">
        <f>'[1]ผูกสูตร Planfin64'!AS233</f>
        <v>0</v>
      </c>
      <c r="AQ89" s="29">
        <f>'[1]ผูกสูตร Planfin64'!AT233</f>
        <v>0</v>
      </c>
      <c r="AR89" s="29">
        <f>'[1]ผูกสูตร Planfin64'!AU233</f>
        <v>8264230</v>
      </c>
      <c r="AS89" s="29">
        <f>'[1]ผูกสูตร Planfin64'!AV233</f>
        <v>0</v>
      </c>
      <c r="AT89" s="29">
        <f>'[1]ผูกสูตร Planfin64'!AW233</f>
        <v>0</v>
      </c>
      <c r="AU89" s="29">
        <f>'[1]ผูกสูตร Planfin64'!AX233</f>
        <v>0</v>
      </c>
      <c r="AV89" s="29">
        <f>'[1]ผูกสูตร Planfin64'!AY233</f>
        <v>0</v>
      </c>
      <c r="AW89" s="29">
        <f>'[1]ผูกสูตร Planfin64'!AZ233</f>
        <v>0</v>
      </c>
      <c r="AX89" s="29">
        <f>'[1]ผูกสูตร Planfin64'!BA233</f>
        <v>0</v>
      </c>
      <c r="AY89" s="29">
        <f>'[1]ผูกสูตร Planfin64'!BB233</f>
        <v>37925125.020000003</v>
      </c>
      <c r="AZ89" s="29">
        <f>'[1]ผูกสูตร Planfin64'!BC233</f>
        <v>8665268</v>
      </c>
      <c r="BA89" s="29">
        <f>'[1]ผูกสูตร Planfin64'!BD233</f>
        <v>1555800</v>
      </c>
      <c r="BB89" s="29">
        <f>'[1]ผูกสูตร Planfin64'!BE233</f>
        <v>0</v>
      </c>
      <c r="BC89" s="29">
        <f>'[1]ผูกสูตร Planfin64'!BF233</f>
        <v>0</v>
      </c>
      <c r="BD89" s="29">
        <f>'[1]ผูกสูตร Planfin64'!BG233</f>
        <v>0</v>
      </c>
      <c r="BE89" s="29">
        <f>'[1]ผูกสูตร Planfin64'!BH233</f>
        <v>5197456.12</v>
      </c>
      <c r="BF89" s="29">
        <f>'[1]ผูกสูตร Planfin64'!BI233</f>
        <v>0</v>
      </c>
      <c r="BG89" s="29">
        <f>'[1]ผูกสูตร Planfin64'!BJ233</f>
        <v>0</v>
      </c>
      <c r="BH89" s="29">
        <f>'[1]ผูกสูตร Planfin64'!BK233</f>
        <v>0</v>
      </c>
      <c r="BI89" s="29">
        <f>'[1]ผูกสูตร Planfin64'!BL233</f>
        <v>0</v>
      </c>
      <c r="BJ89" s="29">
        <f>'[1]ผูกสูตร Planfin64'!BM233</f>
        <v>27167811</v>
      </c>
      <c r="BK89" s="29">
        <f>'[1]ผูกสูตร Planfin64'!BN233</f>
        <v>0</v>
      </c>
      <c r="BL89" s="29">
        <f>'[1]ผูกสูตร Planfin64'!BO233</f>
        <v>0</v>
      </c>
      <c r="BM89" s="29">
        <f>'[1]ผูกสูตร Planfin64'!BP233</f>
        <v>0</v>
      </c>
      <c r="BN89" s="29">
        <f>'[1]ผูกสูตร Planfin64'!BQ233</f>
        <v>0</v>
      </c>
      <c r="BO89" s="29">
        <f>'[1]ผูกสูตร Planfin64'!BR233</f>
        <v>0</v>
      </c>
      <c r="BP89" s="29">
        <f>'[1]ผูกสูตร Planfin64'!BS233</f>
        <v>0</v>
      </c>
      <c r="BQ89" s="29">
        <f>'[1]ผูกสูตร Planfin64'!BT233</f>
        <v>15916415.83</v>
      </c>
      <c r="BR89" s="29">
        <f>'[1]ผูกสูตร Planfin64'!BU233</f>
        <v>16780</v>
      </c>
      <c r="BS89" s="29">
        <f>'[1]ผูกสูตร Planfin64'!BV233</f>
        <v>0</v>
      </c>
      <c r="BT89" s="29">
        <f>'[1]ผูกสูตร Planfin64'!BW233</f>
        <v>0</v>
      </c>
      <c r="BU89" s="29">
        <f>'[1]ผูกสูตร Planfin64'!BX233</f>
        <v>0</v>
      </c>
      <c r="BV89" s="29">
        <f>'[1]ผูกสูตร Planfin64'!BY233</f>
        <v>0</v>
      </c>
      <c r="BW89" s="29">
        <f>'[1]ผูกสูตร Planfin64'!BZ233</f>
        <v>0</v>
      </c>
      <c r="BX89" s="29">
        <f>'[1]ผูกสูตร Planfin64'!CA233</f>
        <v>0</v>
      </c>
      <c r="BY89" s="29">
        <f>'[1]ผูกสูตร Planfin64'!CB233</f>
        <v>0</v>
      </c>
      <c r="BZ89" s="30">
        <f t="shared" si="5"/>
        <v>304442065.76999998</v>
      </c>
    </row>
    <row r="90" spans="1:78" ht="21.75" customHeight="1">
      <c r="A90" s="25" t="s">
        <v>266</v>
      </c>
      <c r="B90" s="26" t="s">
        <v>323</v>
      </c>
      <c r="C90" s="27" t="s">
        <v>342</v>
      </c>
      <c r="D90" s="28" t="s">
        <v>343</v>
      </c>
      <c r="E90" s="29">
        <f>'[1]ผูกสูตร Planfin64'!H234</f>
        <v>0</v>
      </c>
      <c r="F90" s="29">
        <f>'[1]ผูกสูตร Planfin64'!I234</f>
        <v>0</v>
      </c>
      <c r="G90" s="29">
        <f>'[1]ผูกสูตร Planfin64'!J234</f>
        <v>35474.97</v>
      </c>
      <c r="H90" s="29">
        <f>'[1]ผูกสูตร Planfin64'!K234</f>
        <v>0</v>
      </c>
      <c r="I90" s="29">
        <f>'[1]ผูกสูตร Planfin64'!L234</f>
        <v>0</v>
      </c>
      <c r="J90" s="29">
        <f>'[1]ผูกสูตร Planfin64'!M234</f>
        <v>0</v>
      </c>
      <c r="K90" s="29">
        <f>'[1]ผูกสูตร Planfin64'!N234</f>
        <v>5980192.7000000002</v>
      </c>
      <c r="L90" s="29">
        <f>'[1]ผูกสูตร Planfin64'!O234</f>
        <v>0</v>
      </c>
      <c r="M90" s="29">
        <f>'[1]ผูกสูตร Planfin64'!P234</f>
        <v>0</v>
      </c>
      <c r="N90" s="29">
        <f>'[1]ผูกสูตร Planfin64'!Q234</f>
        <v>2000000</v>
      </c>
      <c r="O90" s="29">
        <f>'[1]ผูกสูตร Planfin64'!R234</f>
        <v>0</v>
      </c>
      <c r="P90" s="29">
        <f>'[1]ผูกสูตร Planfin64'!S234</f>
        <v>0</v>
      </c>
      <c r="Q90" s="29">
        <f>'[1]ผูกสูตร Planfin64'!T234</f>
        <v>64464</v>
      </c>
      <c r="R90" s="29">
        <f>'[1]ผูกสูตร Planfin64'!U234</f>
        <v>0</v>
      </c>
      <c r="S90" s="29">
        <f>'[1]ผูกสูตร Planfin64'!V234</f>
        <v>0</v>
      </c>
      <c r="T90" s="29">
        <f>'[1]ผูกสูตร Planfin64'!W234</f>
        <v>0</v>
      </c>
      <c r="U90" s="29">
        <f>'[1]ผูกสูตร Planfin64'!X234</f>
        <v>0</v>
      </c>
      <c r="V90" s="29">
        <f>'[1]ผูกสูตร Planfin64'!Y234</f>
        <v>0</v>
      </c>
      <c r="W90" s="29">
        <f>'[1]ผูกสูตร Planfin64'!Z234</f>
        <v>15645255.449999999</v>
      </c>
      <c r="X90" s="29">
        <f>'[1]ผูกสูตร Planfin64'!AA234</f>
        <v>0</v>
      </c>
      <c r="Y90" s="29">
        <f>'[1]ผูกสูตร Planfin64'!AB234</f>
        <v>36000</v>
      </c>
      <c r="Z90" s="29">
        <f>'[1]ผูกสูตร Planfin64'!AC234</f>
        <v>0</v>
      </c>
      <c r="AA90" s="29">
        <f>'[1]ผูกสูตร Planfin64'!AD234</f>
        <v>0</v>
      </c>
      <c r="AB90" s="29">
        <f>'[1]ผูกสูตร Planfin64'!AE234</f>
        <v>0</v>
      </c>
      <c r="AC90" s="29">
        <f>'[1]ผูกสูตร Planfin64'!AF234</f>
        <v>296827.5</v>
      </c>
      <c r="AD90" s="29">
        <f>'[1]ผูกสูตร Planfin64'!AG234</f>
        <v>3060</v>
      </c>
      <c r="AE90" s="29">
        <f>'[1]ผูกสูตร Planfin64'!AH234</f>
        <v>136146.35</v>
      </c>
      <c r="AF90" s="29">
        <f>'[1]ผูกสูตร Planfin64'!AI234</f>
        <v>8355293</v>
      </c>
      <c r="AG90" s="29">
        <f>'[1]ผูกสูตร Planfin64'!AJ234</f>
        <v>0</v>
      </c>
      <c r="AH90" s="29">
        <f>'[1]ผูกสูตร Planfin64'!AK234</f>
        <v>9525</v>
      </c>
      <c r="AI90" s="29">
        <f>'[1]ผูกสูตร Planfin64'!AL234</f>
        <v>6720</v>
      </c>
      <c r="AJ90" s="29">
        <f>'[1]ผูกสูตร Planfin64'!AM234</f>
        <v>0</v>
      </c>
      <c r="AK90" s="29">
        <f>'[1]ผูกสูตร Planfin64'!AN234</f>
        <v>0</v>
      </c>
      <c r="AL90" s="29">
        <f>'[1]ผูกสูตร Planfin64'!AO234</f>
        <v>0</v>
      </c>
      <c r="AM90" s="29">
        <f>'[1]ผูกสูตร Planfin64'!AP234</f>
        <v>0</v>
      </c>
      <c r="AN90" s="29">
        <f>'[1]ผูกสูตร Planfin64'!AQ234</f>
        <v>0</v>
      </c>
      <c r="AO90" s="29">
        <f>'[1]ผูกสูตร Planfin64'!AR234</f>
        <v>0</v>
      </c>
      <c r="AP90" s="29">
        <f>'[1]ผูกสูตร Planfin64'!AS234</f>
        <v>0</v>
      </c>
      <c r="AQ90" s="29">
        <f>'[1]ผูกสูตร Planfin64'!AT234</f>
        <v>0</v>
      </c>
      <c r="AR90" s="29">
        <f>'[1]ผูกสูตร Planfin64'!AU234</f>
        <v>1245330</v>
      </c>
      <c r="AS90" s="29">
        <f>'[1]ผูกสูตร Planfin64'!AV234</f>
        <v>0</v>
      </c>
      <c r="AT90" s="29">
        <f>'[1]ผูกสูตร Planfin64'!AW234</f>
        <v>0</v>
      </c>
      <c r="AU90" s="29">
        <f>'[1]ผูกสูตร Planfin64'!AX234</f>
        <v>0</v>
      </c>
      <c r="AV90" s="29">
        <f>'[1]ผูกสูตร Planfin64'!AY234</f>
        <v>0</v>
      </c>
      <c r="AW90" s="29">
        <f>'[1]ผูกสูตร Planfin64'!AZ234</f>
        <v>0</v>
      </c>
      <c r="AX90" s="29">
        <f>'[1]ผูกสูตร Planfin64'!BA234</f>
        <v>0</v>
      </c>
      <c r="AY90" s="29">
        <f>'[1]ผูกสูตร Planfin64'!BB234</f>
        <v>0</v>
      </c>
      <c r="AZ90" s="29">
        <f>'[1]ผูกสูตร Planfin64'!BC234</f>
        <v>649856</v>
      </c>
      <c r="BA90" s="29">
        <f>'[1]ผูกสูตร Planfin64'!BD234</f>
        <v>0</v>
      </c>
      <c r="BB90" s="29">
        <f>'[1]ผูกสูตร Planfin64'!BE234</f>
        <v>0</v>
      </c>
      <c r="BC90" s="29">
        <f>'[1]ผูกสูตร Planfin64'!BF234</f>
        <v>0</v>
      </c>
      <c r="BD90" s="29">
        <f>'[1]ผูกสูตร Planfin64'!BG234</f>
        <v>0</v>
      </c>
      <c r="BE90" s="29">
        <f>'[1]ผูกสูตร Planfin64'!BH234</f>
        <v>0</v>
      </c>
      <c r="BF90" s="29">
        <f>'[1]ผูกสูตร Planfin64'!BI234</f>
        <v>0</v>
      </c>
      <c r="BG90" s="29">
        <f>'[1]ผูกสูตร Planfin64'!BJ234</f>
        <v>0</v>
      </c>
      <c r="BH90" s="29">
        <f>'[1]ผูกสูตร Planfin64'!BK234</f>
        <v>0</v>
      </c>
      <c r="BI90" s="29">
        <f>'[1]ผูกสูตร Planfin64'!BL234</f>
        <v>0</v>
      </c>
      <c r="BJ90" s="29">
        <f>'[1]ผูกสูตร Planfin64'!BM234</f>
        <v>3021265</v>
      </c>
      <c r="BK90" s="29">
        <f>'[1]ผูกสูตร Planfin64'!BN234</f>
        <v>0</v>
      </c>
      <c r="BL90" s="29">
        <f>'[1]ผูกสูตร Planfin64'!BO234</f>
        <v>0</v>
      </c>
      <c r="BM90" s="29">
        <f>'[1]ผูกสูตร Planfin64'!BP234</f>
        <v>0</v>
      </c>
      <c r="BN90" s="29">
        <f>'[1]ผูกสูตร Planfin64'!BQ234</f>
        <v>0</v>
      </c>
      <c r="BO90" s="29">
        <f>'[1]ผูกสูตร Planfin64'!BR234</f>
        <v>0</v>
      </c>
      <c r="BP90" s="29">
        <f>'[1]ผูกสูตร Planfin64'!BS234</f>
        <v>0</v>
      </c>
      <c r="BQ90" s="29">
        <f>'[1]ผูกสูตร Planfin64'!BT234</f>
        <v>1081872.18</v>
      </c>
      <c r="BR90" s="29">
        <f>'[1]ผูกสูตร Planfin64'!BU234</f>
        <v>0</v>
      </c>
      <c r="BS90" s="29">
        <f>'[1]ผูกสูตร Planfin64'!BV234</f>
        <v>0</v>
      </c>
      <c r="BT90" s="29">
        <f>'[1]ผูกสูตร Planfin64'!BW234</f>
        <v>0</v>
      </c>
      <c r="BU90" s="29">
        <f>'[1]ผูกสูตร Planfin64'!BX234</f>
        <v>0</v>
      </c>
      <c r="BV90" s="29">
        <f>'[1]ผูกสูตร Planfin64'!BY234</f>
        <v>0</v>
      </c>
      <c r="BW90" s="29">
        <f>'[1]ผูกสูตร Planfin64'!BZ234</f>
        <v>0</v>
      </c>
      <c r="BX90" s="29">
        <f>'[1]ผูกสูตร Planfin64'!CA234</f>
        <v>0</v>
      </c>
      <c r="BY90" s="29">
        <f>'[1]ผูกสูตร Planfin64'!CB234</f>
        <v>0</v>
      </c>
      <c r="BZ90" s="30">
        <f t="shared" si="5"/>
        <v>38567282.149999999</v>
      </c>
    </row>
    <row r="91" spans="1:78" ht="21.75" customHeight="1">
      <c r="A91" s="25" t="s">
        <v>266</v>
      </c>
      <c r="B91" s="26" t="s">
        <v>323</v>
      </c>
      <c r="C91" s="27" t="s">
        <v>344</v>
      </c>
      <c r="D91" s="28" t="s">
        <v>345</v>
      </c>
      <c r="E91" s="29">
        <f>'[1]ผูกสูตร Planfin64'!H235</f>
        <v>0</v>
      </c>
      <c r="F91" s="29">
        <f>'[1]ผูกสูตร Planfin64'!I235</f>
        <v>12724200</v>
      </c>
      <c r="G91" s="29">
        <f>'[1]ผูกสูตร Planfin64'!J235</f>
        <v>14653300</v>
      </c>
      <c r="H91" s="29">
        <f>'[1]ผูกสูตร Planfin64'!K235</f>
        <v>4428200</v>
      </c>
      <c r="I91" s="29">
        <f>'[1]ผูกสูตร Planfin64'!L235</f>
        <v>4584600</v>
      </c>
      <c r="J91" s="29">
        <f>'[1]ผูกสูตร Planfin64'!M235</f>
        <v>1022200</v>
      </c>
      <c r="K91" s="29">
        <f>'[1]ผูกสูตร Planfin64'!N235</f>
        <v>0</v>
      </c>
      <c r="L91" s="29">
        <f>'[1]ผูกสูตร Planfin64'!O235</f>
        <v>8770800</v>
      </c>
      <c r="M91" s="29">
        <f>'[1]ผูกสูตร Planfin64'!P235</f>
        <v>2238095</v>
      </c>
      <c r="N91" s="29">
        <f>'[1]ผูกสูตร Planfin64'!Q235</f>
        <v>0</v>
      </c>
      <c r="O91" s="29">
        <f>'[1]ผูกสูตร Planfin64'!R235</f>
        <v>0</v>
      </c>
      <c r="P91" s="29">
        <f>'[1]ผูกสูตร Planfin64'!S235</f>
        <v>5712624</v>
      </c>
      <c r="Q91" s="29">
        <f>'[1]ผูกสูตร Planfin64'!T235</f>
        <v>10714267</v>
      </c>
      <c r="R91" s="29">
        <f>'[1]ผูกสูตร Planfin64'!U235</f>
        <v>10112735</v>
      </c>
      <c r="S91" s="29">
        <f>'[1]ผูกสูตร Planfin64'!V235</f>
        <v>0</v>
      </c>
      <c r="T91" s="29">
        <f>'[1]ผูกสูตร Planfin64'!W235</f>
        <v>3263617</v>
      </c>
      <c r="U91" s="29">
        <f>'[1]ผูกสูตร Planfin64'!X235</f>
        <v>3663400</v>
      </c>
      <c r="V91" s="29">
        <f>'[1]ผูกสูตร Planfin64'!Y235</f>
        <v>2969000</v>
      </c>
      <c r="W91" s="29">
        <f>'[1]ผูกสูตร Planfin64'!Z235</f>
        <v>0</v>
      </c>
      <c r="X91" s="29">
        <f>'[1]ผูกสูตร Planfin64'!AA235</f>
        <v>11656814</v>
      </c>
      <c r="Y91" s="29">
        <f>'[1]ผูกสูตร Planfin64'!AB235</f>
        <v>3985400</v>
      </c>
      <c r="Z91" s="29">
        <f>'[1]ผูกสูตร Planfin64'!AC235</f>
        <v>13538343</v>
      </c>
      <c r="AA91" s="29">
        <f>'[1]ผูกสูตร Planfin64'!AD235</f>
        <v>4058264</v>
      </c>
      <c r="AB91" s="29">
        <f>'[1]ผูกสูตร Planfin64'!AE235</f>
        <v>6937400</v>
      </c>
      <c r="AC91" s="29">
        <f>'[1]ผูกสูตร Planfin64'!AF235</f>
        <v>5254000</v>
      </c>
      <c r="AD91" s="29">
        <f>'[1]ผูกสูตร Planfin64'!AG235</f>
        <v>2081875</v>
      </c>
      <c r="AE91" s="29">
        <f>'[1]ผูกสูตร Planfin64'!AH235</f>
        <v>3913600</v>
      </c>
      <c r="AF91" s="29">
        <f>'[1]ผูกสูตร Planfin64'!AI235</f>
        <v>2245000</v>
      </c>
      <c r="AG91" s="29">
        <f>'[1]ผูกสูตร Planfin64'!AJ235</f>
        <v>5288200</v>
      </c>
      <c r="AH91" s="29">
        <f>'[1]ผูกสูตร Planfin64'!AK235</f>
        <v>2262626</v>
      </c>
      <c r="AI91" s="29">
        <f>'[1]ผูกสูตร Planfin64'!AL235</f>
        <v>2431557</v>
      </c>
      <c r="AJ91" s="29">
        <f>'[1]ผูกสูตร Planfin64'!AM235</f>
        <v>2418195</v>
      </c>
      <c r="AK91" s="29">
        <f>'[1]ผูกสูตร Planfin64'!AN235</f>
        <v>4122252</v>
      </c>
      <c r="AL91" s="29">
        <f>'[1]ผูกสูตร Planfin64'!AO235</f>
        <v>3093510</v>
      </c>
      <c r="AM91" s="29">
        <f>'[1]ผูกสูตร Planfin64'!AP235</f>
        <v>3427635</v>
      </c>
      <c r="AN91" s="29">
        <f>'[1]ผูกสูตร Planfin64'!AQ235</f>
        <v>5925585</v>
      </c>
      <c r="AO91" s="29">
        <f>'[1]ผูกสูตร Planfin64'!AR235</f>
        <v>2469413</v>
      </c>
      <c r="AP91" s="29">
        <f>'[1]ผูกสูตร Planfin64'!AS235</f>
        <v>2941764</v>
      </c>
      <c r="AQ91" s="29">
        <f>'[1]ผูกสูตร Planfin64'!AT235</f>
        <v>2656945</v>
      </c>
      <c r="AR91" s="29">
        <f>'[1]ผูกสูตร Planfin64'!AU235</f>
        <v>0</v>
      </c>
      <c r="AS91" s="29">
        <f>'[1]ผูกสูตร Planfin64'!AV235</f>
        <v>2351011</v>
      </c>
      <c r="AT91" s="29">
        <f>'[1]ผูกสูตร Planfin64'!AW235</f>
        <v>2306822</v>
      </c>
      <c r="AU91" s="29">
        <f>'[1]ผูกสูตร Planfin64'!AX235</f>
        <v>2802224</v>
      </c>
      <c r="AV91" s="29">
        <f>'[1]ผูกสูตร Planfin64'!AY235</f>
        <v>2104068</v>
      </c>
      <c r="AW91" s="29">
        <f>'[1]ผูกสูตร Planfin64'!AZ235</f>
        <v>2081147</v>
      </c>
      <c r="AX91" s="29">
        <f>'[1]ผูกสูตร Planfin64'!BA235</f>
        <v>3217388</v>
      </c>
      <c r="AY91" s="29">
        <f>'[1]ผูกสูตร Planfin64'!BB235</f>
        <v>0</v>
      </c>
      <c r="AZ91" s="29">
        <f>'[1]ผูกสูตร Planfin64'!BC235</f>
        <v>6097400</v>
      </c>
      <c r="BA91" s="29">
        <f>'[1]ผูกสูตร Planfin64'!BD235</f>
        <v>4496032</v>
      </c>
      <c r="BB91" s="29">
        <f>'[1]ผูกสูตร Planfin64'!BE235</f>
        <v>5413300</v>
      </c>
      <c r="BC91" s="29">
        <f>'[1]ผูกสูตร Planfin64'!BF235</f>
        <v>7160800</v>
      </c>
      <c r="BD91" s="29">
        <f>'[1]ผูกสูตร Planfin64'!BG235</f>
        <v>5243226</v>
      </c>
      <c r="BE91" s="29">
        <f>'[1]ผูกสูตร Planfin64'!BH235</f>
        <v>5311700</v>
      </c>
      <c r="BF91" s="29">
        <f>'[1]ผูกสูตร Planfin64'!BI235</f>
        <v>10479300</v>
      </c>
      <c r="BG91" s="29">
        <f>'[1]ผูกสูตร Planfin64'!BJ235</f>
        <v>2922600</v>
      </c>
      <c r="BH91" s="29">
        <f>'[1]ผูกสูตร Planfin64'!BK235</f>
        <v>425100</v>
      </c>
      <c r="BI91" s="29">
        <f>'[1]ผูกสูตร Planfin64'!BL235</f>
        <v>1684600</v>
      </c>
      <c r="BJ91" s="29">
        <f>'[1]ผูกสูตร Planfin64'!BM235</f>
        <v>0</v>
      </c>
      <c r="BK91" s="29">
        <f>'[1]ผูกสูตร Planfin64'!BN235</f>
        <v>4000000</v>
      </c>
      <c r="BL91" s="29">
        <f>'[1]ผูกสูตร Planfin64'!BO235</f>
        <v>2359309.4300000002</v>
      </c>
      <c r="BM91" s="29">
        <f>'[1]ผูกสูตร Planfin64'!BP235</f>
        <v>481634</v>
      </c>
      <c r="BN91" s="29">
        <f>'[1]ผูกสูตร Planfin64'!BQ235</f>
        <v>3366261</v>
      </c>
      <c r="BO91" s="29">
        <f>'[1]ผูกสูตร Planfin64'!BR235</f>
        <v>5291872</v>
      </c>
      <c r="BP91" s="29">
        <f>'[1]ผูกสูตร Planfin64'!BS235</f>
        <v>2672018.25</v>
      </c>
      <c r="BQ91" s="29">
        <f>'[1]ผูกสูตร Planfin64'!BT235</f>
        <v>0</v>
      </c>
      <c r="BR91" s="29">
        <f>'[1]ผูกสูตร Planfin64'!BU235</f>
        <v>2211080</v>
      </c>
      <c r="BS91" s="29">
        <f>'[1]ผูกสูตร Planfin64'!BV235</f>
        <v>3488900</v>
      </c>
      <c r="BT91" s="29">
        <f>'[1]ผูกสูตร Planfin64'!BW235</f>
        <v>4759846</v>
      </c>
      <c r="BU91" s="29">
        <f>'[1]ผูกสูตร Planfin64'!BX235</f>
        <v>5477900</v>
      </c>
      <c r="BV91" s="29">
        <f>'[1]ผูกสูตร Planfin64'!BY235</f>
        <v>11045583</v>
      </c>
      <c r="BW91" s="29">
        <f>'[1]ผูกสูตร Planfin64'!BZ235</f>
        <v>2766494</v>
      </c>
      <c r="BX91" s="29">
        <f>'[1]ผูกสูตร Planfin64'!CA235</f>
        <v>2105100</v>
      </c>
      <c r="BY91" s="29">
        <f>'[1]ผูกสูตร Planfin64'!CB235</f>
        <v>114500</v>
      </c>
      <c r="BZ91" s="30">
        <f t="shared" si="5"/>
        <v>289802631.68000001</v>
      </c>
    </row>
    <row r="92" spans="1:78" ht="21.75" customHeight="1">
      <c r="A92" s="48" t="s">
        <v>266</v>
      </c>
      <c r="B92" s="26" t="s">
        <v>323</v>
      </c>
      <c r="C92" s="27" t="s">
        <v>346</v>
      </c>
      <c r="D92" s="28" t="s">
        <v>347</v>
      </c>
      <c r="E92" s="29">
        <f>'[1]ผูกสูตร Planfin64'!H236</f>
        <v>0</v>
      </c>
      <c r="F92" s="29">
        <f>'[1]ผูกสูตร Planfin64'!I236</f>
        <v>1941300</v>
      </c>
      <c r="G92" s="29">
        <f>'[1]ผูกสูตร Planfin64'!J236</f>
        <v>450000</v>
      </c>
      <c r="H92" s="29">
        <f>'[1]ผูกสูตร Planfin64'!K236</f>
        <v>608200</v>
      </c>
      <c r="I92" s="29">
        <f>'[1]ผูกสูตร Planfin64'!L236</f>
        <v>900000</v>
      </c>
      <c r="J92" s="29">
        <f>'[1]ผูกสูตร Planfin64'!M236</f>
        <v>0</v>
      </c>
      <c r="K92" s="29">
        <f>'[1]ผูกสูตร Planfin64'!N236</f>
        <v>0</v>
      </c>
      <c r="L92" s="29">
        <f>'[1]ผูกสูตร Planfin64'!O236</f>
        <v>0</v>
      </c>
      <c r="M92" s="29">
        <f>'[1]ผูกสูตร Planfin64'!P236</f>
        <v>798329</v>
      </c>
      <c r="N92" s="29">
        <f>'[1]ผูกสูตร Planfin64'!Q236</f>
        <v>0</v>
      </c>
      <c r="O92" s="29">
        <f>'[1]ผูกสูตร Planfin64'!R236</f>
        <v>4264100</v>
      </c>
      <c r="P92" s="29">
        <f>'[1]ผูกสูตร Planfin64'!S236</f>
        <v>0</v>
      </c>
      <c r="Q92" s="29">
        <f>'[1]ผูกสูตร Planfin64'!T236</f>
        <v>87600</v>
      </c>
      <c r="R92" s="29">
        <f>'[1]ผูกสูตร Planfin64'!U236</f>
        <v>0</v>
      </c>
      <c r="S92" s="29">
        <f>'[1]ผูกสูตร Planfin64'!V236</f>
        <v>0</v>
      </c>
      <c r="T92" s="29">
        <f>'[1]ผูกสูตร Planfin64'!W236</f>
        <v>1450000</v>
      </c>
      <c r="U92" s="29">
        <f>'[1]ผูกสูตร Planfin64'!X236</f>
        <v>197600</v>
      </c>
      <c r="V92" s="29">
        <f>'[1]ผูกสูตร Planfin64'!Y236</f>
        <v>194187</v>
      </c>
      <c r="W92" s="29">
        <f>'[1]ผูกสูตร Planfin64'!Z236</f>
        <v>0</v>
      </c>
      <c r="X92" s="29">
        <f>'[1]ผูกสูตร Planfin64'!AA236</f>
        <v>0</v>
      </c>
      <c r="Y92" s="29">
        <f>'[1]ผูกสูตร Planfin64'!AB236</f>
        <v>0</v>
      </c>
      <c r="Z92" s="29">
        <f>'[1]ผูกสูตร Planfin64'!AC236</f>
        <v>0</v>
      </c>
      <c r="AA92" s="29">
        <f>'[1]ผูกสูตร Planfin64'!AD236</f>
        <v>331900</v>
      </c>
      <c r="AB92" s="29">
        <f>'[1]ผูกสูตร Planfin64'!AE236</f>
        <v>0</v>
      </c>
      <c r="AC92" s="29">
        <f>'[1]ผูกสูตร Planfin64'!AF236</f>
        <v>0</v>
      </c>
      <c r="AD92" s="29">
        <f>'[1]ผูกสูตร Planfin64'!AG236</f>
        <v>691400</v>
      </c>
      <c r="AE92" s="29">
        <f>'[1]ผูกสูตร Planfin64'!AH236</f>
        <v>0</v>
      </c>
      <c r="AF92" s="29">
        <f>'[1]ผูกสูตร Planfin64'!AI236</f>
        <v>0</v>
      </c>
      <c r="AG92" s="29">
        <f>'[1]ผูกสูตร Planfin64'!AJ236</f>
        <v>1448900</v>
      </c>
      <c r="AH92" s="29">
        <f>'[1]ผูกสูตร Planfin64'!AK236</f>
        <v>0</v>
      </c>
      <c r="AI92" s="29">
        <f>'[1]ผูกสูตร Planfin64'!AL236</f>
        <v>728185.5</v>
      </c>
      <c r="AJ92" s="29">
        <f>'[1]ผูกสูตร Planfin64'!AM236</f>
        <v>0</v>
      </c>
      <c r="AK92" s="29">
        <f>'[1]ผูกสูตร Planfin64'!AN236</f>
        <v>350000</v>
      </c>
      <c r="AL92" s="29">
        <f>'[1]ผูกสูตร Planfin64'!AO236</f>
        <v>834100</v>
      </c>
      <c r="AM92" s="29">
        <f>'[1]ผูกสูตร Planfin64'!AP236</f>
        <v>553900</v>
      </c>
      <c r="AN92" s="29">
        <f>'[1]ผูกสูตร Planfin64'!AQ236</f>
        <v>682200</v>
      </c>
      <c r="AO92" s="29">
        <f>'[1]ผูกสูตร Planfin64'!AR236</f>
        <v>729500</v>
      </c>
      <c r="AP92" s="29">
        <f>'[1]ผูกสูตร Planfin64'!AS236</f>
        <v>652300</v>
      </c>
      <c r="AQ92" s="29">
        <f>'[1]ผูกสูตร Planfin64'!AT236</f>
        <v>344100</v>
      </c>
      <c r="AR92" s="29">
        <f>'[1]ผูกสูตร Planfin64'!AU236</f>
        <v>0</v>
      </c>
      <c r="AS92" s="29">
        <f>'[1]ผูกสูตร Planfin64'!AV236</f>
        <v>1035252</v>
      </c>
      <c r="AT92" s="29">
        <f>'[1]ผูกสูตร Planfin64'!AW236</f>
        <v>879800</v>
      </c>
      <c r="AU92" s="29">
        <f>'[1]ผูกสูตร Planfin64'!AX236</f>
        <v>814000</v>
      </c>
      <c r="AV92" s="29">
        <f>'[1]ผูกสูตร Planfin64'!AY236</f>
        <v>713700</v>
      </c>
      <c r="AW92" s="29">
        <f>'[1]ผูกสูตร Planfin64'!AZ236</f>
        <v>572400</v>
      </c>
      <c r="AX92" s="29">
        <f>'[1]ผูกสูตร Planfin64'!BA236</f>
        <v>579900</v>
      </c>
      <c r="AY92" s="29">
        <f>'[1]ผูกสูตร Planfin64'!BB236</f>
        <v>0</v>
      </c>
      <c r="AZ92" s="29">
        <f>'[1]ผูกสูตร Planfin64'!BC236</f>
        <v>320900</v>
      </c>
      <c r="BA92" s="29">
        <f>'[1]ผูกสูตร Planfin64'!BD236</f>
        <v>-321600</v>
      </c>
      <c r="BB92" s="29">
        <f>'[1]ผูกสูตร Planfin64'!BE236</f>
        <v>0</v>
      </c>
      <c r="BC92" s="29">
        <f>'[1]ผูกสูตร Planfin64'!BF236</f>
        <v>0</v>
      </c>
      <c r="BD92" s="29">
        <f>'[1]ผูกสูตร Planfin64'!BG236</f>
        <v>0</v>
      </c>
      <c r="BE92" s="29">
        <f>'[1]ผูกสูตร Planfin64'!BH236</f>
        <v>846700</v>
      </c>
      <c r="BF92" s="29">
        <f>'[1]ผูกสูตร Planfin64'!BI236</f>
        <v>0</v>
      </c>
      <c r="BG92" s="29">
        <f>'[1]ผูกสูตร Planfin64'!BJ236</f>
        <v>274100</v>
      </c>
      <c r="BH92" s="29">
        <f>'[1]ผูกสูตร Planfin64'!BK236</f>
        <v>268500</v>
      </c>
      <c r="BI92" s="29">
        <f>'[1]ผูกสูตร Planfin64'!BL236</f>
        <v>0</v>
      </c>
      <c r="BJ92" s="29">
        <f>'[1]ผูกสูตร Planfin64'!BM236</f>
        <v>0</v>
      </c>
      <c r="BK92" s="29">
        <f>'[1]ผูกสูตร Planfin64'!BN236</f>
        <v>0</v>
      </c>
      <c r="BL92" s="29">
        <f>'[1]ผูกสูตร Planfin64'!BO236</f>
        <v>0</v>
      </c>
      <c r="BM92" s="29">
        <f>'[1]ผูกสูตร Planfin64'!BP236</f>
        <v>0</v>
      </c>
      <c r="BN92" s="29">
        <f>'[1]ผูกสูตร Planfin64'!BQ236</f>
        <v>737100</v>
      </c>
      <c r="BO92" s="29">
        <f>'[1]ผูกสูตร Planfin64'!BR236</f>
        <v>0</v>
      </c>
      <c r="BP92" s="29">
        <f>'[1]ผูกสูตร Planfin64'!BS236</f>
        <v>84600</v>
      </c>
      <c r="BQ92" s="29">
        <f>'[1]ผูกสูตร Planfin64'!BT236</f>
        <v>0</v>
      </c>
      <c r="BR92" s="29">
        <f>'[1]ผูกสูตร Planfin64'!BU236</f>
        <v>0</v>
      </c>
      <c r="BS92" s="29">
        <f>'[1]ผูกสูตร Planfin64'!BV236</f>
        <v>0</v>
      </c>
      <c r="BT92" s="29">
        <f>'[1]ผูกสูตร Planfin64'!BW236</f>
        <v>0</v>
      </c>
      <c r="BU92" s="29">
        <f>'[1]ผูกสูตร Planfin64'!BX236</f>
        <v>0</v>
      </c>
      <c r="BV92" s="29">
        <f>'[1]ผูกสูตร Planfin64'!BY236</f>
        <v>0</v>
      </c>
      <c r="BW92" s="29">
        <f>'[1]ผูกสูตร Planfin64'!BZ236</f>
        <v>827500</v>
      </c>
      <c r="BX92" s="29">
        <f>'[1]ผูกสูตร Planfin64'!CA236</f>
        <v>233900</v>
      </c>
      <c r="BY92" s="29">
        <f>'[1]ผูกสูตร Planfin64'!CB236</f>
        <v>0</v>
      </c>
      <c r="BZ92" s="30">
        <f t="shared" si="5"/>
        <v>26104553.5</v>
      </c>
    </row>
    <row r="93" spans="1:78" ht="21.75" customHeight="1">
      <c r="A93" s="48" t="s">
        <v>266</v>
      </c>
      <c r="B93" s="26" t="s">
        <v>323</v>
      </c>
      <c r="C93" s="36" t="s">
        <v>348</v>
      </c>
      <c r="D93" s="37" t="s">
        <v>349</v>
      </c>
      <c r="E93" s="29">
        <f>'[1]ผูกสูตร Planfin64'!H237</f>
        <v>0</v>
      </c>
      <c r="F93" s="29">
        <f>'[1]ผูกสูตร Planfin64'!I237</f>
        <v>0</v>
      </c>
      <c r="G93" s="29">
        <f>'[1]ผูกสูตร Planfin64'!J237</f>
        <v>0</v>
      </c>
      <c r="H93" s="29">
        <f>'[1]ผูกสูตร Planfin64'!K237</f>
        <v>0</v>
      </c>
      <c r="I93" s="29">
        <f>'[1]ผูกสูตร Planfin64'!L237</f>
        <v>0</v>
      </c>
      <c r="J93" s="29">
        <f>'[1]ผูกสูตร Planfin64'!M237</f>
        <v>0</v>
      </c>
      <c r="K93" s="29">
        <f>'[1]ผูกสูตร Planfin64'!N237</f>
        <v>0</v>
      </c>
      <c r="L93" s="29">
        <f>'[1]ผูกสูตร Planfin64'!O237</f>
        <v>0</v>
      </c>
      <c r="M93" s="29">
        <f>'[1]ผูกสูตร Planfin64'!P237</f>
        <v>0</v>
      </c>
      <c r="N93" s="29">
        <f>'[1]ผูกสูตร Planfin64'!Q237</f>
        <v>0</v>
      </c>
      <c r="O93" s="29">
        <f>'[1]ผูกสูตร Planfin64'!R237</f>
        <v>0</v>
      </c>
      <c r="P93" s="29">
        <f>'[1]ผูกสูตร Planfin64'!S237</f>
        <v>0</v>
      </c>
      <c r="Q93" s="29">
        <f>'[1]ผูกสูตร Planfin64'!T237</f>
        <v>0</v>
      </c>
      <c r="R93" s="29">
        <f>'[1]ผูกสูตร Planfin64'!U237</f>
        <v>0</v>
      </c>
      <c r="S93" s="29">
        <f>'[1]ผูกสูตร Planfin64'!V237</f>
        <v>0</v>
      </c>
      <c r="T93" s="29">
        <f>'[1]ผูกสูตร Planfin64'!W237</f>
        <v>0</v>
      </c>
      <c r="U93" s="29">
        <f>'[1]ผูกสูตร Planfin64'!X237</f>
        <v>0</v>
      </c>
      <c r="V93" s="29">
        <f>'[1]ผูกสูตร Planfin64'!Y237</f>
        <v>0</v>
      </c>
      <c r="W93" s="29">
        <f>'[1]ผูกสูตร Planfin64'!Z237</f>
        <v>0</v>
      </c>
      <c r="X93" s="29">
        <f>'[1]ผูกสูตร Planfin64'!AA237</f>
        <v>3920</v>
      </c>
      <c r="Y93" s="29">
        <f>'[1]ผูกสูตร Planfin64'!AB237</f>
        <v>0</v>
      </c>
      <c r="Z93" s="29">
        <f>'[1]ผูกสูตร Planfin64'!AC237</f>
        <v>0</v>
      </c>
      <c r="AA93" s="29">
        <f>'[1]ผูกสูตร Planfin64'!AD237</f>
        <v>0</v>
      </c>
      <c r="AB93" s="29">
        <f>'[1]ผูกสูตร Planfin64'!AE237</f>
        <v>0</v>
      </c>
      <c r="AC93" s="29">
        <f>'[1]ผูกสูตร Planfin64'!AF237</f>
        <v>0</v>
      </c>
      <c r="AD93" s="29">
        <f>'[1]ผูกสูตร Planfin64'!AG237</f>
        <v>0</v>
      </c>
      <c r="AE93" s="29">
        <f>'[1]ผูกสูตร Planfin64'!AH237</f>
        <v>0</v>
      </c>
      <c r="AF93" s="29">
        <f>'[1]ผูกสูตร Planfin64'!AI237</f>
        <v>0</v>
      </c>
      <c r="AG93" s="29">
        <f>'[1]ผูกสูตร Planfin64'!AJ237</f>
        <v>0</v>
      </c>
      <c r="AH93" s="29">
        <f>'[1]ผูกสูตร Planfin64'!AK237</f>
        <v>573.75</v>
      </c>
      <c r="AI93" s="29">
        <f>'[1]ผูกสูตร Planfin64'!AL237</f>
        <v>0</v>
      </c>
      <c r="AJ93" s="29">
        <f>'[1]ผูกสูตร Planfin64'!AM237</f>
        <v>0</v>
      </c>
      <c r="AK93" s="29">
        <f>'[1]ผูกสูตร Planfin64'!AN237</f>
        <v>0</v>
      </c>
      <c r="AL93" s="29">
        <f>'[1]ผูกสูตร Planfin64'!AO237</f>
        <v>0</v>
      </c>
      <c r="AM93" s="29">
        <f>'[1]ผูกสูตร Planfin64'!AP237</f>
        <v>0</v>
      </c>
      <c r="AN93" s="29">
        <f>'[1]ผูกสูตร Planfin64'!AQ237</f>
        <v>0</v>
      </c>
      <c r="AO93" s="29">
        <f>'[1]ผูกสูตร Planfin64'!AR237</f>
        <v>0</v>
      </c>
      <c r="AP93" s="29">
        <f>'[1]ผูกสูตร Planfin64'!AS237</f>
        <v>0</v>
      </c>
      <c r="AQ93" s="29">
        <f>'[1]ผูกสูตร Planfin64'!AT237</f>
        <v>573.75</v>
      </c>
      <c r="AR93" s="29">
        <f>'[1]ผูกสูตร Planfin64'!AU237</f>
        <v>0</v>
      </c>
      <c r="AS93" s="29">
        <f>'[1]ผูกสูตร Planfin64'!AV237</f>
        <v>0</v>
      </c>
      <c r="AT93" s="29">
        <f>'[1]ผูกสูตร Planfin64'!AW237</f>
        <v>0</v>
      </c>
      <c r="AU93" s="29">
        <f>'[1]ผูกสูตร Planfin64'!AX237</f>
        <v>0</v>
      </c>
      <c r="AV93" s="29">
        <f>'[1]ผูกสูตร Planfin64'!AY237</f>
        <v>0</v>
      </c>
      <c r="AW93" s="29">
        <f>'[1]ผูกสูตร Planfin64'!AZ237</f>
        <v>0</v>
      </c>
      <c r="AX93" s="29">
        <f>'[1]ผูกสูตร Planfin64'!BA237</f>
        <v>0</v>
      </c>
      <c r="AY93" s="29">
        <f>'[1]ผูกสูตร Planfin64'!BB237</f>
        <v>2775.71</v>
      </c>
      <c r="AZ93" s="29">
        <f>'[1]ผูกสูตร Planfin64'!BC237</f>
        <v>0</v>
      </c>
      <c r="BA93" s="29">
        <f>'[1]ผูกสูตร Planfin64'!BD237</f>
        <v>0</v>
      </c>
      <c r="BB93" s="29">
        <f>'[1]ผูกสูตร Planfin64'!BE237</f>
        <v>16900</v>
      </c>
      <c r="BC93" s="29">
        <f>'[1]ผูกสูตร Planfin64'!BF237</f>
        <v>0</v>
      </c>
      <c r="BD93" s="29">
        <f>'[1]ผูกสูตร Planfin64'!BG237</f>
        <v>0</v>
      </c>
      <c r="BE93" s="29">
        <f>'[1]ผูกสูตร Planfin64'!BH237</f>
        <v>0</v>
      </c>
      <c r="BF93" s="29">
        <f>'[1]ผูกสูตร Planfin64'!BI237</f>
        <v>0</v>
      </c>
      <c r="BG93" s="29">
        <f>'[1]ผูกสูตร Planfin64'!BJ237</f>
        <v>0</v>
      </c>
      <c r="BH93" s="29">
        <f>'[1]ผูกสูตร Planfin64'!BK237</f>
        <v>0</v>
      </c>
      <c r="BI93" s="29">
        <f>'[1]ผูกสูตร Planfin64'!BL237</f>
        <v>0</v>
      </c>
      <c r="BJ93" s="29">
        <f>'[1]ผูกสูตร Planfin64'!BM237</f>
        <v>0</v>
      </c>
      <c r="BK93" s="29">
        <f>'[1]ผูกสูตร Planfin64'!BN237</f>
        <v>0</v>
      </c>
      <c r="BL93" s="29">
        <f>'[1]ผูกสูตร Planfin64'!BO237</f>
        <v>0</v>
      </c>
      <c r="BM93" s="29">
        <f>'[1]ผูกสูตร Planfin64'!BP237</f>
        <v>0</v>
      </c>
      <c r="BN93" s="29">
        <f>'[1]ผูกสูตร Planfin64'!BQ237</f>
        <v>0</v>
      </c>
      <c r="BO93" s="29">
        <f>'[1]ผูกสูตร Planfin64'!BR237</f>
        <v>0</v>
      </c>
      <c r="BP93" s="29">
        <f>'[1]ผูกสูตร Planfin64'!BS237</f>
        <v>0</v>
      </c>
      <c r="BQ93" s="29">
        <f>'[1]ผูกสูตร Planfin64'!BT237</f>
        <v>0</v>
      </c>
      <c r="BR93" s="29">
        <f>'[1]ผูกสูตร Planfin64'!BU237</f>
        <v>0</v>
      </c>
      <c r="BS93" s="29">
        <f>'[1]ผูกสูตร Planfin64'!BV237</f>
        <v>0</v>
      </c>
      <c r="BT93" s="29">
        <f>'[1]ผูกสูตร Planfin64'!BW237</f>
        <v>0</v>
      </c>
      <c r="BU93" s="29">
        <f>'[1]ผูกสูตร Planfin64'!BX237</f>
        <v>0</v>
      </c>
      <c r="BV93" s="29">
        <f>'[1]ผูกสูตร Planfin64'!BY237</f>
        <v>0</v>
      </c>
      <c r="BW93" s="29">
        <f>'[1]ผูกสูตร Planfin64'!BZ237</f>
        <v>0</v>
      </c>
      <c r="BX93" s="29">
        <f>'[1]ผูกสูตร Planfin64'!CA237</f>
        <v>0</v>
      </c>
      <c r="BY93" s="29">
        <f>'[1]ผูกสูตร Planfin64'!CB237</f>
        <v>0</v>
      </c>
      <c r="BZ93" s="30">
        <f t="shared" si="5"/>
        <v>24743.21</v>
      </c>
    </row>
    <row r="94" spans="1:78" ht="21.75" customHeight="1">
      <c r="A94" s="25" t="s">
        <v>266</v>
      </c>
      <c r="B94" s="26" t="s">
        <v>323</v>
      </c>
      <c r="C94" s="27" t="s">
        <v>350</v>
      </c>
      <c r="D94" s="28" t="s">
        <v>351</v>
      </c>
      <c r="E94" s="29">
        <f>'[1]ผูกสูตร Planfin64'!H238</f>
        <v>0</v>
      </c>
      <c r="F94" s="29">
        <f>'[1]ผูกสูตร Planfin64'!I238</f>
        <v>0</v>
      </c>
      <c r="G94" s="29">
        <f>'[1]ผูกสูตร Planfin64'!J238</f>
        <v>0</v>
      </c>
      <c r="H94" s="29">
        <f>'[1]ผูกสูตร Planfin64'!K238</f>
        <v>0</v>
      </c>
      <c r="I94" s="29">
        <f>'[1]ผูกสูตร Planfin64'!L238</f>
        <v>0</v>
      </c>
      <c r="J94" s="29">
        <f>'[1]ผูกสูตร Planfin64'!M238</f>
        <v>0</v>
      </c>
      <c r="K94" s="29">
        <f>'[1]ผูกสูตร Planfin64'!N238</f>
        <v>7600</v>
      </c>
      <c r="L94" s="29">
        <f>'[1]ผูกสูตร Planfin64'!O238</f>
        <v>0</v>
      </c>
      <c r="M94" s="29">
        <f>'[1]ผูกสูตร Planfin64'!P238</f>
        <v>0</v>
      </c>
      <c r="N94" s="29">
        <f>'[1]ผูกสูตร Planfin64'!Q238</f>
        <v>0</v>
      </c>
      <c r="O94" s="29">
        <f>'[1]ผูกสูตร Planfin64'!R238</f>
        <v>0</v>
      </c>
      <c r="P94" s="29">
        <f>'[1]ผูกสูตร Planfin64'!S238</f>
        <v>0</v>
      </c>
      <c r="Q94" s="29">
        <f>'[1]ผูกสูตร Planfin64'!T238</f>
        <v>0</v>
      </c>
      <c r="R94" s="29">
        <f>'[1]ผูกสูตร Planfin64'!U238</f>
        <v>13400</v>
      </c>
      <c r="S94" s="29">
        <f>'[1]ผูกสูตร Planfin64'!V238</f>
        <v>0</v>
      </c>
      <c r="T94" s="29">
        <f>'[1]ผูกสูตร Planfin64'!W238</f>
        <v>0</v>
      </c>
      <c r="U94" s="29">
        <f>'[1]ผูกสูตร Planfin64'!X238</f>
        <v>0</v>
      </c>
      <c r="V94" s="29">
        <f>'[1]ผูกสูตร Planfin64'!Y238</f>
        <v>0</v>
      </c>
      <c r="W94" s="29">
        <f>'[1]ผูกสูตร Planfin64'!Z238</f>
        <v>0</v>
      </c>
      <c r="X94" s="29">
        <f>'[1]ผูกสูตร Planfin64'!AA238</f>
        <v>6000</v>
      </c>
      <c r="Y94" s="29">
        <f>'[1]ผูกสูตร Planfin64'!AB238</f>
        <v>0</v>
      </c>
      <c r="Z94" s="29">
        <f>'[1]ผูกสูตร Planfin64'!AC238</f>
        <v>12500</v>
      </c>
      <c r="AA94" s="29">
        <f>'[1]ผูกสูตร Planfin64'!AD238</f>
        <v>0</v>
      </c>
      <c r="AB94" s="29">
        <f>'[1]ผูกสูตร Planfin64'!AE238</f>
        <v>0</v>
      </c>
      <c r="AC94" s="29">
        <f>'[1]ผูกสูตร Planfin64'!AF238</f>
        <v>0</v>
      </c>
      <c r="AD94" s="29">
        <f>'[1]ผูกสูตร Planfin64'!AG238</f>
        <v>0</v>
      </c>
      <c r="AE94" s="29">
        <f>'[1]ผูกสูตร Planfin64'!AH238</f>
        <v>0</v>
      </c>
      <c r="AF94" s="29">
        <f>'[1]ผูกสูตร Planfin64'!AI238</f>
        <v>0</v>
      </c>
      <c r="AG94" s="29">
        <f>'[1]ผูกสูตร Planfin64'!AJ238</f>
        <v>0</v>
      </c>
      <c r="AH94" s="29">
        <f>'[1]ผูกสูตร Planfin64'!AK238</f>
        <v>0</v>
      </c>
      <c r="AI94" s="29">
        <f>'[1]ผูกสูตร Planfin64'!AL238</f>
        <v>0</v>
      </c>
      <c r="AJ94" s="29">
        <f>'[1]ผูกสูตร Planfin64'!AM238</f>
        <v>0</v>
      </c>
      <c r="AK94" s="29">
        <f>'[1]ผูกสูตร Planfin64'!AN238</f>
        <v>0</v>
      </c>
      <c r="AL94" s="29">
        <f>'[1]ผูกสูตร Planfin64'!AO238</f>
        <v>0</v>
      </c>
      <c r="AM94" s="29">
        <f>'[1]ผูกสูตร Planfin64'!AP238</f>
        <v>0</v>
      </c>
      <c r="AN94" s="29">
        <f>'[1]ผูกสูตร Planfin64'!AQ238</f>
        <v>2800</v>
      </c>
      <c r="AO94" s="29">
        <f>'[1]ผูกสูตร Planfin64'!AR238</f>
        <v>0</v>
      </c>
      <c r="AP94" s="29">
        <f>'[1]ผูกสูตร Planfin64'!AS238</f>
        <v>0</v>
      </c>
      <c r="AQ94" s="29">
        <f>'[1]ผูกสูตร Planfin64'!AT238</f>
        <v>0</v>
      </c>
      <c r="AR94" s="29">
        <f>'[1]ผูกสูตร Planfin64'!AU238</f>
        <v>9900</v>
      </c>
      <c r="AS94" s="29">
        <f>'[1]ผูกสูตร Planfin64'!AV238</f>
        <v>6200</v>
      </c>
      <c r="AT94" s="29">
        <f>'[1]ผูกสูตร Planfin64'!AW238</f>
        <v>0</v>
      </c>
      <c r="AU94" s="29">
        <f>'[1]ผูกสูตร Planfin64'!AX238</f>
        <v>0</v>
      </c>
      <c r="AV94" s="29">
        <f>'[1]ผูกสูตร Planfin64'!AY238</f>
        <v>0</v>
      </c>
      <c r="AW94" s="29">
        <f>'[1]ผูกสูตร Planfin64'!AZ238</f>
        <v>24000</v>
      </c>
      <c r="AX94" s="29">
        <f>'[1]ผูกสูตร Planfin64'!BA238</f>
        <v>0</v>
      </c>
      <c r="AY94" s="29">
        <f>'[1]ผูกสูตร Planfin64'!BB238</f>
        <v>0</v>
      </c>
      <c r="AZ94" s="29">
        <f>'[1]ผูกสูตร Planfin64'!BC238</f>
        <v>0</v>
      </c>
      <c r="BA94" s="29">
        <f>'[1]ผูกสูตร Planfin64'!BD238</f>
        <v>0</v>
      </c>
      <c r="BB94" s="29">
        <f>'[1]ผูกสูตร Planfin64'!BE238</f>
        <v>0</v>
      </c>
      <c r="BC94" s="29">
        <f>'[1]ผูกสูตร Planfin64'!BF238</f>
        <v>0</v>
      </c>
      <c r="BD94" s="29">
        <f>'[1]ผูกสูตร Planfin64'!BG238</f>
        <v>0</v>
      </c>
      <c r="BE94" s="29">
        <f>'[1]ผูกสูตร Planfin64'!BH238</f>
        <v>0</v>
      </c>
      <c r="BF94" s="29">
        <f>'[1]ผูกสูตร Planfin64'!BI238</f>
        <v>0</v>
      </c>
      <c r="BG94" s="29">
        <f>'[1]ผูกสูตร Planfin64'!BJ238</f>
        <v>0</v>
      </c>
      <c r="BH94" s="29">
        <f>'[1]ผูกสูตร Planfin64'!BK238</f>
        <v>0</v>
      </c>
      <c r="BI94" s="29">
        <f>'[1]ผูกสูตร Planfin64'!BL238</f>
        <v>0</v>
      </c>
      <c r="BJ94" s="29">
        <f>'[1]ผูกสูตร Planfin64'!BM238</f>
        <v>0</v>
      </c>
      <c r="BK94" s="29">
        <f>'[1]ผูกสูตร Planfin64'!BN238</f>
        <v>0</v>
      </c>
      <c r="BL94" s="29">
        <f>'[1]ผูกสูตร Planfin64'!BO238</f>
        <v>10500</v>
      </c>
      <c r="BM94" s="29">
        <f>'[1]ผูกสูตร Planfin64'!BP238</f>
        <v>0</v>
      </c>
      <c r="BN94" s="29">
        <f>'[1]ผูกสูตร Planfin64'!BQ238</f>
        <v>16500</v>
      </c>
      <c r="BO94" s="29">
        <f>'[1]ผูกสูตร Planfin64'!BR238</f>
        <v>0</v>
      </c>
      <c r="BP94" s="29">
        <f>'[1]ผูกสูตร Planfin64'!BS238</f>
        <v>0</v>
      </c>
      <c r="BQ94" s="29">
        <f>'[1]ผูกสูตร Planfin64'!BT238</f>
        <v>37500</v>
      </c>
      <c r="BR94" s="29">
        <f>'[1]ผูกสูตร Planfin64'!BU238</f>
        <v>0</v>
      </c>
      <c r="BS94" s="29">
        <f>'[1]ผูกสูตร Planfin64'!BV238</f>
        <v>0</v>
      </c>
      <c r="BT94" s="29">
        <f>'[1]ผูกสูตร Planfin64'!BW238</f>
        <v>0</v>
      </c>
      <c r="BU94" s="29">
        <f>'[1]ผูกสูตร Planfin64'!BX238</f>
        <v>0</v>
      </c>
      <c r="BV94" s="29">
        <f>'[1]ผูกสูตร Planfin64'!BY238</f>
        <v>0</v>
      </c>
      <c r="BW94" s="29">
        <f>'[1]ผูกสูตร Planfin64'!BZ238</f>
        <v>0</v>
      </c>
      <c r="BX94" s="29">
        <f>'[1]ผูกสูตร Planfin64'!CA238</f>
        <v>0</v>
      </c>
      <c r="BY94" s="29">
        <f>'[1]ผูกสูตร Planfin64'!CB238</f>
        <v>0</v>
      </c>
      <c r="BZ94" s="30">
        <f t="shared" si="5"/>
        <v>146900</v>
      </c>
    </row>
    <row r="95" spans="1:78" ht="21.75" customHeight="1">
      <c r="A95" s="25" t="s">
        <v>266</v>
      </c>
      <c r="B95" s="26" t="s">
        <v>323</v>
      </c>
      <c r="C95" s="27" t="s">
        <v>352</v>
      </c>
      <c r="D95" s="28" t="s">
        <v>353</v>
      </c>
      <c r="E95" s="29">
        <f>'[1]ผูกสูตร Planfin64'!H239</f>
        <v>0</v>
      </c>
      <c r="F95" s="29">
        <f>'[1]ผูกสูตร Planfin64'!I239</f>
        <v>0</v>
      </c>
      <c r="G95" s="29">
        <f>'[1]ผูกสูตร Planfin64'!J239</f>
        <v>0</v>
      </c>
      <c r="H95" s="29">
        <f>'[1]ผูกสูตร Planfin64'!K239</f>
        <v>0</v>
      </c>
      <c r="I95" s="29">
        <f>'[1]ผูกสูตร Planfin64'!L239</f>
        <v>0</v>
      </c>
      <c r="J95" s="29">
        <f>'[1]ผูกสูตร Planfin64'!M239</f>
        <v>0</v>
      </c>
      <c r="K95" s="29">
        <f>'[1]ผูกสูตร Planfin64'!N239</f>
        <v>0</v>
      </c>
      <c r="L95" s="29">
        <f>'[1]ผูกสูตร Planfin64'!O239</f>
        <v>0</v>
      </c>
      <c r="M95" s="29">
        <f>'[1]ผูกสูตร Planfin64'!P239</f>
        <v>0</v>
      </c>
      <c r="N95" s="29">
        <f>'[1]ผูกสูตร Planfin64'!Q239</f>
        <v>0</v>
      </c>
      <c r="O95" s="29">
        <f>'[1]ผูกสูตร Planfin64'!R239</f>
        <v>0</v>
      </c>
      <c r="P95" s="29">
        <f>'[1]ผูกสูตร Planfin64'!S239</f>
        <v>0</v>
      </c>
      <c r="Q95" s="29">
        <f>'[1]ผูกสูตร Planfin64'!T239</f>
        <v>0</v>
      </c>
      <c r="R95" s="29">
        <f>'[1]ผูกสูตร Planfin64'!U239</f>
        <v>0</v>
      </c>
      <c r="S95" s="29">
        <f>'[1]ผูกสูตร Planfin64'!V239</f>
        <v>0</v>
      </c>
      <c r="T95" s="29">
        <f>'[1]ผูกสูตร Planfin64'!W239</f>
        <v>0</v>
      </c>
      <c r="U95" s="29">
        <f>'[1]ผูกสูตร Planfin64'!X239</f>
        <v>0</v>
      </c>
      <c r="V95" s="29">
        <f>'[1]ผูกสูตร Planfin64'!Y239</f>
        <v>0</v>
      </c>
      <c r="W95" s="29">
        <f>'[1]ผูกสูตร Planfin64'!Z239</f>
        <v>0</v>
      </c>
      <c r="X95" s="29">
        <f>'[1]ผูกสูตร Planfin64'!AA239</f>
        <v>0</v>
      </c>
      <c r="Y95" s="29">
        <f>'[1]ผูกสูตร Planfin64'!AB239</f>
        <v>0</v>
      </c>
      <c r="Z95" s="29">
        <f>'[1]ผูกสูตร Planfin64'!AC239</f>
        <v>0</v>
      </c>
      <c r="AA95" s="29">
        <f>'[1]ผูกสูตร Planfin64'!AD239</f>
        <v>0</v>
      </c>
      <c r="AB95" s="29">
        <f>'[1]ผูกสูตร Planfin64'!AE239</f>
        <v>0</v>
      </c>
      <c r="AC95" s="29">
        <f>'[1]ผูกสูตร Planfin64'!AF239</f>
        <v>0</v>
      </c>
      <c r="AD95" s="29">
        <f>'[1]ผูกสูตร Planfin64'!AG239</f>
        <v>0</v>
      </c>
      <c r="AE95" s="29">
        <f>'[1]ผูกสูตร Planfin64'!AH239</f>
        <v>0</v>
      </c>
      <c r="AF95" s="29">
        <f>'[1]ผูกสูตร Planfin64'!AI239</f>
        <v>0</v>
      </c>
      <c r="AG95" s="29">
        <f>'[1]ผูกสูตร Planfin64'!AJ239</f>
        <v>0</v>
      </c>
      <c r="AH95" s="29">
        <f>'[1]ผูกสูตร Planfin64'!AK239</f>
        <v>0</v>
      </c>
      <c r="AI95" s="29">
        <f>'[1]ผูกสูตร Planfin64'!AL239</f>
        <v>0</v>
      </c>
      <c r="AJ95" s="29">
        <f>'[1]ผูกสูตร Planfin64'!AM239</f>
        <v>0</v>
      </c>
      <c r="AK95" s="29">
        <f>'[1]ผูกสูตร Planfin64'!AN239</f>
        <v>0</v>
      </c>
      <c r="AL95" s="29">
        <f>'[1]ผูกสูตร Planfin64'!AO239</f>
        <v>0</v>
      </c>
      <c r="AM95" s="29">
        <f>'[1]ผูกสูตร Planfin64'!AP239</f>
        <v>0</v>
      </c>
      <c r="AN95" s="29">
        <f>'[1]ผูกสูตร Planfin64'!AQ239</f>
        <v>0</v>
      </c>
      <c r="AO95" s="29">
        <f>'[1]ผูกสูตร Planfin64'!AR239</f>
        <v>0</v>
      </c>
      <c r="AP95" s="29">
        <f>'[1]ผูกสูตร Planfin64'!AS239</f>
        <v>0</v>
      </c>
      <c r="AQ95" s="29">
        <f>'[1]ผูกสูตร Planfin64'!AT239</f>
        <v>0</v>
      </c>
      <c r="AR95" s="29">
        <f>'[1]ผูกสูตร Planfin64'!AU239</f>
        <v>0</v>
      </c>
      <c r="AS95" s="29">
        <f>'[1]ผูกสูตร Planfin64'!AV239</f>
        <v>0</v>
      </c>
      <c r="AT95" s="29">
        <f>'[1]ผูกสูตร Planfin64'!AW239</f>
        <v>0</v>
      </c>
      <c r="AU95" s="29">
        <f>'[1]ผูกสูตร Planfin64'!AX239</f>
        <v>0</v>
      </c>
      <c r="AV95" s="29">
        <f>'[1]ผูกสูตร Planfin64'!AY239</f>
        <v>0</v>
      </c>
      <c r="AW95" s="29">
        <f>'[1]ผูกสูตร Planfin64'!AZ239</f>
        <v>0</v>
      </c>
      <c r="AX95" s="29">
        <f>'[1]ผูกสูตร Planfin64'!BA239</f>
        <v>0</v>
      </c>
      <c r="AY95" s="29">
        <f>'[1]ผูกสูตร Planfin64'!BB239</f>
        <v>0</v>
      </c>
      <c r="AZ95" s="29">
        <f>'[1]ผูกสูตร Planfin64'!BC239</f>
        <v>0</v>
      </c>
      <c r="BA95" s="29">
        <f>'[1]ผูกสูตร Planfin64'!BD239</f>
        <v>0</v>
      </c>
      <c r="BB95" s="29">
        <f>'[1]ผูกสูตร Planfin64'!BE239</f>
        <v>0</v>
      </c>
      <c r="BC95" s="29">
        <f>'[1]ผูกสูตร Planfin64'!BF239</f>
        <v>0</v>
      </c>
      <c r="BD95" s="29">
        <f>'[1]ผูกสูตร Planfin64'!BG239</f>
        <v>0</v>
      </c>
      <c r="BE95" s="29">
        <f>'[1]ผูกสูตร Planfin64'!BH239</f>
        <v>0</v>
      </c>
      <c r="BF95" s="29">
        <f>'[1]ผูกสูตร Planfin64'!BI239</f>
        <v>0</v>
      </c>
      <c r="BG95" s="29">
        <f>'[1]ผูกสูตร Planfin64'!BJ239</f>
        <v>0</v>
      </c>
      <c r="BH95" s="29">
        <f>'[1]ผูกสูตร Planfin64'!BK239</f>
        <v>0</v>
      </c>
      <c r="BI95" s="29">
        <f>'[1]ผูกสูตร Planfin64'!BL239</f>
        <v>0</v>
      </c>
      <c r="BJ95" s="29">
        <f>'[1]ผูกสูตร Planfin64'!BM239</f>
        <v>0</v>
      </c>
      <c r="BK95" s="29">
        <f>'[1]ผูกสูตร Planfin64'!BN239</f>
        <v>0</v>
      </c>
      <c r="BL95" s="29">
        <f>'[1]ผูกสูตร Planfin64'!BO239</f>
        <v>0</v>
      </c>
      <c r="BM95" s="29">
        <f>'[1]ผูกสูตร Planfin64'!BP239</f>
        <v>0</v>
      </c>
      <c r="BN95" s="29">
        <f>'[1]ผูกสูตร Planfin64'!BQ239</f>
        <v>0</v>
      </c>
      <c r="BO95" s="29">
        <f>'[1]ผูกสูตร Planfin64'!BR239</f>
        <v>0</v>
      </c>
      <c r="BP95" s="29">
        <f>'[1]ผูกสูตร Planfin64'!BS239</f>
        <v>0</v>
      </c>
      <c r="BQ95" s="29">
        <f>'[1]ผูกสูตร Planfin64'!BT239</f>
        <v>0</v>
      </c>
      <c r="BR95" s="29">
        <f>'[1]ผูกสูตร Planfin64'!BU239</f>
        <v>0</v>
      </c>
      <c r="BS95" s="29">
        <f>'[1]ผูกสูตร Planfin64'!BV239</f>
        <v>0</v>
      </c>
      <c r="BT95" s="29">
        <f>'[1]ผูกสูตร Planfin64'!BW239</f>
        <v>0</v>
      </c>
      <c r="BU95" s="29">
        <f>'[1]ผูกสูตร Planfin64'!BX239</f>
        <v>0</v>
      </c>
      <c r="BV95" s="29">
        <f>'[1]ผูกสูตร Planfin64'!BY239</f>
        <v>0</v>
      </c>
      <c r="BW95" s="29">
        <f>'[1]ผูกสูตร Planfin64'!BZ239</f>
        <v>0</v>
      </c>
      <c r="BX95" s="29">
        <f>'[1]ผูกสูตร Planfin64'!CA239</f>
        <v>0</v>
      </c>
      <c r="BY95" s="29">
        <f>'[1]ผูกสูตร Planfin64'!CB239</f>
        <v>0</v>
      </c>
      <c r="BZ95" s="30">
        <f t="shared" si="5"/>
        <v>0</v>
      </c>
    </row>
    <row r="96" spans="1:78" ht="21.75" customHeight="1">
      <c r="A96" s="25" t="s">
        <v>266</v>
      </c>
      <c r="B96" s="26" t="s">
        <v>323</v>
      </c>
      <c r="C96" s="27" t="s">
        <v>354</v>
      </c>
      <c r="D96" s="28" t="s">
        <v>355</v>
      </c>
      <c r="E96" s="29">
        <f>'[1]ผูกสูตร Planfin64'!H240</f>
        <v>105297716.68000001</v>
      </c>
      <c r="F96" s="29">
        <f>'[1]ผูกสูตร Planfin64'!I240</f>
        <v>28383644.75</v>
      </c>
      <c r="G96" s="29">
        <f>'[1]ผูกสูตร Planfin64'!J240</f>
        <v>49510135</v>
      </c>
      <c r="H96" s="29">
        <f>'[1]ผูกสูตร Planfin64'!K240</f>
        <v>7688758.3200000003</v>
      </c>
      <c r="I96" s="29">
        <f>'[1]ผูกสูตร Planfin64'!L240</f>
        <v>13913258.130000001</v>
      </c>
      <c r="J96" s="29">
        <f>'[1]ผูกสูตร Planfin64'!M240</f>
        <v>7768474.25</v>
      </c>
      <c r="K96" s="29">
        <f>'[1]ผูกสูตร Planfin64'!N240</f>
        <v>143274771</v>
      </c>
      <c r="L96" s="29">
        <f>'[1]ผูกสูตร Planfin64'!O240</f>
        <v>25964612</v>
      </c>
      <c r="M96" s="29">
        <f>'[1]ผูกสูตร Planfin64'!P240</f>
        <v>7292639.4699999997</v>
      </c>
      <c r="N96" s="29">
        <f>'[1]ผูกสูตร Planfin64'!Q240</f>
        <v>83710884.650000006</v>
      </c>
      <c r="O96" s="29">
        <f>'[1]ผูกสูตร Planfin64'!R240</f>
        <v>5892773.2599999998</v>
      </c>
      <c r="P96" s="29">
        <f>'[1]ผูกสูตร Planfin64'!S240</f>
        <v>14884043.470000001</v>
      </c>
      <c r="Q96" s="29">
        <f>'[1]ผูกสูตร Planfin64'!T240</f>
        <v>31004556.5</v>
      </c>
      <c r="R96" s="29">
        <f>'[1]ผูกสูตร Planfin64'!U240</f>
        <v>32400329.210000001</v>
      </c>
      <c r="S96" s="29">
        <f>'[1]ผูกสูตร Planfin64'!V240</f>
        <v>5606945.25</v>
      </c>
      <c r="T96" s="29">
        <f>'[1]ผูกสูตร Planfin64'!W240</f>
        <v>10071332.01</v>
      </c>
      <c r="U96" s="29">
        <f>'[1]ผูกสูตร Planfin64'!X240</f>
        <v>9850112.8599999994</v>
      </c>
      <c r="V96" s="29">
        <f>'[1]ผูกสูตร Planfin64'!Y240</f>
        <v>8099637.75</v>
      </c>
      <c r="W96" s="29">
        <f>'[1]ผูกสูตร Planfin64'!Z240</f>
        <v>94051489.510000005</v>
      </c>
      <c r="X96" s="29">
        <f>'[1]ผูกสูตร Planfin64'!AA240</f>
        <v>24261106</v>
      </c>
      <c r="Y96" s="29">
        <f>'[1]ผูกสูตร Planfin64'!AB240</f>
        <v>6670046.5</v>
      </c>
      <c r="Z96" s="29">
        <f>'[1]ผูกสูตร Planfin64'!AC240</f>
        <v>28883489.100000001</v>
      </c>
      <c r="AA96" s="29">
        <f>'[1]ผูกสูตร Planfin64'!AD240</f>
        <v>7808606.5</v>
      </c>
      <c r="AB96" s="29">
        <f>'[1]ผูกสูตร Planfin64'!AE240</f>
        <v>7273198</v>
      </c>
      <c r="AC96" s="29">
        <f>'[1]ผูกสูตร Planfin64'!AF240</f>
        <v>13234063</v>
      </c>
      <c r="AD96" s="29">
        <f>'[1]ผูกสูตร Planfin64'!AG240</f>
        <v>5101412</v>
      </c>
      <c r="AE96" s="29">
        <f>'[1]ผูกสูตร Planfin64'!AH240</f>
        <v>8398813</v>
      </c>
      <c r="AF96" s="29">
        <f>'[1]ผูกสูตร Planfin64'!AI240</f>
        <v>92635467</v>
      </c>
      <c r="AG96" s="29">
        <f>'[1]ผูกสูตร Planfin64'!AJ240</f>
        <v>7872616.5099999998</v>
      </c>
      <c r="AH96" s="29">
        <f>'[1]ผูกสูตร Planfin64'!AK240</f>
        <v>4113080.75</v>
      </c>
      <c r="AI96" s="29">
        <f>'[1]ผูกสูตร Planfin64'!AL240</f>
        <v>3752406.99</v>
      </c>
      <c r="AJ96" s="29">
        <f>'[1]ผูกสูตร Planfin64'!AM240</f>
        <v>4540562.5</v>
      </c>
      <c r="AK96" s="29">
        <f>'[1]ผูกสูตร Planfin64'!AN240</f>
        <v>8417113.5</v>
      </c>
      <c r="AL96" s="29">
        <f>'[1]ผูกสูตร Planfin64'!AO240</f>
        <v>5585259.25</v>
      </c>
      <c r="AM96" s="29">
        <f>'[1]ผูกสูตร Planfin64'!AP240</f>
        <v>5100980.5</v>
      </c>
      <c r="AN96" s="29">
        <f>'[1]ผูกสูตร Planfin64'!AQ240</f>
        <v>12492910.25</v>
      </c>
      <c r="AO96" s="29">
        <f>'[1]ผูกสูตร Planfin64'!AR240</f>
        <v>7710234.5</v>
      </c>
      <c r="AP96" s="29">
        <f>'[1]ผูกสูตร Planfin64'!AS240</f>
        <v>6964395</v>
      </c>
      <c r="AQ96" s="29">
        <f>'[1]ผูกสูตร Planfin64'!AT240</f>
        <v>4712214</v>
      </c>
      <c r="AR96" s="29">
        <f>'[1]ผูกสูตร Planfin64'!AU240</f>
        <v>30695400.5</v>
      </c>
      <c r="AS96" s="29">
        <f>'[1]ผูกสูตร Planfin64'!AV240</f>
        <v>1487247</v>
      </c>
      <c r="AT96" s="29">
        <f>'[1]ผูกสูตร Planfin64'!AW240</f>
        <v>4222873.5</v>
      </c>
      <c r="AU96" s="29">
        <f>'[1]ผูกสูตร Planfin64'!AX240</f>
        <v>5311793</v>
      </c>
      <c r="AV96" s="29">
        <f>'[1]ผูกสูตร Planfin64'!AY240</f>
        <v>3230757.45</v>
      </c>
      <c r="AW96" s="29">
        <f>'[1]ผูกสูตร Planfin64'!AZ240</f>
        <v>1975080.5</v>
      </c>
      <c r="AX96" s="29">
        <f>'[1]ผูกสูตร Planfin64'!BA240</f>
        <v>4470427.5</v>
      </c>
      <c r="AY96" s="29">
        <f>'[1]ผูกสูตร Planfin64'!BB240</f>
        <v>115781971.73</v>
      </c>
      <c r="AZ96" s="29">
        <f>'[1]ผูกสูตร Planfin64'!BC240</f>
        <v>918797</v>
      </c>
      <c r="BA96" s="29">
        <f>'[1]ผูกสูตร Planfin64'!BD240</f>
        <v>13748954.75</v>
      </c>
      <c r="BB96" s="29">
        <f>'[1]ผูกสูตร Planfin64'!BE240</f>
        <v>17495883</v>
      </c>
      <c r="BC96" s="29">
        <f>'[1]ผูกสูตร Planfin64'!BF240</f>
        <v>0</v>
      </c>
      <c r="BD96" s="29">
        <f>'[1]ผูกสูตร Planfin64'!BG240</f>
        <v>6280822</v>
      </c>
      <c r="BE96" s="29">
        <f>'[1]ผูกสูตร Planfin64'!BH240</f>
        <v>19796504</v>
      </c>
      <c r="BF96" s="29">
        <f>'[1]ผูกสูตร Planfin64'!BI240</f>
        <v>16990843</v>
      </c>
      <c r="BG96" s="29">
        <f>'[1]ผูกสูตร Planfin64'!BJ240</f>
        <v>7024413</v>
      </c>
      <c r="BH96" s="29">
        <f>'[1]ผูกสูตร Planfin64'!BK240</f>
        <v>4704444.5</v>
      </c>
      <c r="BI96" s="29">
        <f>'[1]ผูกสูตร Planfin64'!BL240</f>
        <v>2894388.5</v>
      </c>
      <c r="BJ96" s="29">
        <f>'[1]ผูกสูตร Planfin64'!BM240</f>
        <v>68688635</v>
      </c>
      <c r="BK96" s="29">
        <f>'[1]ผูกสูตร Planfin64'!BN240</f>
        <v>9356596.4600000009</v>
      </c>
      <c r="BL96" s="29">
        <f>'[1]ผูกสูตร Planfin64'!BO240</f>
        <v>6139285.6299999999</v>
      </c>
      <c r="BM96" s="29">
        <f>'[1]ผูกสูตร Planfin64'!BP240</f>
        <v>3256237.5</v>
      </c>
      <c r="BN96" s="29">
        <f>'[1]ผูกสูตร Planfin64'!BQ240</f>
        <v>4271693</v>
      </c>
      <c r="BO96" s="29">
        <f>'[1]ผูกสูตร Planfin64'!BR240</f>
        <v>7829300</v>
      </c>
      <c r="BP96" s="29">
        <f>'[1]ผูกสูตร Planfin64'!BS240</f>
        <v>4273177.5</v>
      </c>
      <c r="BQ96" s="29">
        <f>'[1]ผูกสูตร Planfin64'!BT240</f>
        <v>67741643.150000006</v>
      </c>
      <c r="BR96" s="29">
        <f>'[1]ผูกสูตร Planfin64'!BU240</f>
        <v>4664065</v>
      </c>
      <c r="BS96" s="29">
        <f>'[1]ผูกสูตร Planfin64'!BV240</f>
        <v>5401409.5</v>
      </c>
      <c r="BT96" s="29">
        <f>'[1]ผูกสูตร Planfin64'!BW240</f>
        <v>9614755</v>
      </c>
      <c r="BU96" s="29">
        <f>'[1]ผูกสูตร Planfin64'!BX240</f>
        <v>7942151.8799999999</v>
      </c>
      <c r="BV96" s="29">
        <f>'[1]ผูกสูตร Planfin64'!BY240</f>
        <v>28605585</v>
      </c>
      <c r="BW96" s="29">
        <f>'[1]ผูกสูตร Planfin64'!BZ240</f>
        <v>6961330</v>
      </c>
      <c r="BX96" s="29">
        <f>'[1]ผูกสูตร Planfin64'!CA240</f>
        <v>4520720</v>
      </c>
      <c r="BY96" s="29">
        <f>'[1]ผูกสูตร Planfin64'!CB240</f>
        <v>4768452.5</v>
      </c>
      <c r="BZ96" s="30">
        <f t="shared" si="5"/>
        <v>1451259726.9700005</v>
      </c>
    </row>
    <row r="97" spans="1:78" ht="21.75" customHeight="1">
      <c r="A97" s="25" t="s">
        <v>266</v>
      </c>
      <c r="B97" s="26" t="s">
        <v>323</v>
      </c>
      <c r="C97" s="27" t="s">
        <v>356</v>
      </c>
      <c r="D97" s="28" t="s">
        <v>357</v>
      </c>
      <c r="E97" s="29">
        <f>'[1]ผูกสูตร Planfin64'!H241</f>
        <v>8245674.0700000003</v>
      </c>
      <c r="F97" s="29">
        <f>'[1]ผูกสูตร Planfin64'!I241</f>
        <v>2722821.96</v>
      </c>
      <c r="G97" s="29">
        <f>'[1]ผูกสูตร Planfin64'!J241</f>
        <v>1799228</v>
      </c>
      <c r="H97" s="29">
        <f>'[1]ผูกสูตร Planfin64'!K241</f>
        <v>342431.25</v>
      </c>
      <c r="I97" s="29">
        <f>'[1]ผูกสูตร Planfin64'!L241</f>
        <v>73469.440000000002</v>
      </c>
      <c r="J97" s="29">
        <f>'[1]ผูกสูตร Planfin64'!M241</f>
        <v>0</v>
      </c>
      <c r="K97" s="29">
        <f>'[1]ผูกสูตร Planfin64'!N241</f>
        <v>41471096</v>
      </c>
      <c r="L97" s="29">
        <f>'[1]ผูกสูตร Planfin64'!O241</f>
        <v>0</v>
      </c>
      <c r="M97" s="29">
        <f>'[1]ผูกสูตร Planfin64'!P241</f>
        <v>501687.5</v>
      </c>
      <c r="N97" s="29">
        <f>'[1]ผูกสูตร Planfin64'!Q241</f>
        <v>0</v>
      </c>
      <c r="O97" s="29">
        <f>'[1]ผูกสูตร Planfin64'!R241</f>
        <v>625449.31999999995</v>
      </c>
      <c r="P97" s="29">
        <f>'[1]ผูกสูตร Planfin64'!S241</f>
        <v>4193868.85</v>
      </c>
      <c r="Q97" s="29">
        <f>'[1]ผูกสูตร Planfin64'!T241</f>
        <v>3929985.75</v>
      </c>
      <c r="R97" s="29">
        <f>'[1]ผูกสูตร Planfin64'!U241</f>
        <v>0</v>
      </c>
      <c r="S97" s="29">
        <f>'[1]ผูกสูตร Planfin64'!V241</f>
        <v>40970</v>
      </c>
      <c r="T97" s="29">
        <f>'[1]ผูกสูตร Planfin64'!W241</f>
        <v>0</v>
      </c>
      <c r="U97" s="29">
        <f>'[1]ผูกสูตร Planfin64'!X241</f>
        <v>70510</v>
      </c>
      <c r="V97" s="29">
        <f>'[1]ผูกสูตร Planfin64'!Y241</f>
        <v>1466367.45</v>
      </c>
      <c r="W97" s="29">
        <f>'[1]ผูกสูตร Planfin64'!Z241</f>
        <v>13967870.77</v>
      </c>
      <c r="X97" s="29">
        <f>'[1]ผูกสูตร Planfin64'!AA241</f>
        <v>978210</v>
      </c>
      <c r="Y97" s="29">
        <f>'[1]ผูกสูตร Planfin64'!AB241</f>
        <v>181162</v>
      </c>
      <c r="Z97" s="29">
        <f>'[1]ผูกสูตร Planfin64'!AC241</f>
        <v>3314191.9</v>
      </c>
      <c r="AA97" s="29">
        <f>'[1]ผูกสูตร Planfin64'!AD241</f>
        <v>219920</v>
      </c>
      <c r="AB97" s="29">
        <f>'[1]ผูกสูตร Planfin64'!AE241</f>
        <v>0</v>
      </c>
      <c r="AC97" s="29">
        <f>'[1]ผูกสูตร Planfin64'!AF241</f>
        <v>2461950</v>
      </c>
      <c r="AD97" s="29">
        <f>'[1]ผูกสูตร Planfin64'!AG241</f>
        <v>184005</v>
      </c>
      <c r="AE97" s="29">
        <f>'[1]ผูกสูตร Planfin64'!AH241</f>
        <v>483772</v>
      </c>
      <c r="AF97" s="29">
        <f>'[1]ผูกสูตร Planfin64'!AI241</f>
        <v>9174102</v>
      </c>
      <c r="AG97" s="29">
        <f>'[1]ผูกสูตร Planfin64'!AJ241</f>
        <v>901938.42</v>
      </c>
      <c r="AH97" s="29">
        <f>'[1]ผูกสูตร Planfin64'!AK241</f>
        <v>0</v>
      </c>
      <c r="AI97" s="29">
        <f>'[1]ผูกสูตร Planfin64'!AL241</f>
        <v>129271.66</v>
      </c>
      <c r="AJ97" s="29">
        <f>'[1]ผูกสูตร Planfin64'!AM241</f>
        <v>20330</v>
      </c>
      <c r="AK97" s="29">
        <f>'[1]ผูกสูตร Planfin64'!AN241</f>
        <v>427102</v>
      </c>
      <c r="AL97" s="29">
        <f>'[1]ผูกสูตร Planfin64'!AO241</f>
        <v>1136442</v>
      </c>
      <c r="AM97" s="29">
        <f>'[1]ผูกสูตร Planfin64'!AP241</f>
        <v>120705</v>
      </c>
      <c r="AN97" s="29">
        <f>'[1]ผูกสูตร Planfin64'!AQ241</f>
        <v>2482588</v>
      </c>
      <c r="AO97" s="29">
        <f>'[1]ผูกสูตร Planfin64'!AR241</f>
        <v>503704</v>
      </c>
      <c r="AP97" s="29">
        <f>'[1]ผูกสูตร Planfin64'!AS241</f>
        <v>325428</v>
      </c>
      <c r="AQ97" s="29">
        <f>'[1]ผูกสูตร Planfin64'!AT241</f>
        <v>84758</v>
      </c>
      <c r="AR97" s="29">
        <f>'[1]ผูกสูตร Planfin64'!AU241</f>
        <v>4775270.5</v>
      </c>
      <c r="AS97" s="29">
        <f>'[1]ผูกสูตร Planfin64'!AV241</f>
        <v>2193787.5</v>
      </c>
      <c r="AT97" s="29">
        <f>'[1]ผูกสูตร Planfin64'!AW241</f>
        <v>436720</v>
      </c>
      <c r="AU97" s="29">
        <f>'[1]ผูกสูตร Planfin64'!AX241</f>
        <v>182495</v>
      </c>
      <c r="AV97" s="29">
        <f>'[1]ผูกสูตร Planfin64'!AY241</f>
        <v>168548</v>
      </c>
      <c r="AW97" s="29">
        <f>'[1]ผูกสูตร Planfin64'!AZ241</f>
        <v>967871</v>
      </c>
      <c r="AX97" s="29">
        <f>'[1]ผูกสูตร Planfin64'!BA241</f>
        <v>68088</v>
      </c>
      <c r="AY97" s="29">
        <f>'[1]ผูกสูตร Planfin64'!BB241</f>
        <v>0</v>
      </c>
      <c r="AZ97" s="29">
        <f>'[1]ผูกสูตร Planfin64'!BC241</f>
        <v>0</v>
      </c>
      <c r="BA97" s="29">
        <f>'[1]ผูกสูตร Planfin64'!BD241</f>
        <v>0</v>
      </c>
      <c r="BB97" s="29">
        <f>'[1]ผูกสูตร Planfin64'!BE241</f>
        <v>0</v>
      </c>
      <c r="BC97" s="29">
        <f>'[1]ผูกสูตร Planfin64'!BF241</f>
        <v>0</v>
      </c>
      <c r="BD97" s="29">
        <f>'[1]ผูกสูตร Planfin64'!BG241</f>
        <v>0</v>
      </c>
      <c r="BE97" s="29">
        <f>'[1]ผูกสูตร Planfin64'!BH241</f>
        <v>704376</v>
      </c>
      <c r="BF97" s="29">
        <f>'[1]ผูกสูตร Planfin64'!BI241</f>
        <v>0</v>
      </c>
      <c r="BG97" s="29">
        <f>'[1]ผูกสูตร Planfin64'!BJ241</f>
        <v>1329757</v>
      </c>
      <c r="BH97" s="29">
        <f>'[1]ผูกสูตร Planfin64'!BK241</f>
        <v>24480</v>
      </c>
      <c r="BI97" s="29">
        <f>'[1]ผูกสูตร Planfin64'!BL241</f>
        <v>39416</v>
      </c>
      <c r="BJ97" s="29">
        <f>'[1]ผูกสูตร Planfin64'!BM241</f>
        <v>10115758</v>
      </c>
      <c r="BK97" s="29">
        <f>'[1]ผูกสูตร Planfin64'!BN241</f>
        <v>2274843</v>
      </c>
      <c r="BL97" s="29">
        <f>'[1]ผูกสูตร Planfin64'!BO241</f>
        <v>0</v>
      </c>
      <c r="BM97" s="29">
        <f>'[1]ผูกสูตร Planfin64'!BP241</f>
        <v>768645</v>
      </c>
      <c r="BN97" s="29">
        <f>'[1]ผูกสูตร Planfin64'!BQ241</f>
        <v>187783.75</v>
      </c>
      <c r="BO97" s="29">
        <f>'[1]ผูกสูตร Planfin64'!BR241</f>
        <v>1343841</v>
      </c>
      <c r="BP97" s="29">
        <f>'[1]ผูกสูตร Planfin64'!BS241</f>
        <v>0</v>
      </c>
      <c r="BQ97" s="29">
        <f>'[1]ผูกสูตร Planfin64'!BT241</f>
        <v>8402183.9100000001</v>
      </c>
      <c r="BR97" s="29">
        <f>'[1]ผูกสูตร Planfin64'!BU241</f>
        <v>932898</v>
      </c>
      <c r="BS97" s="29">
        <f>'[1]ผูกสูตร Planfin64'!BV241</f>
        <v>1272627.5</v>
      </c>
      <c r="BT97" s="29">
        <f>'[1]ผูกสูตร Planfin64'!BW241</f>
        <v>1897160</v>
      </c>
      <c r="BU97" s="29">
        <f>'[1]ผูกสูตร Planfin64'!BX241</f>
        <v>864755</v>
      </c>
      <c r="BV97" s="29">
        <f>'[1]ผูกสูตร Planfin64'!BY241</f>
        <v>0</v>
      </c>
      <c r="BW97" s="29">
        <f>'[1]ผูกสูตร Planfin64'!BZ241</f>
        <v>1316870</v>
      </c>
      <c r="BX97" s="29">
        <f>'[1]ผูกสูตร Planfin64'!CA241</f>
        <v>1831500</v>
      </c>
      <c r="BY97" s="29">
        <f>'[1]ผูกสูตร Planfin64'!CB241</f>
        <v>60680</v>
      </c>
      <c r="BZ97" s="30">
        <f t="shared" si="5"/>
        <v>144741364.5</v>
      </c>
    </row>
    <row r="98" spans="1:78" ht="21.75" customHeight="1">
      <c r="A98" s="25" t="s">
        <v>266</v>
      </c>
      <c r="B98" s="26" t="s">
        <v>323</v>
      </c>
      <c r="C98" s="27" t="s">
        <v>358</v>
      </c>
      <c r="D98" s="28" t="s">
        <v>359</v>
      </c>
      <c r="E98" s="29">
        <f>'[1]ผูกสูตร Planfin64'!H242</f>
        <v>0</v>
      </c>
      <c r="F98" s="29">
        <f>'[1]ผูกสูตร Planfin64'!I242</f>
        <v>0</v>
      </c>
      <c r="G98" s="29">
        <f>'[1]ผูกสูตร Planfin64'!J242</f>
        <v>254800</v>
      </c>
      <c r="H98" s="29">
        <f>'[1]ผูกสูตร Planfin64'!K242</f>
        <v>0</v>
      </c>
      <c r="I98" s="29">
        <f>'[1]ผูกสูตร Planfin64'!L242</f>
        <v>0</v>
      </c>
      <c r="J98" s="29">
        <f>'[1]ผูกสูตร Planfin64'!M242</f>
        <v>0</v>
      </c>
      <c r="K98" s="29">
        <f>'[1]ผูกสูตร Planfin64'!N242</f>
        <v>10981309</v>
      </c>
      <c r="L98" s="29">
        <f>'[1]ผูกสูตร Planfin64'!O242</f>
        <v>0</v>
      </c>
      <c r="M98" s="29">
        <f>'[1]ผูกสูตร Planfin64'!P242</f>
        <v>0</v>
      </c>
      <c r="N98" s="29">
        <f>'[1]ผูกสูตร Planfin64'!Q242</f>
        <v>0</v>
      </c>
      <c r="O98" s="29">
        <f>'[1]ผูกสูตร Planfin64'!R242</f>
        <v>0</v>
      </c>
      <c r="P98" s="29">
        <f>'[1]ผูกสูตร Planfin64'!S242</f>
        <v>0</v>
      </c>
      <c r="Q98" s="29">
        <f>'[1]ผูกสูตร Planfin64'!T242</f>
        <v>1230029</v>
      </c>
      <c r="R98" s="29">
        <f>'[1]ผูกสูตร Planfin64'!U242</f>
        <v>732327.5</v>
      </c>
      <c r="S98" s="29">
        <f>'[1]ผูกสูตร Planfin64'!V242</f>
        <v>0</v>
      </c>
      <c r="T98" s="29">
        <f>'[1]ผูกสูตร Planfin64'!W242</f>
        <v>0</v>
      </c>
      <c r="U98" s="29">
        <f>'[1]ผูกสูตร Planfin64'!X242</f>
        <v>0</v>
      </c>
      <c r="V98" s="29">
        <f>'[1]ผูกสูตร Planfin64'!Y242</f>
        <v>0</v>
      </c>
      <c r="W98" s="29">
        <f>'[1]ผูกสูตร Planfin64'!Z242</f>
        <v>0</v>
      </c>
      <c r="X98" s="29">
        <f>'[1]ผูกสูตร Planfin64'!AA242</f>
        <v>1153040</v>
      </c>
      <c r="Y98" s="29">
        <f>'[1]ผูกสูตร Planfin64'!AB242</f>
        <v>122360</v>
      </c>
      <c r="Z98" s="29">
        <f>'[1]ผูกสูตร Planfin64'!AC242</f>
        <v>0</v>
      </c>
      <c r="AA98" s="29">
        <f>'[1]ผูกสูตร Planfin64'!AD242</f>
        <v>54960</v>
      </c>
      <c r="AB98" s="29">
        <f>'[1]ผูกสูตร Planfin64'!AE242</f>
        <v>30000</v>
      </c>
      <c r="AC98" s="29">
        <f>'[1]ผูกสูตร Planfin64'!AF242</f>
        <v>0</v>
      </c>
      <c r="AD98" s="29">
        <f>'[1]ผูกสูตร Planfin64'!AG242</f>
        <v>0</v>
      </c>
      <c r="AE98" s="29">
        <f>'[1]ผูกสูตร Planfin64'!AH242</f>
        <v>0</v>
      </c>
      <c r="AF98" s="29">
        <f>'[1]ผูกสูตร Planfin64'!AI242</f>
        <v>7483219.25</v>
      </c>
      <c r="AG98" s="29">
        <f>'[1]ผูกสูตร Planfin64'!AJ242</f>
        <v>0</v>
      </c>
      <c r="AH98" s="29">
        <f>'[1]ผูกสูตร Planfin64'!AK242</f>
        <v>0</v>
      </c>
      <c r="AI98" s="29">
        <f>'[1]ผูกสูตร Planfin64'!AL242</f>
        <v>0</v>
      </c>
      <c r="AJ98" s="29">
        <f>'[1]ผูกสูตร Planfin64'!AM242</f>
        <v>0</v>
      </c>
      <c r="AK98" s="29">
        <f>'[1]ผูกสูตร Planfin64'!AN242</f>
        <v>0</v>
      </c>
      <c r="AL98" s="29">
        <f>'[1]ผูกสูตร Planfin64'!AO242</f>
        <v>49139</v>
      </c>
      <c r="AM98" s="29">
        <f>'[1]ผูกสูตร Planfin64'!AP242</f>
        <v>0</v>
      </c>
      <c r="AN98" s="29">
        <f>'[1]ผูกสูตร Planfin64'!AQ242</f>
        <v>16200</v>
      </c>
      <c r="AO98" s="29">
        <f>'[1]ผูกสูตร Planfin64'!AR242</f>
        <v>0</v>
      </c>
      <c r="AP98" s="29">
        <f>'[1]ผูกสูตร Planfin64'!AS242</f>
        <v>0</v>
      </c>
      <c r="AQ98" s="29">
        <f>'[1]ผูกสูตร Planfin64'!AT242</f>
        <v>0</v>
      </c>
      <c r="AR98" s="29">
        <f>'[1]ผูกสูตร Planfin64'!AU242</f>
        <v>0</v>
      </c>
      <c r="AS98" s="29">
        <f>'[1]ผูกสูตร Planfin64'!AV242</f>
        <v>0</v>
      </c>
      <c r="AT98" s="29">
        <f>'[1]ผูกสูตร Planfin64'!AW242</f>
        <v>0</v>
      </c>
      <c r="AU98" s="29">
        <f>'[1]ผูกสูตร Planfin64'!AX242</f>
        <v>0</v>
      </c>
      <c r="AV98" s="29">
        <f>'[1]ผูกสูตร Planfin64'!AY242</f>
        <v>0</v>
      </c>
      <c r="AW98" s="29">
        <f>'[1]ผูกสูตร Planfin64'!AZ242</f>
        <v>0</v>
      </c>
      <c r="AX98" s="29">
        <f>'[1]ผูกสูตร Planfin64'!BA242</f>
        <v>0</v>
      </c>
      <c r="AY98" s="29">
        <f>'[1]ผูกสูตร Planfin64'!BB242</f>
        <v>0</v>
      </c>
      <c r="AZ98" s="29">
        <f>'[1]ผูกสูตร Planfin64'!BC242</f>
        <v>0</v>
      </c>
      <c r="BA98" s="29">
        <f>'[1]ผูกสูตร Planfin64'!BD242</f>
        <v>0</v>
      </c>
      <c r="BB98" s="29">
        <f>'[1]ผูกสูตร Planfin64'!BE242</f>
        <v>0</v>
      </c>
      <c r="BC98" s="29">
        <f>'[1]ผูกสูตร Planfin64'!BF242</f>
        <v>0</v>
      </c>
      <c r="BD98" s="29">
        <f>'[1]ผูกสูตร Planfin64'!BG242</f>
        <v>0</v>
      </c>
      <c r="BE98" s="29">
        <f>'[1]ผูกสูตร Planfin64'!BH242</f>
        <v>447380</v>
      </c>
      <c r="BF98" s="29">
        <f>'[1]ผูกสูตร Planfin64'!BI242</f>
        <v>0</v>
      </c>
      <c r="BG98" s="29">
        <f>'[1]ผูกสูตร Planfin64'!BJ242</f>
        <v>528711</v>
      </c>
      <c r="BH98" s="29">
        <f>'[1]ผูกสูตร Planfin64'!BK242</f>
        <v>0</v>
      </c>
      <c r="BI98" s="29">
        <f>'[1]ผูกสูตร Planfin64'!BL242</f>
        <v>0</v>
      </c>
      <c r="BJ98" s="29">
        <f>'[1]ผูกสูตร Planfin64'!BM242</f>
        <v>1327883</v>
      </c>
      <c r="BK98" s="29">
        <f>'[1]ผูกสูตร Planfin64'!BN242</f>
        <v>0</v>
      </c>
      <c r="BL98" s="29">
        <f>'[1]ผูกสูตร Planfin64'!BO242</f>
        <v>0</v>
      </c>
      <c r="BM98" s="29">
        <f>'[1]ผูกสูตร Planfin64'!BP242</f>
        <v>0</v>
      </c>
      <c r="BN98" s="29">
        <f>'[1]ผูกสูตร Planfin64'!BQ242</f>
        <v>0</v>
      </c>
      <c r="BO98" s="29">
        <f>'[1]ผูกสูตร Planfin64'!BR242</f>
        <v>0</v>
      </c>
      <c r="BP98" s="29">
        <f>'[1]ผูกสูตร Planfin64'!BS242</f>
        <v>0</v>
      </c>
      <c r="BQ98" s="29">
        <f>'[1]ผูกสูตร Planfin64'!BT242</f>
        <v>1925892.8</v>
      </c>
      <c r="BR98" s="29">
        <f>'[1]ผูกสูตร Planfin64'!BU242</f>
        <v>0</v>
      </c>
      <c r="BS98" s="29">
        <f>'[1]ผูกสูตร Planfin64'!BV242</f>
        <v>0</v>
      </c>
      <c r="BT98" s="29">
        <f>'[1]ผูกสูตร Planfin64'!BW242</f>
        <v>0</v>
      </c>
      <c r="BU98" s="29">
        <f>'[1]ผูกสูตร Planfin64'!BX242</f>
        <v>0</v>
      </c>
      <c r="BV98" s="29">
        <f>'[1]ผูกสูตร Planfin64'!BY242</f>
        <v>0</v>
      </c>
      <c r="BW98" s="29">
        <f>'[1]ผูกสูตร Planfin64'!BZ242</f>
        <v>0</v>
      </c>
      <c r="BX98" s="29">
        <f>'[1]ผูกสูตร Planfin64'!CA242</f>
        <v>0</v>
      </c>
      <c r="BY98" s="29">
        <f>'[1]ผูกสูตร Planfin64'!CB242</f>
        <v>0</v>
      </c>
      <c r="BZ98" s="30">
        <f t="shared" si="5"/>
        <v>26337250.550000001</v>
      </c>
    </row>
    <row r="99" spans="1:78" ht="21.75" customHeight="1">
      <c r="A99" s="25" t="s">
        <v>266</v>
      </c>
      <c r="B99" s="26" t="s">
        <v>323</v>
      </c>
      <c r="C99" s="27" t="s">
        <v>360</v>
      </c>
      <c r="D99" s="28" t="s">
        <v>361</v>
      </c>
      <c r="E99" s="29">
        <f>'[1]ผูกสูตร Planfin64'!H243</f>
        <v>177000</v>
      </c>
      <c r="F99" s="29">
        <f>'[1]ผูกสูตร Planfin64'!I243</f>
        <v>31050</v>
      </c>
      <c r="G99" s="29">
        <f>'[1]ผูกสูตร Planfin64'!J243</f>
        <v>0</v>
      </c>
      <c r="H99" s="29">
        <f>'[1]ผูกสูตร Planfin64'!K243</f>
        <v>551000</v>
      </c>
      <c r="I99" s="29">
        <f>'[1]ผูกสูตร Planfin64'!L243</f>
        <v>28475</v>
      </c>
      <c r="J99" s="29">
        <f>'[1]ผูกสูตร Planfin64'!M243</f>
        <v>0</v>
      </c>
      <c r="K99" s="29">
        <f>'[1]ผูกสูตร Planfin64'!N243</f>
        <v>804975</v>
      </c>
      <c r="L99" s="29">
        <f>'[1]ผูกสูตร Planfin64'!O243</f>
        <v>45150</v>
      </c>
      <c r="M99" s="29">
        <f>'[1]ผูกสูตร Planfin64'!P243</f>
        <v>8250</v>
      </c>
      <c r="N99" s="29">
        <f>'[1]ผูกสูตร Planfin64'!Q243</f>
        <v>331000</v>
      </c>
      <c r="O99" s="29">
        <f>'[1]ผูกสูตร Planfin64'!R243</f>
        <v>0</v>
      </c>
      <c r="P99" s="29">
        <f>'[1]ผูกสูตร Planfin64'!S243</f>
        <v>51600</v>
      </c>
      <c r="Q99" s="29">
        <f>'[1]ผูกสูตร Planfin64'!T243</f>
        <v>44850</v>
      </c>
      <c r="R99" s="29">
        <f>'[1]ผูกสูตร Planfin64'!U243</f>
        <v>45000</v>
      </c>
      <c r="S99" s="29">
        <f>'[1]ผูกสูตร Planfin64'!V243</f>
        <v>9600</v>
      </c>
      <c r="T99" s="29">
        <f>'[1]ผูกสูตร Planfin64'!W243</f>
        <v>20700</v>
      </c>
      <c r="U99" s="29">
        <f>'[1]ผูกสูตร Planfin64'!X243</f>
        <v>27750</v>
      </c>
      <c r="V99" s="29">
        <f>'[1]ผูกสูตร Planfin64'!Y243</f>
        <v>5000</v>
      </c>
      <c r="W99" s="29">
        <f>'[1]ผูกสูตร Planfin64'!Z243</f>
        <v>343800</v>
      </c>
      <c r="X99" s="29">
        <f>'[1]ผูกสูตร Planfin64'!AA243</f>
        <v>19800</v>
      </c>
      <c r="Y99" s="29">
        <f>'[1]ผูกสูตร Planfin64'!AB243</f>
        <v>0</v>
      </c>
      <c r="Z99" s="29">
        <f>'[1]ผูกสูตร Planfin64'!AC243</f>
        <v>31500</v>
      </c>
      <c r="AA99" s="29">
        <f>'[1]ผูกสูตร Planfin64'!AD243</f>
        <v>2700</v>
      </c>
      <c r="AB99" s="29">
        <f>'[1]ผูกสูตร Planfin64'!AE243</f>
        <v>0</v>
      </c>
      <c r="AC99" s="29">
        <f>'[1]ผูกสูตร Planfin64'!AF243</f>
        <v>0</v>
      </c>
      <c r="AD99" s="29">
        <f>'[1]ผูกสูตร Planfin64'!AG243</f>
        <v>0</v>
      </c>
      <c r="AE99" s="29">
        <f>'[1]ผูกสูตร Planfin64'!AH243</f>
        <v>0</v>
      </c>
      <c r="AF99" s="29">
        <f>'[1]ผูกสูตร Planfin64'!AI243</f>
        <v>397500</v>
      </c>
      <c r="AG99" s="29">
        <f>'[1]ผูกสูตร Planfin64'!AJ243</f>
        <v>0</v>
      </c>
      <c r="AH99" s="29">
        <f>'[1]ผูกสูตร Planfin64'!AK243</f>
        <v>6105</v>
      </c>
      <c r="AI99" s="29">
        <f>'[1]ผูกสูตร Planfin64'!AL243</f>
        <v>13030</v>
      </c>
      <c r="AJ99" s="29">
        <f>'[1]ผูกสูตร Planfin64'!AM243</f>
        <v>6900</v>
      </c>
      <c r="AK99" s="29">
        <f>'[1]ผูกสูตร Planfin64'!AN243</f>
        <v>15750</v>
      </c>
      <c r="AL99" s="29">
        <f>'[1]ผูกสูตร Planfin64'!AO243</f>
        <v>0</v>
      </c>
      <c r="AM99" s="29">
        <f>'[1]ผูกสูตร Planfin64'!AP243</f>
        <v>4350</v>
      </c>
      <c r="AN99" s="29">
        <f>'[1]ผูกสูตร Planfin64'!AQ243</f>
        <v>0</v>
      </c>
      <c r="AO99" s="29">
        <f>'[1]ผูกสูตร Planfin64'!AR243</f>
        <v>21000</v>
      </c>
      <c r="AP99" s="29">
        <f>'[1]ผูกสูตร Planfin64'!AS243</f>
        <v>0</v>
      </c>
      <c r="AQ99" s="29">
        <f>'[1]ผูกสูตร Planfin64'!AT243</f>
        <v>0</v>
      </c>
      <c r="AR99" s="29">
        <f>'[1]ผูกสูตร Planfin64'!AU243</f>
        <v>27150</v>
      </c>
      <c r="AS99" s="29">
        <f>'[1]ผูกสูตร Planfin64'!AV243</f>
        <v>3750</v>
      </c>
      <c r="AT99" s="29">
        <f>'[1]ผูกสูตร Planfin64'!AW243</f>
        <v>6000</v>
      </c>
      <c r="AU99" s="29">
        <f>'[1]ผูกสูตร Planfin64'!AX243</f>
        <v>5850</v>
      </c>
      <c r="AV99" s="29">
        <f>'[1]ผูกสูตร Planfin64'!AY243</f>
        <v>6150</v>
      </c>
      <c r="AW99" s="29">
        <f>'[1]ผูกสูตร Planfin64'!AZ243</f>
        <v>0</v>
      </c>
      <c r="AX99" s="29">
        <f>'[1]ผูกสูตร Planfin64'!BA243</f>
        <v>0</v>
      </c>
      <c r="AY99" s="29">
        <f>'[1]ผูกสูตร Planfin64'!BB243</f>
        <v>179600</v>
      </c>
      <c r="AZ99" s="29">
        <f>'[1]ผูกสูตร Planfin64'!BC243</f>
        <v>0</v>
      </c>
      <c r="BA99" s="29">
        <f>'[1]ผูกสูตร Planfin64'!BD243</f>
        <v>3000</v>
      </c>
      <c r="BB99" s="29">
        <f>'[1]ผูกสูตร Planfin64'!BE243</f>
        <v>0</v>
      </c>
      <c r="BC99" s="29">
        <f>'[1]ผูกสูตร Planfin64'!BF243</f>
        <v>0</v>
      </c>
      <c r="BD99" s="29">
        <f>'[1]ผูกสูตร Planfin64'!BG243</f>
        <v>0</v>
      </c>
      <c r="BE99" s="29">
        <f>'[1]ผูกสูตร Planfin64'!BH243</f>
        <v>54000</v>
      </c>
      <c r="BF99" s="29">
        <f>'[1]ผูกสูตร Planfin64'!BI243</f>
        <v>0</v>
      </c>
      <c r="BG99" s="29">
        <f>'[1]ผูกสูตร Planfin64'!BJ243</f>
        <v>0</v>
      </c>
      <c r="BH99" s="29">
        <f>'[1]ผูกสูตร Planfin64'!BK243</f>
        <v>6000</v>
      </c>
      <c r="BI99" s="29">
        <f>'[1]ผูกสูตร Planfin64'!BL243</f>
        <v>0</v>
      </c>
      <c r="BJ99" s="29">
        <f>'[1]ผูกสูตร Planfin64'!BM243</f>
        <v>473000</v>
      </c>
      <c r="BK99" s="29">
        <f>'[1]ผูกสูตร Planfin64'!BN243</f>
        <v>197000</v>
      </c>
      <c r="BL99" s="29">
        <f>'[1]ผูกสูตร Planfin64'!BO243</f>
        <v>19800</v>
      </c>
      <c r="BM99" s="29">
        <f>'[1]ผูกสูตร Planfin64'!BP243</f>
        <v>11000</v>
      </c>
      <c r="BN99" s="29">
        <f>'[1]ผูกสูตร Planfin64'!BQ243</f>
        <v>15600</v>
      </c>
      <c r="BO99" s="29">
        <f>'[1]ผูกสูตร Planfin64'!BR243</f>
        <v>42000</v>
      </c>
      <c r="BP99" s="29">
        <f>'[1]ผูกสูตร Planfin64'!BS243</f>
        <v>9600</v>
      </c>
      <c r="BQ99" s="29">
        <f>'[1]ผูกสูตร Planfin64'!BT243</f>
        <v>62400</v>
      </c>
      <c r="BR99" s="29">
        <f>'[1]ผูกสูตร Planfin64'!BU243</f>
        <v>16500</v>
      </c>
      <c r="BS99" s="29">
        <f>'[1]ผูกสูตร Planfin64'!BV243</f>
        <v>15750</v>
      </c>
      <c r="BT99" s="29">
        <f>'[1]ผูกสูตร Planfin64'!BW243</f>
        <v>0</v>
      </c>
      <c r="BU99" s="29">
        <f>'[1]ผูกสูตร Planfin64'!BX243</f>
        <v>26400</v>
      </c>
      <c r="BV99" s="29">
        <f>'[1]ผูกสูตร Planfin64'!BY243</f>
        <v>0</v>
      </c>
      <c r="BW99" s="29">
        <f>'[1]ผูกสูตร Planfin64'!BZ243</f>
        <v>18750</v>
      </c>
      <c r="BX99" s="29">
        <f>'[1]ผูกสูตร Planfin64'!CA243</f>
        <v>6100</v>
      </c>
      <c r="BY99" s="29">
        <f>'[1]ผูกสูตร Planfin64'!CB243</f>
        <v>0</v>
      </c>
      <c r="BZ99" s="30">
        <f t="shared" si="5"/>
        <v>4249235</v>
      </c>
    </row>
    <row r="100" spans="1:78" ht="21.75" customHeight="1">
      <c r="A100" s="25" t="s">
        <v>266</v>
      </c>
      <c r="B100" s="26" t="s">
        <v>323</v>
      </c>
      <c r="C100" s="27" t="s">
        <v>362</v>
      </c>
      <c r="D100" s="28" t="s">
        <v>363</v>
      </c>
      <c r="E100" s="29">
        <f>'[1]ผูกสูตร Planfin64'!H244</f>
        <v>0</v>
      </c>
      <c r="F100" s="29">
        <f>'[1]ผูกสูตร Planfin64'!I244</f>
        <v>564090</v>
      </c>
      <c r="G100" s="29">
        <f>'[1]ผูกสูตร Planfin64'!J244</f>
        <v>0</v>
      </c>
      <c r="H100" s="29">
        <f>'[1]ผูกสูตร Planfin64'!K244</f>
        <v>0</v>
      </c>
      <c r="I100" s="29">
        <f>'[1]ผูกสูตร Planfin64'!L244</f>
        <v>0</v>
      </c>
      <c r="J100" s="29">
        <f>'[1]ผูกสูตร Planfin64'!M244</f>
        <v>0</v>
      </c>
      <c r="K100" s="29">
        <f>'[1]ผูกสูตร Planfin64'!N244</f>
        <v>1400000</v>
      </c>
      <c r="L100" s="29">
        <f>'[1]ผูกสูตร Planfin64'!O244</f>
        <v>0</v>
      </c>
      <c r="M100" s="29">
        <f>'[1]ผูกสูตร Planfin64'!P244</f>
        <v>0</v>
      </c>
      <c r="N100" s="29">
        <f>'[1]ผูกสูตร Planfin64'!Q244</f>
        <v>150000</v>
      </c>
      <c r="O100" s="29">
        <f>'[1]ผูกสูตร Planfin64'!R244</f>
        <v>0</v>
      </c>
      <c r="P100" s="29">
        <f>'[1]ผูกสูตร Planfin64'!S244</f>
        <v>0</v>
      </c>
      <c r="Q100" s="29">
        <f>'[1]ผูกสูตร Planfin64'!T244</f>
        <v>100000</v>
      </c>
      <c r="R100" s="29">
        <f>'[1]ผูกสูตร Planfin64'!U244</f>
        <v>90000</v>
      </c>
      <c r="S100" s="29">
        <f>'[1]ผูกสูตร Planfin64'!V244</f>
        <v>0</v>
      </c>
      <c r="T100" s="29">
        <f>'[1]ผูกสูตร Planfin64'!W244</f>
        <v>0</v>
      </c>
      <c r="U100" s="29">
        <f>'[1]ผูกสูตร Planfin64'!X244</f>
        <v>0</v>
      </c>
      <c r="V100" s="29">
        <f>'[1]ผูกสูตร Planfin64'!Y244</f>
        <v>0</v>
      </c>
      <c r="W100" s="29">
        <f>'[1]ผูกสูตร Planfin64'!Z244</f>
        <v>0</v>
      </c>
      <c r="X100" s="29">
        <f>'[1]ผูกสูตร Planfin64'!AA244</f>
        <v>0</v>
      </c>
      <c r="Y100" s="29">
        <f>'[1]ผูกสูตร Planfin64'!AB244</f>
        <v>0</v>
      </c>
      <c r="Z100" s="29">
        <f>'[1]ผูกสูตร Planfin64'!AC244</f>
        <v>45000</v>
      </c>
      <c r="AA100" s="29">
        <f>'[1]ผูกสูตร Planfin64'!AD244</f>
        <v>0</v>
      </c>
      <c r="AB100" s="29">
        <f>'[1]ผูกสูตร Planfin64'!AE244</f>
        <v>0</v>
      </c>
      <c r="AC100" s="29">
        <f>'[1]ผูกสูตร Planfin64'!AF244</f>
        <v>0</v>
      </c>
      <c r="AD100" s="29">
        <f>'[1]ผูกสูตร Planfin64'!AG244</f>
        <v>0</v>
      </c>
      <c r="AE100" s="29">
        <f>'[1]ผูกสูตร Planfin64'!AH244</f>
        <v>0</v>
      </c>
      <c r="AF100" s="29">
        <f>'[1]ผูกสูตร Planfin64'!AI244</f>
        <v>645000</v>
      </c>
      <c r="AG100" s="29">
        <f>'[1]ผูกสูตร Planfin64'!AJ244</f>
        <v>0</v>
      </c>
      <c r="AH100" s="29">
        <f>'[1]ผูกสูตร Planfin64'!AK244</f>
        <v>0</v>
      </c>
      <c r="AI100" s="29">
        <f>'[1]ผูกสูตร Planfin64'!AL244</f>
        <v>0</v>
      </c>
      <c r="AJ100" s="29">
        <f>'[1]ผูกสูตร Planfin64'!AM244</f>
        <v>0</v>
      </c>
      <c r="AK100" s="29">
        <f>'[1]ผูกสูตร Planfin64'!AN244</f>
        <v>0</v>
      </c>
      <c r="AL100" s="29">
        <f>'[1]ผูกสูตร Planfin64'!AO244</f>
        <v>0</v>
      </c>
      <c r="AM100" s="29">
        <f>'[1]ผูกสูตร Planfin64'!AP244</f>
        <v>0</v>
      </c>
      <c r="AN100" s="29">
        <f>'[1]ผูกสูตร Planfin64'!AQ244</f>
        <v>0</v>
      </c>
      <c r="AO100" s="29">
        <f>'[1]ผูกสูตร Planfin64'!AR244</f>
        <v>0</v>
      </c>
      <c r="AP100" s="29">
        <f>'[1]ผูกสูตร Planfin64'!AS244</f>
        <v>0</v>
      </c>
      <c r="AQ100" s="29">
        <f>'[1]ผูกสูตร Planfin64'!AT244</f>
        <v>0</v>
      </c>
      <c r="AR100" s="29">
        <f>'[1]ผูกสูตร Planfin64'!AU244</f>
        <v>150000</v>
      </c>
      <c r="AS100" s="29">
        <f>'[1]ผูกสูตร Planfin64'!AV244</f>
        <v>0</v>
      </c>
      <c r="AT100" s="29">
        <f>'[1]ผูกสูตร Planfin64'!AW244</f>
        <v>0</v>
      </c>
      <c r="AU100" s="29">
        <f>'[1]ผูกสูตร Planfin64'!AX244</f>
        <v>0</v>
      </c>
      <c r="AV100" s="29">
        <f>'[1]ผูกสูตร Planfin64'!AY244</f>
        <v>0</v>
      </c>
      <c r="AW100" s="29">
        <f>'[1]ผูกสูตร Planfin64'!AZ244</f>
        <v>0</v>
      </c>
      <c r="AX100" s="29">
        <f>'[1]ผูกสูตร Planfin64'!BA244</f>
        <v>0</v>
      </c>
      <c r="AY100" s="29">
        <f>'[1]ผูกสูตร Planfin64'!BB244</f>
        <v>760000</v>
      </c>
      <c r="AZ100" s="29">
        <f>'[1]ผูกสูตร Planfin64'!BC244</f>
        <v>0</v>
      </c>
      <c r="BA100" s="29">
        <f>'[1]ผูกสูตร Planfin64'!BD244</f>
        <v>0</v>
      </c>
      <c r="BB100" s="29">
        <f>'[1]ผูกสูตร Planfin64'!BE244</f>
        <v>50000</v>
      </c>
      <c r="BC100" s="29">
        <f>'[1]ผูกสูตร Planfin64'!BF244</f>
        <v>0</v>
      </c>
      <c r="BD100" s="29">
        <f>'[1]ผูกสูตร Planfin64'!BG244</f>
        <v>0</v>
      </c>
      <c r="BE100" s="29">
        <f>'[1]ผูกสูตร Planfin64'!BH244</f>
        <v>0</v>
      </c>
      <c r="BF100" s="29">
        <f>'[1]ผูกสูตร Planfin64'!BI244</f>
        <v>10000</v>
      </c>
      <c r="BG100" s="29">
        <f>'[1]ผูกสูตร Planfin64'!BJ244</f>
        <v>0</v>
      </c>
      <c r="BH100" s="29">
        <f>'[1]ผูกสูตร Planfin64'!BK244</f>
        <v>0</v>
      </c>
      <c r="BI100" s="29">
        <f>'[1]ผูกสูตร Planfin64'!BL244</f>
        <v>66800</v>
      </c>
      <c r="BJ100" s="29">
        <f>'[1]ผูกสูตร Planfin64'!BM244</f>
        <v>40000</v>
      </c>
      <c r="BK100" s="29">
        <f>'[1]ผูกสูตร Planfin64'!BN244</f>
        <v>95000</v>
      </c>
      <c r="BL100" s="29">
        <f>'[1]ผูกสูตร Planfin64'!BO244</f>
        <v>0</v>
      </c>
      <c r="BM100" s="29">
        <f>'[1]ผูกสูตร Planfin64'!BP244</f>
        <v>0</v>
      </c>
      <c r="BN100" s="29">
        <f>'[1]ผูกสูตร Planfin64'!BQ244</f>
        <v>0</v>
      </c>
      <c r="BO100" s="29">
        <f>'[1]ผูกสูตร Planfin64'!BR244</f>
        <v>0</v>
      </c>
      <c r="BP100" s="29">
        <f>'[1]ผูกสูตร Planfin64'!BS244</f>
        <v>15000</v>
      </c>
      <c r="BQ100" s="29">
        <f>'[1]ผูกสูตร Planfin64'!BT244</f>
        <v>1243333.33</v>
      </c>
      <c r="BR100" s="29">
        <f>'[1]ผูกสูตร Planfin64'!BU244</f>
        <v>0</v>
      </c>
      <c r="BS100" s="29">
        <f>'[1]ผูกสูตร Planfin64'!BV244</f>
        <v>0</v>
      </c>
      <c r="BT100" s="29">
        <f>'[1]ผูกสูตร Planfin64'!BW244</f>
        <v>0</v>
      </c>
      <c r="BU100" s="29">
        <f>'[1]ผูกสูตร Planfin64'!BX244</f>
        <v>50000</v>
      </c>
      <c r="BV100" s="29">
        <f>'[1]ผูกสูตร Planfin64'!BY244</f>
        <v>0</v>
      </c>
      <c r="BW100" s="29">
        <f>'[1]ผูกสูตร Planfin64'!BZ244</f>
        <v>0</v>
      </c>
      <c r="BX100" s="29">
        <f>'[1]ผูกสูตร Planfin64'!CA244</f>
        <v>0</v>
      </c>
      <c r="BY100" s="29">
        <f>'[1]ผูกสูตร Planfin64'!CB244</f>
        <v>0</v>
      </c>
      <c r="BZ100" s="30">
        <f t="shared" si="5"/>
        <v>5474223.3300000001</v>
      </c>
    </row>
    <row r="101" spans="1:78" ht="21.75" customHeight="1">
      <c r="A101" s="25" t="s">
        <v>266</v>
      </c>
      <c r="B101" s="26" t="s">
        <v>323</v>
      </c>
      <c r="C101" s="27" t="s">
        <v>364</v>
      </c>
      <c r="D101" s="28" t="s">
        <v>365</v>
      </c>
      <c r="E101" s="29">
        <f>'[1]ผูกสูตร Planfin64'!H245</f>
        <v>4620000</v>
      </c>
      <c r="F101" s="29">
        <f>'[1]ผูกสูตร Planfin64'!I245</f>
        <v>1190000</v>
      </c>
      <c r="G101" s="29">
        <f>'[1]ผูกสูตร Planfin64'!J245</f>
        <v>1680000</v>
      </c>
      <c r="H101" s="29">
        <f>'[1]ผูกสูตร Planfin64'!K245</f>
        <v>455000</v>
      </c>
      <c r="I101" s="29">
        <f>'[1]ผูกสูตร Planfin64'!L245</f>
        <v>440000</v>
      </c>
      <c r="J101" s="29">
        <f>'[1]ผูกสูตร Planfin64'!M245</f>
        <v>100000</v>
      </c>
      <c r="K101" s="29">
        <f>'[1]ผูกสูตร Planfin64'!N245</f>
        <v>10390000</v>
      </c>
      <c r="L101" s="29">
        <f>'[1]ผูกสูตร Planfin64'!O245</f>
        <v>1030000</v>
      </c>
      <c r="M101" s="29">
        <f>'[1]ผูกสูตร Planfin64'!P245</f>
        <v>210000</v>
      </c>
      <c r="N101" s="29">
        <f>'[1]ผูกสูตร Planfin64'!Q245</f>
        <v>4233548</v>
      </c>
      <c r="O101" s="29">
        <f>'[1]ผูกสูตร Planfin64'!R245</f>
        <v>400000</v>
      </c>
      <c r="P101" s="29">
        <f>'[1]ผูกสูตร Planfin64'!S245</f>
        <v>900000</v>
      </c>
      <c r="Q101" s="29">
        <f>'[1]ผูกสูตร Planfin64'!T245</f>
        <v>990000</v>
      </c>
      <c r="R101" s="29">
        <f>'[1]ผูกสูตร Planfin64'!U245</f>
        <v>1405000</v>
      </c>
      <c r="S101" s="29">
        <f>'[1]ผูกสูตร Planfin64'!V245</f>
        <v>200000</v>
      </c>
      <c r="T101" s="29">
        <f>'[1]ผูกสูตร Planfin64'!W245</f>
        <v>480000</v>
      </c>
      <c r="U101" s="29">
        <f>'[1]ผูกสูตร Planfin64'!X245</f>
        <v>630000</v>
      </c>
      <c r="V101" s="29">
        <f>'[1]ผูกสูตร Planfin64'!Y245</f>
        <v>570000</v>
      </c>
      <c r="W101" s="29">
        <f>'[1]ผูกสูตร Planfin64'!Z245</f>
        <v>5110000</v>
      </c>
      <c r="X101" s="29">
        <f>'[1]ผูกสูตร Planfin64'!AA245</f>
        <v>1210000</v>
      </c>
      <c r="Y101" s="29">
        <f>'[1]ผูกสูตร Planfin64'!AB245</f>
        <v>230000</v>
      </c>
      <c r="Z101" s="29">
        <f>'[1]ผูกสูตร Planfin64'!AC245</f>
        <v>1140000</v>
      </c>
      <c r="AA101" s="29">
        <f>'[1]ผูกสูตร Planfin64'!AD245</f>
        <v>310000</v>
      </c>
      <c r="AB101" s="29">
        <f>'[1]ผูกสูตร Planfin64'!AE245</f>
        <v>460000</v>
      </c>
      <c r="AC101" s="29">
        <f>'[1]ผูกสูตร Planfin64'!AF245</f>
        <v>280000</v>
      </c>
      <c r="AD101" s="29">
        <f>'[1]ผูกสูตร Planfin64'!AG245</f>
        <v>340000</v>
      </c>
      <c r="AE101" s="29">
        <f>'[1]ผูกสูตร Planfin64'!AH245</f>
        <v>185000</v>
      </c>
      <c r="AF101" s="29">
        <f>'[1]ผูกสูตร Planfin64'!AI245</f>
        <v>8340000</v>
      </c>
      <c r="AG101" s="29">
        <f>'[1]ผูกสูตร Planfin64'!AJ245</f>
        <v>360000</v>
      </c>
      <c r="AH101" s="29">
        <f>'[1]ผูกสูตร Planfin64'!AK245</f>
        <v>160000</v>
      </c>
      <c r="AI101" s="29">
        <f>'[1]ผูกสูตร Planfin64'!AL245</f>
        <v>320000</v>
      </c>
      <c r="AJ101" s="29">
        <f>'[1]ผูกสูตร Planfin64'!AM245</f>
        <v>120000</v>
      </c>
      <c r="AK101" s="29">
        <f>'[1]ผูกสูตร Planfin64'!AN245</f>
        <v>420000</v>
      </c>
      <c r="AL101" s="29">
        <f>'[1]ผูกสูตร Planfin64'!AO245</f>
        <v>370000</v>
      </c>
      <c r="AM101" s="29">
        <f>'[1]ผูกสูตร Planfin64'!AP245</f>
        <v>220000</v>
      </c>
      <c r="AN101" s="29">
        <f>'[1]ผูกสูตร Planfin64'!AQ245</f>
        <v>510000</v>
      </c>
      <c r="AO101" s="29">
        <f>'[1]ผูกสูตร Planfin64'!AR245</f>
        <v>500000</v>
      </c>
      <c r="AP101" s="29">
        <f>'[1]ผูกสูตร Planfin64'!AS245</f>
        <v>540000</v>
      </c>
      <c r="AQ101" s="29">
        <f>'[1]ผูกสูตร Planfin64'!AT245</f>
        <v>320000</v>
      </c>
      <c r="AR101" s="29">
        <f>'[1]ผูกสูตร Planfin64'!AU245</f>
        <v>2346600</v>
      </c>
      <c r="AS101" s="29">
        <f>'[1]ผูกสูตร Planfin64'!AV245</f>
        <v>200000</v>
      </c>
      <c r="AT101" s="29">
        <f>'[1]ผูกสูตร Planfin64'!AW245</f>
        <v>230000</v>
      </c>
      <c r="AU101" s="29">
        <f>'[1]ผูกสูตร Planfin64'!AX245</f>
        <v>400000</v>
      </c>
      <c r="AV101" s="29">
        <f>'[1]ผูกสูตร Planfin64'!AY245</f>
        <v>330000</v>
      </c>
      <c r="AW101" s="29">
        <f>'[1]ผูกสูตร Planfin64'!AZ245</f>
        <v>200000</v>
      </c>
      <c r="AX101" s="29">
        <f>'[1]ผูกสูตร Planfin64'!BA245</f>
        <v>200000</v>
      </c>
      <c r="AY101" s="29">
        <f>'[1]ผูกสูตร Planfin64'!BB245</f>
        <v>6120000</v>
      </c>
      <c r="AZ101" s="29">
        <f>'[1]ผูกสูตร Planfin64'!BC245</f>
        <v>580000</v>
      </c>
      <c r="BA101" s="29">
        <f>'[1]ผูกสูตร Planfin64'!BD245</f>
        <v>915000</v>
      </c>
      <c r="BB101" s="29">
        <f>'[1]ผูกสูตร Planfin64'!BE245</f>
        <v>680000</v>
      </c>
      <c r="BC101" s="29">
        <f>'[1]ผูกสูตร Planfin64'!BF245</f>
        <v>0</v>
      </c>
      <c r="BD101" s="29">
        <f>'[1]ผูกสูตร Planfin64'!BG245</f>
        <v>760000</v>
      </c>
      <c r="BE101" s="29">
        <f>'[1]ผูกสูตร Planfin64'!BH245</f>
        <v>760000</v>
      </c>
      <c r="BF101" s="29">
        <f>'[1]ผูกสูตร Planfin64'!BI245</f>
        <v>540000</v>
      </c>
      <c r="BG101" s="29">
        <f>'[1]ผูกสูตร Planfin64'!BJ245</f>
        <v>255000</v>
      </c>
      <c r="BH101" s="29">
        <f>'[1]ผูกสูตร Planfin64'!BK245</f>
        <v>200000</v>
      </c>
      <c r="BI101" s="29">
        <f>'[1]ผูกสูตร Planfin64'!BL245</f>
        <v>280000</v>
      </c>
      <c r="BJ101" s="29">
        <f>'[1]ผูกสูตร Planfin64'!BM245</f>
        <v>5800000</v>
      </c>
      <c r="BK101" s="29">
        <f>'[1]ผูกสูตร Planfin64'!BN245</f>
        <v>570000</v>
      </c>
      <c r="BL101" s="29">
        <f>'[1]ผูกสูตร Planfin64'!BO245</f>
        <v>555000</v>
      </c>
      <c r="BM101" s="29">
        <f>'[1]ผูกสูตร Planfin64'!BP245</f>
        <v>280000</v>
      </c>
      <c r="BN101" s="29">
        <f>'[1]ผูกสูตร Planfin64'!BQ245</f>
        <v>80000</v>
      </c>
      <c r="BO101" s="29">
        <f>'[1]ผูกสูตร Planfin64'!BR245</f>
        <v>780000</v>
      </c>
      <c r="BP101" s="29">
        <f>'[1]ผูกสูตร Planfin64'!BS245</f>
        <v>290000</v>
      </c>
      <c r="BQ101" s="29">
        <f>'[1]ผูกสูตร Planfin64'!BT245</f>
        <v>3170000</v>
      </c>
      <c r="BR101" s="29">
        <f>'[1]ผูกสูตร Planfin64'!BU245</f>
        <v>510000</v>
      </c>
      <c r="BS101" s="29">
        <f>'[1]ผูกสูตร Planfin64'!BV245</f>
        <v>530000</v>
      </c>
      <c r="BT101" s="29">
        <f>'[1]ผูกสูตร Planfin64'!BW245</f>
        <v>550000</v>
      </c>
      <c r="BU101" s="29">
        <f>'[1]ผูกสูตร Planfin64'!BX245</f>
        <v>670000</v>
      </c>
      <c r="BV101" s="29">
        <f>'[1]ผูกสูตร Planfin64'!BY245</f>
        <v>1900000</v>
      </c>
      <c r="BW101" s="29">
        <f>'[1]ผูกสูตร Planfin64'!BZ245</f>
        <v>490000</v>
      </c>
      <c r="BX101" s="29">
        <f>'[1]ผูกสูตร Planfin64'!CA245</f>
        <v>300000</v>
      </c>
      <c r="BY101" s="29">
        <f>'[1]ผูกสูตร Planfin64'!CB245</f>
        <v>340000</v>
      </c>
      <c r="BZ101" s="30">
        <f t="shared" si="5"/>
        <v>83180148</v>
      </c>
    </row>
    <row r="102" spans="1:78" ht="21.75" customHeight="1">
      <c r="A102" s="25" t="s">
        <v>266</v>
      </c>
      <c r="B102" s="26" t="s">
        <v>323</v>
      </c>
      <c r="C102" s="27" t="s">
        <v>366</v>
      </c>
      <c r="D102" s="28" t="s">
        <v>367</v>
      </c>
      <c r="E102" s="29">
        <f>'[1]ผูกสูตร Planfin64'!H246</f>
        <v>850000</v>
      </c>
      <c r="F102" s="29">
        <f>'[1]ผูกสูตร Planfin64'!I246</f>
        <v>160000</v>
      </c>
      <c r="G102" s="29">
        <f>'[1]ผูกสูตร Planfin64'!J246</f>
        <v>400000</v>
      </c>
      <c r="H102" s="29">
        <f>'[1]ผูกสูตร Planfin64'!K246</f>
        <v>90000</v>
      </c>
      <c r="I102" s="29">
        <f>'[1]ผูกสูตร Planfin64'!L246</f>
        <v>220000</v>
      </c>
      <c r="J102" s="29">
        <f>'[1]ผูกสูตร Planfin64'!M246</f>
        <v>100000</v>
      </c>
      <c r="K102" s="29">
        <f>'[1]ผูกสูตร Planfin64'!N246</f>
        <v>140000</v>
      </c>
      <c r="L102" s="29">
        <f>'[1]ผูกสูตร Planfin64'!O246</f>
        <v>0</v>
      </c>
      <c r="M102" s="29">
        <f>'[1]ผูกสูตร Planfin64'!P246</f>
        <v>0</v>
      </c>
      <c r="N102" s="29">
        <f>'[1]ผูกสูตร Planfin64'!Q246</f>
        <v>0</v>
      </c>
      <c r="O102" s="29">
        <f>'[1]ผูกสูตร Planfin64'!R246</f>
        <v>0</v>
      </c>
      <c r="P102" s="29">
        <f>'[1]ผูกสูตร Planfin64'!S246</f>
        <v>100000</v>
      </c>
      <c r="Q102" s="29">
        <f>'[1]ผูกสูตร Planfin64'!T246</f>
        <v>215000</v>
      </c>
      <c r="R102" s="29">
        <f>'[1]ผูกสูตร Planfin64'!U246</f>
        <v>210000</v>
      </c>
      <c r="S102" s="29">
        <f>'[1]ผูกสูตร Planfin64'!V246</f>
        <v>100000</v>
      </c>
      <c r="T102" s="29">
        <f>'[1]ผูกสูตร Planfin64'!W246</f>
        <v>200000</v>
      </c>
      <c r="U102" s="29">
        <f>'[1]ผูกสูตร Planfin64'!X246</f>
        <v>40000</v>
      </c>
      <c r="V102" s="29">
        <f>'[1]ผูกสูตร Planfin64'!Y246</f>
        <v>50000</v>
      </c>
      <c r="W102" s="29">
        <f>'[1]ผูกสูตร Planfin64'!Z246</f>
        <v>260000</v>
      </c>
      <c r="X102" s="29">
        <f>'[1]ผูกสูตร Planfin64'!AA246</f>
        <v>10000</v>
      </c>
      <c r="Y102" s="29">
        <f>'[1]ผูกสูตร Planfin64'!AB246</f>
        <v>90000</v>
      </c>
      <c r="Z102" s="29">
        <f>'[1]ผูกสูตร Planfin64'!AC246</f>
        <v>10000</v>
      </c>
      <c r="AA102" s="29">
        <f>'[1]ผูกสูตร Planfin64'!AD246</f>
        <v>100000</v>
      </c>
      <c r="AB102" s="29">
        <f>'[1]ผูกสูตร Planfin64'!AE246</f>
        <v>100000</v>
      </c>
      <c r="AC102" s="29">
        <f>'[1]ผูกสูตร Planfin64'!AF246</f>
        <v>50000</v>
      </c>
      <c r="AD102" s="29">
        <f>'[1]ผูกสูตร Planfin64'!AG246</f>
        <v>130000</v>
      </c>
      <c r="AE102" s="29">
        <f>'[1]ผูกสูตร Planfin64'!AH246</f>
        <v>0</v>
      </c>
      <c r="AF102" s="29">
        <f>'[1]ผูกสูตร Planfin64'!AI246</f>
        <v>620000</v>
      </c>
      <c r="AG102" s="29">
        <f>'[1]ผูกสูตร Planfin64'!AJ246</f>
        <v>0</v>
      </c>
      <c r="AH102" s="29">
        <f>'[1]ผูกสูตร Planfin64'!AK246</f>
        <v>80000</v>
      </c>
      <c r="AI102" s="29">
        <f>'[1]ผูกสูตร Planfin64'!AL246</f>
        <v>30000</v>
      </c>
      <c r="AJ102" s="29">
        <f>'[1]ผูกสูตร Planfin64'!AM246</f>
        <v>40000</v>
      </c>
      <c r="AK102" s="29">
        <f>'[1]ผูกสูตร Planfin64'!AN246</f>
        <v>220000</v>
      </c>
      <c r="AL102" s="29">
        <f>'[1]ผูกสูตร Planfin64'!AO246</f>
        <v>0</v>
      </c>
      <c r="AM102" s="29">
        <f>'[1]ผูกสูตร Planfin64'!AP246</f>
        <v>200000</v>
      </c>
      <c r="AN102" s="29">
        <f>'[1]ผูกสูตร Planfin64'!AQ246</f>
        <v>180000</v>
      </c>
      <c r="AO102" s="29">
        <f>'[1]ผูกสูตร Planfin64'!AR246</f>
        <v>240000</v>
      </c>
      <c r="AP102" s="29">
        <f>'[1]ผูกสูตร Planfin64'!AS246</f>
        <v>130000</v>
      </c>
      <c r="AQ102" s="29">
        <f>'[1]ผูกสูตร Planfin64'!AT246</f>
        <v>40000</v>
      </c>
      <c r="AR102" s="29">
        <f>'[1]ผูกสูตร Planfin64'!AU246</f>
        <v>340000</v>
      </c>
      <c r="AS102" s="29">
        <f>'[1]ผูกสูตร Planfin64'!AV246</f>
        <v>310000</v>
      </c>
      <c r="AT102" s="29">
        <f>'[1]ผูกสูตร Planfin64'!AW246</f>
        <v>160000</v>
      </c>
      <c r="AU102" s="29">
        <f>'[1]ผูกสูตร Planfin64'!AX246</f>
        <v>80000</v>
      </c>
      <c r="AV102" s="29">
        <f>'[1]ผูกสูตร Planfin64'!AY246</f>
        <v>20000</v>
      </c>
      <c r="AW102" s="29">
        <f>'[1]ผูกสูตร Planfin64'!AZ246</f>
        <v>190000</v>
      </c>
      <c r="AX102" s="29">
        <f>'[1]ผูกสูตร Planfin64'!BA246</f>
        <v>250000</v>
      </c>
      <c r="AY102" s="29">
        <f>'[1]ผูกสูตร Planfin64'!BB246</f>
        <v>240000</v>
      </c>
      <c r="AZ102" s="29">
        <f>'[1]ผูกสูตร Planfin64'!BC246</f>
        <v>200000</v>
      </c>
      <c r="BA102" s="29">
        <f>'[1]ผูกสูตร Planfin64'!BD246</f>
        <v>0</v>
      </c>
      <c r="BB102" s="29">
        <f>'[1]ผูกสูตร Planfin64'!BE246</f>
        <v>100000</v>
      </c>
      <c r="BC102" s="29">
        <f>'[1]ผูกสูตร Planfin64'!BF246</f>
        <v>0</v>
      </c>
      <c r="BD102" s="29">
        <f>'[1]ผูกสูตร Planfin64'!BG246</f>
        <v>0</v>
      </c>
      <c r="BE102" s="29">
        <f>'[1]ผูกสูตร Planfin64'!BH246</f>
        <v>160000</v>
      </c>
      <c r="BF102" s="29">
        <f>'[1]ผูกสูตร Planfin64'!BI246</f>
        <v>40000</v>
      </c>
      <c r="BG102" s="29">
        <f>'[1]ผูกสูตร Planfin64'!BJ246</f>
        <v>250000</v>
      </c>
      <c r="BH102" s="29">
        <f>'[1]ผูกสูตร Planfin64'!BK246</f>
        <v>0</v>
      </c>
      <c r="BI102" s="29">
        <f>'[1]ผูกสูตร Planfin64'!BL246</f>
        <v>120000</v>
      </c>
      <c r="BJ102" s="29">
        <f>'[1]ผูกสูตร Planfin64'!BM246</f>
        <v>270000</v>
      </c>
      <c r="BK102" s="29">
        <f>'[1]ผูกสูตร Planfin64'!BN246</f>
        <v>20000</v>
      </c>
      <c r="BL102" s="29">
        <f>'[1]ผูกสูตร Planfin64'!BO246</f>
        <v>0</v>
      </c>
      <c r="BM102" s="29">
        <f>'[1]ผูกสูตร Planfin64'!BP246</f>
        <v>315000</v>
      </c>
      <c r="BN102" s="29">
        <f>'[1]ผูกสูตร Planfin64'!BQ246</f>
        <v>270000</v>
      </c>
      <c r="BO102" s="29">
        <f>'[1]ผูกสูตร Planfin64'!BR246</f>
        <v>160000</v>
      </c>
      <c r="BP102" s="29">
        <f>'[1]ผูกสูตร Planfin64'!BS246</f>
        <v>70000</v>
      </c>
      <c r="BQ102" s="29">
        <f>'[1]ผูกสูตร Planfin64'!BT246</f>
        <v>211666.67</v>
      </c>
      <c r="BR102" s="29">
        <f>'[1]ผูกสูตร Planfin64'!BU246</f>
        <v>10000</v>
      </c>
      <c r="BS102" s="29">
        <f>'[1]ผูกสูตร Planfin64'!BV246</f>
        <v>260000</v>
      </c>
      <c r="BT102" s="29">
        <f>'[1]ผูกสูตร Planfin64'!BW246</f>
        <v>50000</v>
      </c>
      <c r="BU102" s="29">
        <f>'[1]ผูกสูตร Planfin64'!BX246</f>
        <v>110000</v>
      </c>
      <c r="BV102" s="29">
        <f>'[1]ผูกสูตร Planfin64'!BY246</f>
        <v>30000</v>
      </c>
      <c r="BW102" s="29">
        <f>'[1]ผูกสูตร Planfin64'!BZ246</f>
        <v>170000</v>
      </c>
      <c r="BX102" s="29">
        <f>'[1]ผูกสูตร Planfin64'!CA246</f>
        <v>280000</v>
      </c>
      <c r="BY102" s="29">
        <f>'[1]ผูกสูตร Planfin64'!CB246</f>
        <v>0</v>
      </c>
      <c r="BZ102" s="30">
        <f t="shared" si="5"/>
        <v>10091666.67</v>
      </c>
    </row>
    <row r="103" spans="1:78" ht="21.75" customHeight="1">
      <c r="A103" s="25" t="s">
        <v>266</v>
      </c>
      <c r="B103" s="26" t="s">
        <v>323</v>
      </c>
      <c r="C103" s="27" t="s">
        <v>368</v>
      </c>
      <c r="D103" s="28" t="s">
        <v>369</v>
      </c>
      <c r="E103" s="29">
        <f>'[1]ผูกสูตร Planfin64'!H247</f>
        <v>1640000</v>
      </c>
      <c r="F103" s="29">
        <f>'[1]ผูกสูตร Planfin64'!I247</f>
        <v>555000</v>
      </c>
      <c r="G103" s="29">
        <f>'[1]ผูกสูตร Planfin64'!J247</f>
        <v>525000</v>
      </c>
      <c r="H103" s="29">
        <f>'[1]ผูกสูตร Planfin64'!K247</f>
        <v>370000</v>
      </c>
      <c r="I103" s="29">
        <f>'[1]ผูกสูตร Planfin64'!L247</f>
        <v>230000</v>
      </c>
      <c r="J103" s="29">
        <f>'[1]ผูกสูตร Planfin64'!M247</f>
        <v>100000</v>
      </c>
      <c r="K103" s="29">
        <f>'[1]ผูกสูตร Planfin64'!N247</f>
        <v>2005000</v>
      </c>
      <c r="L103" s="29">
        <f>'[1]ผูกสูตร Planfin64'!O247</f>
        <v>270000</v>
      </c>
      <c r="M103" s="29">
        <f>'[1]ผูกสูตร Planfin64'!P247</f>
        <v>0</v>
      </c>
      <c r="N103" s="29">
        <f>'[1]ผูกสูตร Planfin64'!Q247</f>
        <v>0</v>
      </c>
      <c r="O103" s="29">
        <f>'[1]ผูกสูตร Planfin64'!R247</f>
        <v>150000</v>
      </c>
      <c r="P103" s="29">
        <f>'[1]ผูกสูตร Planfin64'!S247</f>
        <v>150000</v>
      </c>
      <c r="Q103" s="29">
        <f>'[1]ผูกสูตร Planfin64'!T247</f>
        <v>240000</v>
      </c>
      <c r="R103" s="29">
        <f>'[1]ผูกสูตร Planfin64'!U247</f>
        <v>315000</v>
      </c>
      <c r="S103" s="29">
        <f>'[1]ผูกสูตร Planfin64'!V247</f>
        <v>100000</v>
      </c>
      <c r="T103" s="29">
        <f>'[1]ผูกสูตร Planfin64'!W247</f>
        <v>170000</v>
      </c>
      <c r="U103" s="29">
        <f>'[1]ผูกสูตร Planfin64'!X247</f>
        <v>100000</v>
      </c>
      <c r="V103" s="29">
        <f>'[1]ผูกสูตร Planfin64'!Y247</f>
        <v>50000</v>
      </c>
      <c r="W103" s="29">
        <f>'[1]ผูกสูตร Planfin64'!Z247</f>
        <v>1830000</v>
      </c>
      <c r="X103" s="29">
        <f>'[1]ผูกสูตร Planfin64'!AA247</f>
        <v>250000</v>
      </c>
      <c r="Y103" s="29">
        <f>'[1]ผูกสูตร Planfin64'!AB247</f>
        <v>340000</v>
      </c>
      <c r="Z103" s="29">
        <f>'[1]ผูกสูตร Planfin64'!AC247</f>
        <v>650000</v>
      </c>
      <c r="AA103" s="29">
        <f>'[1]ผูกสูตร Planfin64'!AD247</f>
        <v>250000</v>
      </c>
      <c r="AB103" s="29">
        <f>'[1]ผูกสูตร Planfin64'!AE247</f>
        <v>330000</v>
      </c>
      <c r="AC103" s="29">
        <f>'[1]ผูกสูตร Planfin64'!AF247</f>
        <v>20000</v>
      </c>
      <c r="AD103" s="29">
        <f>'[1]ผูกสูตร Planfin64'!AG247</f>
        <v>130000</v>
      </c>
      <c r="AE103" s="29">
        <f>'[1]ผูกสูตร Planfin64'!AH247</f>
        <v>165000</v>
      </c>
      <c r="AF103" s="29">
        <f>'[1]ผูกสูตร Planfin64'!AI247</f>
        <v>1560000</v>
      </c>
      <c r="AG103" s="29">
        <f>'[1]ผูกสูตร Planfin64'!AJ247</f>
        <v>335000</v>
      </c>
      <c r="AH103" s="29">
        <f>'[1]ผูกสูตร Planfin64'!AK247</f>
        <v>150000</v>
      </c>
      <c r="AI103" s="29">
        <f>'[1]ผูกสูตร Planfin64'!AL247</f>
        <v>150000</v>
      </c>
      <c r="AJ103" s="29">
        <f>'[1]ผูกสูตร Planfin64'!AM247</f>
        <v>150000</v>
      </c>
      <c r="AK103" s="29">
        <f>'[1]ผูกสูตร Planfin64'!AN247</f>
        <v>230000</v>
      </c>
      <c r="AL103" s="29">
        <f>'[1]ผูกสูตร Planfin64'!AO247</f>
        <v>105000</v>
      </c>
      <c r="AM103" s="29">
        <f>'[1]ผูกสูตร Planfin64'!AP247</f>
        <v>250000</v>
      </c>
      <c r="AN103" s="29">
        <f>'[1]ผูกสูตร Planfin64'!AQ247</f>
        <v>390000</v>
      </c>
      <c r="AO103" s="29">
        <f>'[1]ผูกสูตร Planfin64'!AR247</f>
        <v>200000</v>
      </c>
      <c r="AP103" s="29">
        <f>'[1]ผูกสูตร Planfin64'!AS247</f>
        <v>250000</v>
      </c>
      <c r="AQ103" s="29">
        <f>'[1]ผูกสูตร Planfin64'!AT247</f>
        <v>150000</v>
      </c>
      <c r="AR103" s="29">
        <f>'[1]ผูกสูตร Planfin64'!AU247</f>
        <v>400000</v>
      </c>
      <c r="AS103" s="29">
        <f>'[1]ผูกสูตร Planfin64'!AV247</f>
        <v>145000</v>
      </c>
      <c r="AT103" s="29">
        <f>'[1]ผูกสูตร Planfin64'!AW247</f>
        <v>150000</v>
      </c>
      <c r="AU103" s="29">
        <f>'[1]ผูกสูตร Planfin64'!AX247</f>
        <v>100000</v>
      </c>
      <c r="AV103" s="29">
        <f>'[1]ผูกสูตร Planfin64'!AY247</f>
        <v>195000</v>
      </c>
      <c r="AW103" s="29">
        <f>'[1]ผูกสูตร Planfin64'!AZ247</f>
        <v>70000</v>
      </c>
      <c r="AX103" s="29">
        <f>'[1]ผูกสูตร Planfin64'!BA247</f>
        <v>135000</v>
      </c>
      <c r="AY103" s="29">
        <f>'[1]ผูกสูตร Planfin64'!BB247</f>
        <v>960000</v>
      </c>
      <c r="AZ103" s="29">
        <f>'[1]ผูกสูตร Planfin64'!BC247</f>
        <v>135000</v>
      </c>
      <c r="BA103" s="29">
        <f>'[1]ผูกสูตร Planfin64'!BD247</f>
        <v>0</v>
      </c>
      <c r="BB103" s="29">
        <f>'[1]ผูกสูตร Planfin64'!BE247</f>
        <v>360000</v>
      </c>
      <c r="BC103" s="29">
        <f>'[1]ผูกสูตร Planfin64'!BF247</f>
        <v>0</v>
      </c>
      <c r="BD103" s="29">
        <f>'[1]ผูกสูตร Planfin64'!BG247</f>
        <v>0</v>
      </c>
      <c r="BE103" s="29">
        <f>'[1]ผูกสูตร Planfin64'!BH247</f>
        <v>300000</v>
      </c>
      <c r="BF103" s="29">
        <f>'[1]ผูกสูตร Planfin64'!BI247</f>
        <v>400000</v>
      </c>
      <c r="BG103" s="29">
        <f>'[1]ผูกสูตร Planfin64'!BJ247</f>
        <v>185000</v>
      </c>
      <c r="BH103" s="29">
        <f>'[1]ผูกสูตร Planfin64'!BK247</f>
        <v>140000</v>
      </c>
      <c r="BI103" s="29">
        <f>'[1]ผูกสูตร Planfin64'!BL247</f>
        <v>50000</v>
      </c>
      <c r="BJ103" s="29">
        <f>'[1]ผูกสูตร Planfin64'!BM247</f>
        <v>1175000</v>
      </c>
      <c r="BK103" s="29">
        <f>'[1]ผูกสูตร Planfin64'!BN247</f>
        <v>125000</v>
      </c>
      <c r="BL103" s="29">
        <f>'[1]ผูกสูตร Planfin64'!BO247</f>
        <v>230000</v>
      </c>
      <c r="BM103" s="29">
        <f>'[1]ผูกสูตร Planfin64'!BP247</f>
        <v>40000</v>
      </c>
      <c r="BN103" s="29">
        <f>'[1]ผูกสูตร Planfin64'!BQ247</f>
        <v>50000</v>
      </c>
      <c r="BO103" s="29">
        <f>'[1]ผูกสูตร Planfin64'!BR247</f>
        <v>0</v>
      </c>
      <c r="BP103" s="29">
        <f>'[1]ผูกสูตร Planfin64'!BS247</f>
        <v>90000</v>
      </c>
      <c r="BQ103" s="29">
        <f>'[1]ผูกสูตร Planfin64'!BT247</f>
        <v>855000</v>
      </c>
      <c r="BR103" s="29">
        <f>'[1]ผูกสูตร Planfin64'!BU247</f>
        <v>150000</v>
      </c>
      <c r="BS103" s="29">
        <f>'[1]ผูกสูตร Planfin64'!BV247</f>
        <v>190000</v>
      </c>
      <c r="BT103" s="29">
        <f>'[1]ผูกสูตร Planfin64'!BW247</f>
        <v>230000</v>
      </c>
      <c r="BU103" s="29">
        <f>'[1]ผูกสูตร Planfin64'!BX247</f>
        <v>195000</v>
      </c>
      <c r="BV103" s="29">
        <f>'[1]ผูกสูตร Planfin64'!BY247</f>
        <v>465000</v>
      </c>
      <c r="BW103" s="29">
        <f>'[1]ผูกสูตร Planfin64'!BZ247</f>
        <v>50000</v>
      </c>
      <c r="BX103" s="29">
        <f>'[1]ผูกสูตร Planfin64'!CA247</f>
        <v>100000</v>
      </c>
      <c r="BY103" s="29">
        <f>'[1]ผูกสูตร Planfin64'!CB247</f>
        <v>50000</v>
      </c>
      <c r="BZ103" s="30">
        <f t="shared" si="5"/>
        <v>22575000</v>
      </c>
    </row>
    <row r="104" spans="1:78" ht="21.75" customHeight="1">
      <c r="A104" s="25" t="s">
        <v>266</v>
      </c>
      <c r="B104" s="26" t="s">
        <v>323</v>
      </c>
      <c r="C104" s="27" t="s">
        <v>370</v>
      </c>
      <c r="D104" s="28" t="s">
        <v>371</v>
      </c>
      <c r="E104" s="29">
        <f>'[1]ผูกสูตร Planfin64'!H248</f>
        <v>0</v>
      </c>
      <c r="F104" s="29">
        <f>'[1]ผูกสูตร Planfin64'!I248</f>
        <v>0</v>
      </c>
      <c r="G104" s="29">
        <f>'[1]ผูกสูตร Planfin64'!J248</f>
        <v>0</v>
      </c>
      <c r="H104" s="29">
        <f>'[1]ผูกสูตร Planfin64'!K248</f>
        <v>0</v>
      </c>
      <c r="I104" s="29">
        <f>'[1]ผูกสูตร Planfin64'!L248</f>
        <v>0</v>
      </c>
      <c r="J104" s="29">
        <f>'[1]ผูกสูตร Planfin64'!M248</f>
        <v>0</v>
      </c>
      <c r="K104" s="29">
        <f>'[1]ผูกสูตร Planfin64'!N248</f>
        <v>0</v>
      </c>
      <c r="L104" s="29">
        <f>'[1]ผูกสูตร Planfin64'!O248</f>
        <v>0</v>
      </c>
      <c r="M104" s="29">
        <f>'[1]ผูกสูตร Planfin64'!P248</f>
        <v>0</v>
      </c>
      <c r="N104" s="29">
        <f>'[1]ผูกสูตร Planfin64'!Q248</f>
        <v>0</v>
      </c>
      <c r="O104" s="29">
        <f>'[1]ผูกสูตร Planfin64'!R248</f>
        <v>49650</v>
      </c>
      <c r="P104" s="29">
        <f>'[1]ผูกสูตร Planfin64'!S248</f>
        <v>0</v>
      </c>
      <c r="Q104" s="29">
        <f>'[1]ผูกสูตร Planfin64'!T248</f>
        <v>285214</v>
      </c>
      <c r="R104" s="29">
        <f>'[1]ผูกสูตร Planfin64'!U248</f>
        <v>962269.25</v>
      </c>
      <c r="S104" s="29">
        <f>'[1]ผูกสูตร Planfin64'!V248</f>
        <v>0</v>
      </c>
      <c r="T104" s="29">
        <f>'[1]ผูกสูตร Planfin64'!W248</f>
        <v>0</v>
      </c>
      <c r="U104" s="29">
        <f>'[1]ผูกสูตร Planfin64'!X248</f>
        <v>87693.78</v>
      </c>
      <c r="V104" s="29">
        <f>'[1]ผูกสูตร Planfin64'!Y248</f>
        <v>0</v>
      </c>
      <c r="W104" s="29">
        <f>'[1]ผูกสูตร Planfin64'!Z248</f>
        <v>0</v>
      </c>
      <c r="X104" s="29">
        <f>'[1]ผูกสูตร Planfin64'!AA248</f>
        <v>0</v>
      </c>
      <c r="Y104" s="29">
        <f>'[1]ผูกสูตร Planfin64'!AB248</f>
        <v>0</v>
      </c>
      <c r="Z104" s="29">
        <f>'[1]ผูกสูตร Planfin64'!AC248</f>
        <v>0</v>
      </c>
      <c r="AA104" s="29">
        <f>'[1]ผูกสูตร Planfin64'!AD248</f>
        <v>0</v>
      </c>
      <c r="AB104" s="29">
        <f>'[1]ผูกสูตร Planfin64'!AE248</f>
        <v>0</v>
      </c>
      <c r="AC104" s="29">
        <f>'[1]ผูกสูตร Planfin64'!AF248</f>
        <v>0</v>
      </c>
      <c r="AD104" s="29">
        <f>'[1]ผูกสูตร Planfin64'!AG248</f>
        <v>0</v>
      </c>
      <c r="AE104" s="29">
        <f>'[1]ผูกสูตร Planfin64'!AH248</f>
        <v>0</v>
      </c>
      <c r="AF104" s="29">
        <f>'[1]ผูกสูตร Planfin64'!AI248</f>
        <v>0</v>
      </c>
      <c r="AG104" s="29">
        <f>'[1]ผูกสูตร Planfin64'!AJ248</f>
        <v>0</v>
      </c>
      <c r="AH104" s="29">
        <f>'[1]ผูกสูตร Planfin64'!AK248</f>
        <v>0</v>
      </c>
      <c r="AI104" s="29">
        <f>'[1]ผูกสูตร Planfin64'!AL248</f>
        <v>0</v>
      </c>
      <c r="AJ104" s="29">
        <f>'[1]ผูกสูตร Planfin64'!AM248</f>
        <v>0</v>
      </c>
      <c r="AK104" s="29">
        <f>'[1]ผูกสูตร Planfin64'!AN248</f>
        <v>0</v>
      </c>
      <c r="AL104" s="29">
        <f>'[1]ผูกสูตร Planfin64'!AO248</f>
        <v>0</v>
      </c>
      <c r="AM104" s="29">
        <f>'[1]ผูกสูตร Planfin64'!AP248</f>
        <v>0</v>
      </c>
      <c r="AN104" s="29">
        <f>'[1]ผูกสูตร Planfin64'!AQ248</f>
        <v>314028</v>
      </c>
      <c r="AO104" s="29">
        <f>'[1]ผูกสูตร Planfin64'!AR248</f>
        <v>0</v>
      </c>
      <c r="AP104" s="29">
        <f>'[1]ผูกสูตร Planfin64'!AS248</f>
        <v>0</v>
      </c>
      <c r="AQ104" s="29">
        <f>'[1]ผูกสูตร Planfin64'!AT248</f>
        <v>159919</v>
      </c>
      <c r="AR104" s="29">
        <f>'[1]ผูกสูตร Planfin64'!AU248</f>
        <v>0</v>
      </c>
      <c r="AS104" s="29">
        <f>'[1]ผูกสูตร Planfin64'!AV248</f>
        <v>0</v>
      </c>
      <c r="AT104" s="29">
        <f>'[1]ผูกสูตร Planfin64'!AW248</f>
        <v>0</v>
      </c>
      <c r="AU104" s="29">
        <f>'[1]ผูกสูตร Planfin64'!AX248</f>
        <v>0</v>
      </c>
      <c r="AV104" s="29">
        <f>'[1]ผูกสูตร Planfin64'!AY248</f>
        <v>0</v>
      </c>
      <c r="AW104" s="29">
        <f>'[1]ผูกสูตร Planfin64'!AZ248</f>
        <v>0</v>
      </c>
      <c r="AX104" s="29">
        <f>'[1]ผูกสูตร Planfin64'!BA248</f>
        <v>0</v>
      </c>
      <c r="AY104" s="29">
        <f>'[1]ผูกสูตร Planfin64'!BB248</f>
        <v>0</v>
      </c>
      <c r="AZ104" s="29">
        <f>'[1]ผูกสูตร Planfin64'!BC248</f>
        <v>0</v>
      </c>
      <c r="BA104" s="29">
        <f>'[1]ผูกสูตร Planfin64'!BD248</f>
        <v>152213</v>
      </c>
      <c r="BB104" s="29">
        <f>'[1]ผูกสูตร Planfin64'!BE248</f>
        <v>0</v>
      </c>
      <c r="BC104" s="29">
        <f>'[1]ผูกสูตร Planfin64'!BF248</f>
        <v>0</v>
      </c>
      <c r="BD104" s="29">
        <f>'[1]ผูกสูตร Planfin64'!BG248</f>
        <v>0</v>
      </c>
      <c r="BE104" s="29">
        <f>'[1]ผูกสูตร Planfin64'!BH248</f>
        <v>0</v>
      </c>
      <c r="BF104" s="29">
        <f>'[1]ผูกสูตร Planfin64'!BI248</f>
        <v>716896</v>
      </c>
      <c r="BG104" s="29">
        <f>'[1]ผูกสูตร Planfin64'!BJ248</f>
        <v>211188</v>
      </c>
      <c r="BH104" s="29">
        <f>'[1]ผูกสูตร Planfin64'!BK248</f>
        <v>0</v>
      </c>
      <c r="BI104" s="29">
        <f>'[1]ผูกสูตร Planfin64'!BL248</f>
        <v>0</v>
      </c>
      <c r="BJ104" s="29">
        <f>'[1]ผูกสูตร Planfin64'!BM248</f>
        <v>0</v>
      </c>
      <c r="BK104" s="29">
        <f>'[1]ผูกสูตร Planfin64'!BN248</f>
        <v>0</v>
      </c>
      <c r="BL104" s="29">
        <f>'[1]ผูกสูตร Planfin64'!BO248</f>
        <v>10080</v>
      </c>
      <c r="BM104" s="29">
        <f>'[1]ผูกสูตร Planfin64'!BP248</f>
        <v>0</v>
      </c>
      <c r="BN104" s="29">
        <f>'[1]ผูกสูตร Planfin64'!BQ248</f>
        <v>0</v>
      </c>
      <c r="BO104" s="29">
        <f>'[1]ผูกสูตร Planfin64'!BR248</f>
        <v>0</v>
      </c>
      <c r="BP104" s="29">
        <f>'[1]ผูกสูตร Planfin64'!BS248</f>
        <v>0</v>
      </c>
      <c r="BQ104" s="29">
        <f>'[1]ผูกสูตร Planfin64'!BT248</f>
        <v>0</v>
      </c>
      <c r="BR104" s="29">
        <f>'[1]ผูกสูตร Planfin64'!BU248</f>
        <v>0</v>
      </c>
      <c r="BS104" s="29">
        <f>'[1]ผูกสูตร Planfin64'!BV248</f>
        <v>0</v>
      </c>
      <c r="BT104" s="29">
        <f>'[1]ผูกสูตร Planfin64'!BW248</f>
        <v>0</v>
      </c>
      <c r="BU104" s="29">
        <f>'[1]ผูกสูตร Planfin64'!BX248</f>
        <v>426810</v>
      </c>
      <c r="BV104" s="29">
        <f>'[1]ผูกสูตร Planfin64'!BY248</f>
        <v>0</v>
      </c>
      <c r="BW104" s="29">
        <f>'[1]ผูกสูตร Planfin64'!BZ248</f>
        <v>0</v>
      </c>
      <c r="BX104" s="29">
        <f>'[1]ผูกสูตร Planfin64'!CA248</f>
        <v>4500</v>
      </c>
      <c r="BY104" s="29">
        <f>'[1]ผูกสูตร Planfin64'!CB248</f>
        <v>0</v>
      </c>
      <c r="BZ104" s="30">
        <f t="shared" si="5"/>
        <v>3380461.0300000003</v>
      </c>
    </row>
    <row r="105" spans="1:78" ht="21.75" customHeight="1">
      <c r="A105" s="25" t="s">
        <v>266</v>
      </c>
      <c r="B105" s="26" t="s">
        <v>323</v>
      </c>
      <c r="C105" s="27" t="s">
        <v>372</v>
      </c>
      <c r="D105" s="28" t="s">
        <v>373</v>
      </c>
      <c r="E105" s="29">
        <f>'[1]ผูกสูตร Planfin64'!H249</f>
        <v>18687860</v>
      </c>
      <c r="F105" s="29">
        <f>'[1]ผูกสูตร Planfin64'!I249</f>
        <v>1848125</v>
      </c>
      <c r="G105" s="29">
        <f>'[1]ผูกสูตร Planfin64'!J249</f>
        <v>1201960</v>
      </c>
      <c r="H105" s="29">
        <f>'[1]ผูกสูตร Planfin64'!K249</f>
        <v>4690737.5</v>
      </c>
      <c r="I105" s="29">
        <f>'[1]ผูกสูตร Planfin64'!L249</f>
        <v>455850</v>
      </c>
      <c r="J105" s="29">
        <f>'[1]ผูกสูตร Planfin64'!M249</f>
        <v>1922750</v>
      </c>
      <c r="K105" s="29">
        <f>'[1]ผูกสูตร Planfin64'!N249</f>
        <v>10520375</v>
      </c>
      <c r="L105" s="29">
        <f>'[1]ผูกสูตร Planfin64'!O249</f>
        <v>2149845.5</v>
      </c>
      <c r="M105" s="29">
        <f>'[1]ผูกสูตร Planfin64'!P249</f>
        <v>0</v>
      </c>
      <c r="N105" s="29">
        <f>'[1]ผูกสูตร Planfin64'!Q249</f>
        <v>114300</v>
      </c>
      <c r="O105" s="29">
        <f>'[1]ผูกสูตร Planfin64'!R249</f>
        <v>68248.5</v>
      </c>
      <c r="P105" s="29">
        <f>'[1]ผูกสูตร Planfin64'!S249</f>
        <v>0</v>
      </c>
      <c r="Q105" s="29">
        <f>'[1]ผูกสูตร Planfin64'!T249</f>
        <v>67806</v>
      </c>
      <c r="R105" s="29">
        <f>'[1]ผูกสูตร Planfin64'!U249</f>
        <v>223500</v>
      </c>
      <c r="S105" s="29">
        <f>'[1]ผูกสูตร Planfin64'!V249</f>
        <v>15437</v>
      </c>
      <c r="T105" s="29">
        <f>'[1]ผูกสูตร Planfin64'!W249</f>
        <v>2324500</v>
      </c>
      <c r="U105" s="29">
        <f>'[1]ผูกสูตร Planfin64'!X249</f>
        <v>250312.5</v>
      </c>
      <c r="V105" s="29">
        <f>'[1]ผูกสูตร Planfin64'!Y249</f>
        <v>0</v>
      </c>
      <c r="W105" s="29">
        <f>'[1]ผูกสูตร Planfin64'!Z249</f>
        <v>144700</v>
      </c>
      <c r="X105" s="29">
        <f>'[1]ผูกสูตร Planfin64'!AA249</f>
        <v>148100</v>
      </c>
      <c r="Y105" s="29">
        <f>'[1]ผูกสูตร Planfin64'!AB249</f>
        <v>15900</v>
      </c>
      <c r="Z105" s="29">
        <f>'[1]ผูกสูตร Planfin64'!AC249</f>
        <v>99900</v>
      </c>
      <c r="AA105" s="29">
        <f>'[1]ผูกสูตร Planfin64'!AD249</f>
        <v>226790</v>
      </c>
      <c r="AB105" s="29">
        <f>'[1]ผูกสูตร Planfin64'!AE249</f>
        <v>883180</v>
      </c>
      <c r="AC105" s="29">
        <f>'[1]ผูกสูตร Planfin64'!AF249</f>
        <v>7800</v>
      </c>
      <c r="AD105" s="29">
        <f>'[1]ผูกสูตร Planfin64'!AG249</f>
        <v>260300</v>
      </c>
      <c r="AE105" s="29">
        <f>'[1]ผูกสูตร Planfin64'!AH249</f>
        <v>1729200</v>
      </c>
      <c r="AF105" s="29">
        <f>'[1]ผูกสูตร Planfin64'!AI249</f>
        <v>6886547.75</v>
      </c>
      <c r="AG105" s="29">
        <f>'[1]ผูกสูตร Planfin64'!AJ249</f>
        <v>1041713.25</v>
      </c>
      <c r="AH105" s="29">
        <f>'[1]ผูกสูตร Planfin64'!AK249</f>
        <v>441735</v>
      </c>
      <c r="AI105" s="29">
        <f>'[1]ผูกสูตร Planfin64'!AL249</f>
        <v>659343</v>
      </c>
      <c r="AJ105" s="29">
        <f>'[1]ผูกสูตร Planfin64'!AM249</f>
        <v>509432.5</v>
      </c>
      <c r="AK105" s="29">
        <f>'[1]ผูกสูตร Planfin64'!AN249</f>
        <v>585793.80000000005</v>
      </c>
      <c r="AL105" s="29">
        <f>'[1]ผูกสูตร Planfin64'!AO249</f>
        <v>468745</v>
      </c>
      <c r="AM105" s="29">
        <f>'[1]ผูกสูตร Planfin64'!AP249</f>
        <v>613175</v>
      </c>
      <c r="AN105" s="29">
        <f>'[1]ผูกสูตร Planfin64'!AQ249</f>
        <v>328140</v>
      </c>
      <c r="AO105" s="29">
        <f>'[1]ผูกสูตร Planfin64'!AR249</f>
        <v>234750</v>
      </c>
      <c r="AP105" s="29">
        <f>'[1]ผูกสูตร Planfin64'!AS249</f>
        <v>273750</v>
      </c>
      <c r="AQ105" s="29">
        <f>'[1]ผูกสูตร Planfin64'!AT249</f>
        <v>436503</v>
      </c>
      <c r="AR105" s="29">
        <f>'[1]ผูกสูตร Planfin64'!AU249</f>
        <v>2419426.25</v>
      </c>
      <c r="AS105" s="29">
        <f>'[1]ผูกสูตร Planfin64'!AV249</f>
        <v>308125</v>
      </c>
      <c r="AT105" s="29">
        <f>'[1]ผูกสูตร Planfin64'!AW249</f>
        <v>476250</v>
      </c>
      <c r="AU105" s="29">
        <f>'[1]ผูกสูตร Planfin64'!AX249</f>
        <v>316600</v>
      </c>
      <c r="AV105" s="29">
        <f>'[1]ผูกสูตร Planfin64'!AY249</f>
        <v>26562.5</v>
      </c>
      <c r="AW105" s="29">
        <f>'[1]ผูกสูตร Planfin64'!AZ249</f>
        <v>174587.5</v>
      </c>
      <c r="AX105" s="29">
        <f>'[1]ผูกสูตร Planfin64'!BA249</f>
        <v>138500</v>
      </c>
      <c r="AY105" s="29">
        <f>'[1]ผูกสูตร Planfin64'!BB249</f>
        <v>117700</v>
      </c>
      <c r="AZ105" s="29">
        <f>'[1]ผูกสูตร Planfin64'!BC249</f>
        <v>415000</v>
      </c>
      <c r="BA105" s="29">
        <f>'[1]ผูกสูตร Planfin64'!BD249</f>
        <v>1523000</v>
      </c>
      <c r="BB105" s="29">
        <f>'[1]ผูกสูตร Planfin64'!BE249</f>
        <v>75400</v>
      </c>
      <c r="BC105" s="29">
        <f>'[1]ผูกสูตร Planfin64'!BF249</f>
        <v>0</v>
      </c>
      <c r="BD105" s="29">
        <f>'[1]ผูกสูตร Planfin64'!BG249</f>
        <v>4319539.9800000004</v>
      </c>
      <c r="BE105" s="29">
        <f>'[1]ผูกสูตร Planfin64'!BH249</f>
        <v>2078247</v>
      </c>
      <c r="BF105" s="29">
        <f>'[1]ผูกสูตร Planfin64'!BI249</f>
        <v>0</v>
      </c>
      <c r="BG105" s="29">
        <f>'[1]ผูกสูตร Planfin64'!BJ249</f>
        <v>1246480</v>
      </c>
      <c r="BH105" s="29">
        <f>'[1]ผูกสูตร Planfin64'!BK249</f>
        <v>50000</v>
      </c>
      <c r="BI105" s="29">
        <f>'[1]ผูกสูตร Planfin64'!BL249</f>
        <v>94785</v>
      </c>
      <c r="BJ105" s="29">
        <f>'[1]ผูกสูตร Planfin64'!BM249</f>
        <v>2644000</v>
      </c>
      <c r="BK105" s="29">
        <f>'[1]ผูกสูตร Planfin64'!BN249</f>
        <v>2737373</v>
      </c>
      <c r="BL105" s="29">
        <f>'[1]ผูกสูตร Planfin64'!BO249</f>
        <v>66125</v>
      </c>
      <c r="BM105" s="29">
        <f>'[1]ผูกสูตร Planfin64'!BP249</f>
        <v>54500</v>
      </c>
      <c r="BN105" s="29">
        <f>'[1]ผูกสูตร Planfin64'!BQ249</f>
        <v>150577.5</v>
      </c>
      <c r="BO105" s="29">
        <f>'[1]ผูกสูตร Planfin64'!BR249</f>
        <v>1970712.5</v>
      </c>
      <c r="BP105" s="29">
        <f>'[1]ผูกสูตร Planfin64'!BS249</f>
        <v>265970.5</v>
      </c>
      <c r="BQ105" s="29">
        <f>'[1]ผูกสูตร Planfin64'!BT249</f>
        <v>0</v>
      </c>
      <c r="BR105" s="29">
        <f>'[1]ผูกสูตร Planfin64'!BU249</f>
        <v>0</v>
      </c>
      <c r="BS105" s="29">
        <f>'[1]ผูกสูตร Planfin64'!BV249</f>
        <v>0</v>
      </c>
      <c r="BT105" s="29">
        <f>'[1]ผูกสูตร Planfin64'!BW249</f>
        <v>0</v>
      </c>
      <c r="BU105" s="29">
        <f>'[1]ผูกสูตร Planfin64'!BX249</f>
        <v>1507790</v>
      </c>
      <c r="BV105" s="29">
        <f>'[1]ผูกสูตร Planfin64'!BY249</f>
        <v>2227300</v>
      </c>
      <c r="BW105" s="29">
        <f>'[1]ผูกสูตร Planfin64'!BZ249</f>
        <v>0</v>
      </c>
      <c r="BX105" s="29">
        <f>'[1]ผูกสูตร Planfin64'!CA249</f>
        <v>24050</v>
      </c>
      <c r="BY105" s="29">
        <f>'[1]ผูกสูตร Planfin64'!CB249</f>
        <v>118200</v>
      </c>
      <c r="BZ105" s="30">
        <f t="shared" si="5"/>
        <v>86083907.030000001</v>
      </c>
    </row>
    <row r="106" spans="1:78" ht="21.75" customHeight="1">
      <c r="A106" s="25" t="s">
        <v>266</v>
      </c>
      <c r="B106" s="26" t="s">
        <v>323</v>
      </c>
      <c r="C106" s="27" t="s">
        <v>374</v>
      </c>
      <c r="D106" s="28" t="s">
        <v>375</v>
      </c>
      <c r="E106" s="29">
        <f>'[1]ผูกสูตร Planfin64'!H250</f>
        <v>0</v>
      </c>
      <c r="F106" s="29">
        <f>'[1]ผูกสูตร Planfin64'!I250</f>
        <v>117400</v>
      </c>
      <c r="G106" s="29">
        <f>'[1]ผูกสูตร Planfin64'!J250</f>
        <v>117300</v>
      </c>
      <c r="H106" s="29">
        <f>'[1]ผูกสูตร Planfin64'!K250</f>
        <v>0</v>
      </c>
      <c r="I106" s="29">
        <f>'[1]ผูกสูตร Planfin64'!L250</f>
        <v>28925</v>
      </c>
      <c r="J106" s="29">
        <f>'[1]ผูกสูตร Planfin64'!M250</f>
        <v>0</v>
      </c>
      <c r="K106" s="29">
        <f>'[1]ผูกสูตร Planfin64'!N250</f>
        <v>0</v>
      </c>
      <c r="L106" s="29">
        <f>'[1]ผูกสูตร Planfin64'!O250</f>
        <v>26850</v>
      </c>
      <c r="M106" s="29">
        <f>'[1]ผูกสูตร Planfin64'!P250</f>
        <v>0</v>
      </c>
      <c r="N106" s="29">
        <f>'[1]ผูกสูตร Planfin64'!Q250</f>
        <v>521750</v>
      </c>
      <c r="O106" s="29">
        <f>'[1]ผูกสูตร Planfin64'!R250</f>
        <v>0</v>
      </c>
      <c r="P106" s="29">
        <f>'[1]ผูกสูตร Planfin64'!S250</f>
        <v>35550</v>
      </c>
      <c r="Q106" s="29">
        <f>'[1]ผูกสูตร Planfin64'!T250</f>
        <v>65850</v>
      </c>
      <c r="R106" s="29">
        <f>'[1]ผูกสูตร Planfin64'!U250</f>
        <v>340200</v>
      </c>
      <c r="S106" s="29">
        <f>'[1]ผูกสูตร Planfin64'!V250</f>
        <v>0</v>
      </c>
      <c r="T106" s="29">
        <f>'[1]ผูกสูตร Planfin64'!W250</f>
        <v>0</v>
      </c>
      <c r="U106" s="29">
        <f>'[1]ผูกสูตร Planfin64'!X250</f>
        <v>0</v>
      </c>
      <c r="V106" s="29">
        <f>'[1]ผูกสูตร Planfin64'!Y250</f>
        <v>12850</v>
      </c>
      <c r="W106" s="29">
        <f>'[1]ผูกสูตร Planfin64'!Z250</f>
        <v>0</v>
      </c>
      <c r="X106" s="29">
        <f>'[1]ผูกสูตร Planfin64'!AA250</f>
        <v>0</v>
      </c>
      <c r="Y106" s="29">
        <f>'[1]ผูกสูตร Planfin64'!AB250</f>
        <v>0</v>
      </c>
      <c r="Z106" s="29">
        <f>'[1]ผูกสูตร Planfin64'!AC250</f>
        <v>0</v>
      </c>
      <c r="AA106" s="29">
        <f>'[1]ผูกสูตร Planfin64'!AD250</f>
        <v>0</v>
      </c>
      <c r="AB106" s="29">
        <f>'[1]ผูกสูตร Planfin64'!AE250</f>
        <v>0</v>
      </c>
      <c r="AC106" s="29">
        <f>'[1]ผูกสูตร Planfin64'!AF250</f>
        <v>0</v>
      </c>
      <c r="AD106" s="29">
        <f>'[1]ผูกสูตร Planfin64'!AG250</f>
        <v>3150</v>
      </c>
      <c r="AE106" s="29">
        <f>'[1]ผูกสูตร Planfin64'!AH250</f>
        <v>22200</v>
      </c>
      <c r="AF106" s="29">
        <f>'[1]ผูกสูตร Planfin64'!AI250</f>
        <v>374770</v>
      </c>
      <c r="AG106" s="29">
        <f>'[1]ผูกสูตร Planfin64'!AJ250</f>
        <v>7300</v>
      </c>
      <c r="AH106" s="29">
        <f>'[1]ผูกสูตร Planfin64'!AK250</f>
        <v>3000</v>
      </c>
      <c r="AI106" s="29">
        <f>'[1]ผูกสูตร Planfin64'!AL250</f>
        <v>750</v>
      </c>
      <c r="AJ106" s="29">
        <f>'[1]ผูกสูตร Planfin64'!AM250</f>
        <v>16800</v>
      </c>
      <c r="AK106" s="29">
        <f>'[1]ผูกสูตร Planfin64'!AN250</f>
        <v>-67671.25</v>
      </c>
      <c r="AL106" s="29">
        <f>'[1]ผูกสูตร Planfin64'!AO250</f>
        <v>0</v>
      </c>
      <c r="AM106" s="29">
        <f>'[1]ผูกสูตร Planfin64'!AP250</f>
        <v>750</v>
      </c>
      <c r="AN106" s="29">
        <f>'[1]ผูกสูตร Planfin64'!AQ250</f>
        <v>72450</v>
      </c>
      <c r="AO106" s="29">
        <f>'[1]ผูกสูตร Planfin64'!AR250</f>
        <v>0</v>
      </c>
      <c r="AP106" s="29">
        <f>'[1]ผูกสูตร Planfin64'!AS250</f>
        <v>0</v>
      </c>
      <c r="AQ106" s="29">
        <f>'[1]ผูกสูตร Planfin64'!AT250</f>
        <v>0</v>
      </c>
      <c r="AR106" s="29">
        <f>'[1]ผูกสูตร Planfin64'!AU250</f>
        <v>3200</v>
      </c>
      <c r="AS106" s="29">
        <f>'[1]ผูกสูตร Planfin64'!AV250</f>
        <v>33000</v>
      </c>
      <c r="AT106" s="29">
        <f>'[1]ผูกสูตร Planfin64'!AW250</f>
        <v>5250</v>
      </c>
      <c r="AU106" s="29">
        <f>'[1]ผูกสูตร Planfin64'!AX250</f>
        <v>0</v>
      </c>
      <c r="AV106" s="29">
        <f>'[1]ผูกสูตร Planfin64'!AY250</f>
        <v>0</v>
      </c>
      <c r="AW106" s="29">
        <f>'[1]ผูกสูตร Planfin64'!AZ250</f>
        <v>0</v>
      </c>
      <c r="AX106" s="29">
        <f>'[1]ผูกสูตร Planfin64'!BA250</f>
        <v>0</v>
      </c>
      <c r="AY106" s="29">
        <f>'[1]ผูกสูตร Planfin64'!BB250</f>
        <v>658850</v>
      </c>
      <c r="AZ106" s="29">
        <f>'[1]ผูกสูตร Planfin64'!BC250</f>
        <v>0</v>
      </c>
      <c r="BA106" s="29">
        <f>'[1]ผูกสูตร Planfin64'!BD250</f>
        <v>2250</v>
      </c>
      <c r="BB106" s="29">
        <f>'[1]ผูกสูตร Planfin64'!BE250</f>
        <v>0</v>
      </c>
      <c r="BC106" s="29">
        <f>'[1]ผูกสูตร Planfin64'!BF250</f>
        <v>0</v>
      </c>
      <c r="BD106" s="29">
        <f>'[1]ผูกสูตร Planfin64'!BG250</f>
        <v>0</v>
      </c>
      <c r="BE106" s="29">
        <f>'[1]ผูกสูตร Planfin64'!BH250</f>
        <v>0</v>
      </c>
      <c r="BF106" s="29">
        <f>'[1]ผูกสูตร Planfin64'!BI250</f>
        <v>0</v>
      </c>
      <c r="BG106" s="29">
        <f>'[1]ผูกสูตร Planfin64'!BJ250</f>
        <v>0</v>
      </c>
      <c r="BH106" s="29">
        <f>'[1]ผูกสูตร Planfin64'!BK250</f>
        <v>1500</v>
      </c>
      <c r="BI106" s="29">
        <f>'[1]ผูกสูตร Planfin64'!BL250</f>
        <v>0</v>
      </c>
      <c r="BJ106" s="29">
        <f>'[1]ผูกสูตร Planfin64'!BM250</f>
        <v>514825</v>
      </c>
      <c r="BK106" s="29">
        <f>'[1]ผูกสูตร Planfin64'!BN250</f>
        <v>207400</v>
      </c>
      <c r="BL106" s="29">
        <f>'[1]ผูกสูตร Planfin64'!BO250</f>
        <v>0</v>
      </c>
      <c r="BM106" s="29">
        <f>'[1]ผูกสูตร Planfin64'!BP250</f>
        <v>0</v>
      </c>
      <c r="BN106" s="29">
        <f>'[1]ผูกสูตร Planfin64'!BQ250</f>
        <v>0</v>
      </c>
      <c r="BO106" s="29">
        <f>'[1]ผูกสูตร Planfin64'!BR250</f>
        <v>81750</v>
      </c>
      <c r="BP106" s="29">
        <f>'[1]ผูกสูตร Planfin64'!BS250</f>
        <v>0</v>
      </c>
      <c r="BQ106" s="29">
        <f>'[1]ผูกสูตร Planfin64'!BT250</f>
        <v>77891.64</v>
      </c>
      <c r="BR106" s="29">
        <f>'[1]ผูกสูตร Planfin64'!BU250</f>
        <v>21750</v>
      </c>
      <c r="BS106" s="29">
        <f>'[1]ผูกสูตร Planfin64'!BV250</f>
        <v>12000</v>
      </c>
      <c r="BT106" s="29">
        <f>'[1]ผูกสูตร Planfin64'!BW250</f>
        <v>16950</v>
      </c>
      <c r="BU106" s="29">
        <f>'[1]ผูกสูตร Planfin64'!BX250</f>
        <v>0</v>
      </c>
      <c r="BV106" s="29">
        <f>'[1]ผูกสูตร Planfin64'!BY250</f>
        <v>0</v>
      </c>
      <c r="BW106" s="29">
        <f>'[1]ผูกสูตร Planfin64'!BZ250</f>
        <v>2250</v>
      </c>
      <c r="BX106" s="29">
        <f>'[1]ผูกสูตร Planfin64'!CA250</f>
        <v>6300</v>
      </c>
      <c r="BY106" s="29">
        <f>'[1]ผูกสูตร Planfin64'!CB250</f>
        <v>0</v>
      </c>
      <c r="BZ106" s="30">
        <f t="shared" si="5"/>
        <v>3345340.39</v>
      </c>
    </row>
    <row r="107" spans="1:78" ht="21.75" customHeight="1">
      <c r="A107" s="25" t="s">
        <v>266</v>
      </c>
      <c r="B107" s="26" t="s">
        <v>376</v>
      </c>
      <c r="C107" s="27" t="s">
        <v>377</v>
      </c>
      <c r="D107" s="28" t="s">
        <v>378</v>
      </c>
      <c r="E107" s="29">
        <f>'[1]ผูกสูตร Planfin64'!H252</f>
        <v>31110</v>
      </c>
      <c r="F107" s="29">
        <f>'[1]ผูกสูตร Planfin64'!I252</f>
        <v>0</v>
      </c>
      <c r="G107" s="29">
        <f>'[1]ผูกสูตร Planfin64'!J252</f>
        <v>0</v>
      </c>
      <c r="H107" s="29">
        <f>'[1]ผูกสูตร Planfin64'!K252</f>
        <v>0</v>
      </c>
      <c r="I107" s="29">
        <f>'[1]ผูกสูตร Planfin64'!L252</f>
        <v>0</v>
      </c>
      <c r="J107" s="29">
        <f>'[1]ผูกสูตร Planfin64'!M252</f>
        <v>0</v>
      </c>
      <c r="K107" s="29">
        <f>'[1]ผูกสูตร Planfin64'!N252</f>
        <v>0</v>
      </c>
      <c r="L107" s="29">
        <f>'[1]ผูกสูตร Planfin64'!O252</f>
        <v>0</v>
      </c>
      <c r="M107" s="29">
        <f>'[1]ผูกสูตร Planfin64'!P252</f>
        <v>0</v>
      </c>
      <c r="N107" s="29">
        <f>'[1]ผูกสูตร Planfin64'!Q252</f>
        <v>221040</v>
      </c>
      <c r="O107" s="29">
        <f>'[1]ผูกสูตร Planfin64'!R252</f>
        <v>0</v>
      </c>
      <c r="P107" s="29">
        <f>'[1]ผูกสูตร Planfin64'!S252</f>
        <v>0</v>
      </c>
      <c r="Q107" s="29">
        <f>'[1]ผูกสูตร Planfin64'!T252</f>
        <v>0</v>
      </c>
      <c r="R107" s="29">
        <f>'[1]ผูกสูตร Planfin64'!U252</f>
        <v>0</v>
      </c>
      <c r="S107" s="29">
        <f>'[1]ผูกสูตร Planfin64'!V252</f>
        <v>0</v>
      </c>
      <c r="T107" s="29">
        <f>'[1]ผูกสูตร Planfin64'!W252</f>
        <v>0</v>
      </c>
      <c r="U107" s="29">
        <f>'[1]ผูกสูตร Planfin64'!X252</f>
        <v>0</v>
      </c>
      <c r="V107" s="29">
        <f>'[1]ผูกสูตร Planfin64'!Y252</f>
        <v>0</v>
      </c>
      <c r="W107" s="29">
        <f>'[1]ผูกสูตร Planfin64'!Z252</f>
        <v>189270</v>
      </c>
      <c r="X107" s="29">
        <f>'[1]ผูกสูตร Planfin64'!AA252</f>
        <v>0</v>
      </c>
      <c r="Y107" s="29">
        <f>'[1]ผูกสูตร Planfin64'!AB252</f>
        <v>0</v>
      </c>
      <c r="Z107" s="29">
        <f>'[1]ผูกสูตร Planfin64'!AC252</f>
        <v>0</v>
      </c>
      <c r="AA107" s="29">
        <f>'[1]ผูกสูตร Planfin64'!AD252</f>
        <v>0</v>
      </c>
      <c r="AB107" s="29">
        <f>'[1]ผูกสูตร Planfin64'!AE252</f>
        <v>0</v>
      </c>
      <c r="AC107" s="29">
        <f>'[1]ผูกสูตร Planfin64'!AF252</f>
        <v>0</v>
      </c>
      <c r="AD107" s="29">
        <f>'[1]ผูกสูตร Planfin64'!AG252</f>
        <v>0</v>
      </c>
      <c r="AE107" s="29">
        <f>'[1]ผูกสูตร Planfin64'!AH252</f>
        <v>0</v>
      </c>
      <c r="AF107" s="29">
        <f>'[1]ผูกสูตร Planfin64'!AI252</f>
        <v>174660</v>
      </c>
      <c r="AG107" s="29">
        <f>'[1]ผูกสูตร Planfin64'!AJ252</f>
        <v>0</v>
      </c>
      <c r="AH107" s="29">
        <f>'[1]ผูกสูตร Planfin64'!AK252</f>
        <v>0</v>
      </c>
      <c r="AI107" s="29">
        <f>'[1]ผูกสูตร Planfin64'!AL252</f>
        <v>0</v>
      </c>
      <c r="AJ107" s="29">
        <f>'[1]ผูกสูตร Planfin64'!AM252</f>
        <v>0</v>
      </c>
      <c r="AK107" s="29">
        <f>'[1]ผูกสูตร Planfin64'!AN252</f>
        <v>0</v>
      </c>
      <c r="AL107" s="29">
        <f>'[1]ผูกสูตร Planfin64'!AO252</f>
        <v>0</v>
      </c>
      <c r="AM107" s="29">
        <f>'[1]ผูกสูตร Planfin64'!AP252</f>
        <v>0</v>
      </c>
      <c r="AN107" s="29">
        <f>'[1]ผูกสูตร Planfin64'!AQ252</f>
        <v>0</v>
      </c>
      <c r="AO107" s="29">
        <f>'[1]ผูกสูตร Planfin64'!AR252</f>
        <v>0</v>
      </c>
      <c r="AP107" s="29">
        <f>'[1]ผูกสูตร Planfin64'!AS252</f>
        <v>0</v>
      </c>
      <c r="AQ107" s="29">
        <f>'[1]ผูกสูตร Planfin64'!AT252</f>
        <v>0</v>
      </c>
      <c r="AR107" s="29">
        <f>'[1]ผูกสูตร Planfin64'!AU252</f>
        <v>0</v>
      </c>
      <c r="AS107" s="29">
        <f>'[1]ผูกสูตร Planfin64'!AV252</f>
        <v>0</v>
      </c>
      <c r="AT107" s="29">
        <f>'[1]ผูกสูตร Planfin64'!AW252</f>
        <v>0</v>
      </c>
      <c r="AU107" s="29">
        <f>'[1]ผูกสูตร Planfin64'!AX252</f>
        <v>0</v>
      </c>
      <c r="AV107" s="29">
        <f>'[1]ผูกสูตร Planfin64'!AY252</f>
        <v>0</v>
      </c>
      <c r="AW107" s="29">
        <f>'[1]ผูกสูตร Planfin64'!AZ252</f>
        <v>0</v>
      </c>
      <c r="AX107" s="29">
        <f>'[1]ผูกสูตร Planfin64'!BA252</f>
        <v>0</v>
      </c>
      <c r="AY107" s="29">
        <f>'[1]ผูกสูตร Planfin64'!BB252</f>
        <v>0</v>
      </c>
      <c r="AZ107" s="29">
        <f>'[1]ผูกสูตร Planfin64'!BC252</f>
        <v>0</v>
      </c>
      <c r="BA107" s="29">
        <f>'[1]ผูกสูตร Planfin64'!BD252</f>
        <v>0</v>
      </c>
      <c r="BB107" s="29">
        <f>'[1]ผูกสูตร Planfin64'!BE252</f>
        <v>0</v>
      </c>
      <c r="BC107" s="29">
        <f>'[1]ผูกสูตร Planfin64'!BF252</f>
        <v>0</v>
      </c>
      <c r="BD107" s="29">
        <f>'[1]ผูกสูตร Planfin64'!BG252</f>
        <v>0</v>
      </c>
      <c r="BE107" s="29">
        <f>'[1]ผูกสูตร Planfin64'!BH252</f>
        <v>0</v>
      </c>
      <c r="BF107" s="29">
        <f>'[1]ผูกสูตร Planfin64'!BI252</f>
        <v>0</v>
      </c>
      <c r="BG107" s="29">
        <f>'[1]ผูกสูตร Planfin64'!BJ252</f>
        <v>0</v>
      </c>
      <c r="BH107" s="29">
        <f>'[1]ผูกสูตร Planfin64'!BK252</f>
        <v>0</v>
      </c>
      <c r="BI107" s="29">
        <f>'[1]ผูกสูตร Planfin64'!BL252</f>
        <v>0</v>
      </c>
      <c r="BJ107" s="29">
        <f>'[1]ผูกสูตร Planfin64'!BM252</f>
        <v>0</v>
      </c>
      <c r="BK107" s="29">
        <f>'[1]ผูกสูตร Planfin64'!BN252</f>
        <v>0</v>
      </c>
      <c r="BL107" s="29">
        <f>'[1]ผูกสูตร Planfin64'!BO252</f>
        <v>0</v>
      </c>
      <c r="BM107" s="29">
        <f>'[1]ผูกสูตร Planfin64'!BP252</f>
        <v>0</v>
      </c>
      <c r="BN107" s="29">
        <f>'[1]ผูกสูตร Planfin64'!BQ252</f>
        <v>0</v>
      </c>
      <c r="BO107" s="29">
        <f>'[1]ผูกสูตร Planfin64'!BR252</f>
        <v>0</v>
      </c>
      <c r="BP107" s="29">
        <f>'[1]ผูกสูตร Planfin64'!BS252</f>
        <v>0</v>
      </c>
      <c r="BQ107" s="29">
        <f>'[1]ผูกสูตร Planfin64'!BT252</f>
        <v>0</v>
      </c>
      <c r="BR107" s="29">
        <f>'[1]ผูกสูตร Planfin64'!BU252</f>
        <v>0</v>
      </c>
      <c r="BS107" s="29">
        <f>'[1]ผูกสูตร Planfin64'!BV252</f>
        <v>0</v>
      </c>
      <c r="BT107" s="29">
        <f>'[1]ผูกสูตร Planfin64'!BW252</f>
        <v>0</v>
      </c>
      <c r="BU107" s="29">
        <f>'[1]ผูกสูตร Planfin64'!BX252</f>
        <v>0</v>
      </c>
      <c r="BV107" s="29">
        <f>'[1]ผูกสูตร Planfin64'!BY252</f>
        <v>0</v>
      </c>
      <c r="BW107" s="29">
        <f>'[1]ผูกสูตร Planfin64'!BZ252</f>
        <v>0</v>
      </c>
      <c r="BX107" s="29">
        <f>'[1]ผูกสูตร Planfin64'!CA252</f>
        <v>0</v>
      </c>
      <c r="BY107" s="29">
        <f>'[1]ผูกสูตร Planfin64'!CB252</f>
        <v>0</v>
      </c>
      <c r="BZ107" s="30">
        <f t="shared" si="5"/>
        <v>616080</v>
      </c>
    </row>
    <row r="108" spans="1:78" ht="21.75" customHeight="1">
      <c r="A108" s="25" t="s">
        <v>266</v>
      </c>
      <c r="B108" s="26" t="s">
        <v>376</v>
      </c>
      <c r="C108" s="27" t="s">
        <v>379</v>
      </c>
      <c r="D108" s="28" t="s">
        <v>380</v>
      </c>
      <c r="E108" s="29">
        <f>'[1]ผูกสูตร Planfin64'!H253</f>
        <v>0</v>
      </c>
      <c r="F108" s="29">
        <f>'[1]ผูกสูตร Planfin64'!I253</f>
        <v>0</v>
      </c>
      <c r="G108" s="29">
        <f>'[1]ผูกสูตร Planfin64'!J253</f>
        <v>0</v>
      </c>
      <c r="H108" s="29">
        <f>'[1]ผูกสูตร Planfin64'!K253</f>
        <v>0</v>
      </c>
      <c r="I108" s="29">
        <f>'[1]ผูกสูตร Planfin64'!L253</f>
        <v>0</v>
      </c>
      <c r="J108" s="29">
        <f>'[1]ผูกสูตร Planfin64'!M253</f>
        <v>0</v>
      </c>
      <c r="K108" s="29">
        <f>'[1]ผูกสูตร Planfin64'!N253</f>
        <v>145050</v>
      </c>
      <c r="L108" s="29">
        <f>'[1]ผูกสูตร Planfin64'!O253</f>
        <v>0</v>
      </c>
      <c r="M108" s="29">
        <f>'[1]ผูกสูตร Planfin64'!P253</f>
        <v>0</v>
      </c>
      <c r="N108" s="29">
        <f>'[1]ผูกสูตร Planfin64'!Q253</f>
        <v>0</v>
      </c>
      <c r="O108" s="29">
        <f>'[1]ผูกสูตร Planfin64'!R253</f>
        <v>0</v>
      </c>
      <c r="P108" s="29">
        <f>'[1]ผูกสูตร Planfin64'!S253</f>
        <v>0</v>
      </c>
      <c r="Q108" s="29">
        <f>'[1]ผูกสูตร Planfin64'!T253</f>
        <v>0</v>
      </c>
      <c r="R108" s="29">
        <f>'[1]ผูกสูตร Planfin64'!U253</f>
        <v>0</v>
      </c>
      <c r="S108" s="29">
        <f>'[1]ผูกสูตร Planfin64'!V253</f>
        <v>0</v>
      </c>
      <c r="T108" s="29">
        <f>'[1]ผูกสูตร Planfin64'!W253</f>
        <v>31050</v>
      </c>
      <c r="U108" s="29">
        <f>'[1]ผูกสูตร Planfin64'!X253</f>
        <v>0</v>
      </c>
      <c r="V108" s="29">
        <f>'[1]ผูกสูตร Planfin64'!Y253</f>
        <v>0</v>
      </c>
      <c r="W108" s="29">
        <f>'[1]ผูกสูตร Planfin64'!Z253</f>
        <v>0</v>
      </c>
      <c r="X108" s="29">
        <f>'[1]ผูกสูตร Planfin64'!AA253</f>
        <v>0</v>
      </c>
      <c r="Y108" s="29">
        <f>'[1]ผูกสูตร Planfin64'!AB253</f>
        <v>0</v>
      </c>
      <c r="Z108" s="29">
        <f>'[1]ผูกสูตร Planfin64'!AC253</f>
        <v>0</v>
      </c>
      <c r="AA108" s="29">
        <f>'[1]ผูกสูตร Planfin64'!AD253</f>
        <v>0</v>
      </c>
      <c r="AB108" s="29">
        <f>'[1]ผูกสูตร Planfin64'!AE253</f>
        <v>0</v>
      </c>
      <c r="AC108" s="29">
        <f>'[1]ผูกสูตร Planfin64'!AF253</f>
        <v>0</v>
      </c>
      <c r="AD108" s="29">
        <f>'[1]ผูกสูตร Planfin64'!AG253</f>
        <v>0</v>
      </c>
      <c r="AE108" s="29">
        <f>'[1]ผูกสูตร Planfin64'!AH253</f>
        <v>0</v>
      </c>
      <c r="AF108" s="29">
        <f>'[1]ผูกสูตร Planfin64'!AI253</f>
        <v>88890</v>
      </c>
      <c r="AG108" s="29">
        <f>'[1]ผูกสูตร Planfin64'!AJ253</f>
        <v>0</v>
      </c>
      <c r="AH108" s="29">
        <f>'[1]ผูกสูตร Planfin64'!AK253</f>
        <v>0</v>
      </c>
      <c r="AI108" s="29">
        <f>'[1]ผูกสูตร Planfin64'!AL253</f>
        <v>0</v>
      </c>
      <c r="AJ108" s="29">
        <f>'[1]ผูกสูตร Planfin64'!AM253</f>
        <v>0</v>
      </c>
      <c r="AK108" s="29">
        <f>'[1]ผูกสูตร Planfin64'!AN253</f>
        <v>0</v>
      </c>
      <c r="AL108" s="29">
        <f>'[1]ผูกสูตร Planfin64'!AO253</f>
        <v>0</v>
      </c>
      <c r="AM108" s="29">
        <f>'[1]ผูกสูตร Planfin64'!AP253</f>
        <v>0</v>
      </c>
      <c r="AN108" s="29">
        <f>'[1]ผูกสูตร Planfin64'!AQ253</f>
        <v>0</v>
      </c>
      <c r="AO108" s="29">
        <f>'[1]ผูกสูตร Planfin64'!AR253</f>
        <v>0</v>
      </c>
      <c r="AP108" s="29">
        <f>'[1]ผูกสูตร Planfin64'!AS253</f>
        <v>0</v>
      </c>
      <c r="AQ108" s="29">
        <f>'[1]ผูกสูตร Planfin64'!AT253</f>
        <v>0</v>
      </c>
      <c r="AR108" s="29">
        <f>'[1]ผูกสูตร Planfin64'!AU253</f>
        <v>0</v>
      </c>
      <c r="AS108" s="29">
        <f>'[1]ผูกสูตร Planfin64'!AV253</f>
        <v>0</v>
      </c>
      <c r="AT108" s="29">
        <f>'[1]ผูกสูตร Planfin64'!AW253</f>
        <v>0</v>
      </c>
      <c r="AU108" s="29">
        <f>'[1]ผูกสูตร Planfin64'!AX253</f>
        <v>0</v>
      </c>
      <c r="AV108" s="29">
        <f>'[1]ผูกสูตร Planfin64'!AY253</f>
        <v>0</v>
      </c>
      <c r="AW108" s="29">
        <f>'[1]ผูกสูตร Planfin64'!AZ253</f>
        <v>0</v>
      </c>
      <c r="AX108" s="29">
        <f>'[1]ผูกสูตร Planfin64'!BA253</f>
        <v>0</v>
      </c>
      <c r="AY108" s="29">
        <f>'[1]ผูกสูตร Planfin64'!BB253</f>
        <v>77910</v>
      </c>
      <c r="AZ108" s="29">
        <f>'[1]ผูกสูตร Planfin64'!BC253</f>
        <v>0</v>
      </c>
      <c r="BA108" s="29">
        <f>'[1]ผูกสูตร Planfin64'!BD253</f>
        <v>0</v>
      </c>
      <c r="BB108" s="29">
        <f>'[1]ผูกสูตร Planfin64'!BE253</f>
        <v>0</v>
      </c>
      <c r="BC108" s="29">
        <f>'[1]ผูกสูตร Planfin64'!BF253</f>
        <v>0</v>
      </c>
      <c r="BD108" s="29">
        <f>'[1]ผูกสูตร Planfin64'!BG253</f>
        <v>0</v>
      </c>
      <c r="BE108" s="29">
        <f>'[1]ผูกสูตร Planfin64'!BH253</f>
        <v>0</v>
      </c>
      <c r="BF108" s="29">
        <f>'[1]ผูกสูตร Planfin64'!BI253</f>
        <v>0</v>
      </c>
      <c r="BG108" s="29">
        <f>'[1]ผูกสูตร Planfin64'!BJ253</f>
        <v>0</v>
      </c>
      <c r="BH108" s="29">
        <f>'[1]ผูกสูตร Planfin64'!BK253</f>
        <v>0</v>
      </c>
      <c r="BI108" s="29">
        <f>'[1]ผูกสูตร Planfin64'!BL253</f>
        <v>0</v>
      </c>
      <c r="BJ108" s="29">
        <f>'[1]ผูกสูตร Planfin64'!BM253</f>
        <v>0</v>
      </c>
      <c r="BK108" s="29">
        <f>'[1]ผูกสูตร Planfin64'!BN253</f>
        <v>0</v>
      </c>
      <c r="BL108" s="29">
        <f>'[1]ผูกสูตร Planfin64'!BO253</f>
        <v>0</v>
      </c>
      <c r="BM108" s="29">
        <f>'[1]ผูกสูตร Planfin64'!BP253</f>
        <v>0</v>
      </c>
      <c r="BN108" s="29">
        <f>'[1]ผูกสูตร Planfin64'!BQ253</f>
        <v>0</v>
      </c>
      <c r="BO108" s="29">
        <f>'[1]ผูกสูตร Planfin64'!BR253</f>
        <v>0</v>
      </c>
      <c r="BP108" s="29">
        <f>'[1]ผูกสูตร Planfin64'!BS253</f>
        <v>0</v>
      </c>
      <c r="BQ108" s="29">
        <f>'[1]ผูกสูตร Planfin64'!BT253</f>
        <v>45210</v>
      </c>
      <c r="BR108" s="29">
        <f>'[1]ผูกสูตร Planfin64'!BU253</f>
        <v>0</v>
      </c>
      <c r="BS108" s="29">
        <f>'[1]ผูกสูตร Planfin64'!BV253</f>
        <v>0</v>
      </c>
      <c r="BT108" s="29">
        <f>'[1]ผูกสูตร Planfin64'!BW253</f>
        <v>0</v>
      </c>
      <c r="BU108" s="29">
        <f>'[1]ผูกสูตร Planfin64'!BX253</f>
        <v>0</v>
      </c>
      <c r="BV108" s="29">
        <f>'[1]ผูกสูตร Planfin64'!BY253</f>
        <v>0</v>
      </c>
      <c r="BW108" s="29">
        <f>'[1]ผูกสูตร Planfin64'!BZ253</f>
        <v>0</v>
      </c>
      <c r="BX108" s="29">
        <f>'[1]ผูกสูตร Planfin64'!CA253</f>
        <v>0</v>
      </c>
      <c r="BY108" s="29">
        <f>'[1]ผูกสูตร Planfin64'!CB253</f>
        <v>0</v>
      </c>
      <c r="BZ108" s="30">
        <f t="shared" si="5"/>
        <v>388110</v>
      </c>
    </row>
    <row r="109" spans="1:78" ht="21.75" customHeight="1">
      <c r="A109" s="25" t="s">
        <v>266</v>
      </c>
      <c r="B109" s="26" t="s">
        <v>376</v>
      </c>
      <c r="C109" s="36" t="s">
        <v>381</v>
      </c>
      <c r="D109" s="37" t="s">
        <v>382</v>
      </c>
      <c r="E109" s="29">
        <f>'[1]ผูกสูตร Planfin64'!H254</f>
        <v>0</v>
      </c>
      <c r="F109" s="29">
        <f>'[1]ผูกสูตร Planfin64'!I254</f>
        <v>0</v>
      </c>
      <c r="G109" s="29">
        <f>'[1]ผูกสูตร Planfin64'!J254</f>
        <v>0</v>
      </c>
      <c r="H109" s="29">
        <f>'[1]ผูกสูตร Planfin64'!K254</f>
        <v>0</v>
      </c>
      <c r="I109" s="29">
        <f>'[1]ผูกสูตร Planfin64'!L254</f>
        <v>0</v>
      </c>
      <c r="J109" s="29">
        <f>'[1]ผูกสูตร Planfin64'!M254</f>
        <v>0</v>
      </c>
      <c r="K109" s="29">
        <f>'[1]ผูกสูตร Planfin64'!N254</f>
        <v>0</v>
      </c>
      <c r="L109" s="29">
        <f>'[1]ผูกสูตร Planfin64'!O254</f>
        <v>0</v>
      </c>
      <c r="M109" s="29">
        <f>'[1]ผูกสูตร Planfin64'!P254</f>
        <v>0</v>
      </c>
      <c r="N109" s="29">
        <f>'[1]ผูกสูตร Planfin64'!Q254</f>
        <v>0</v>
      </c>
      <c r="O109" s="29">
        <f>'[1]ผูกสูตร Planfin64'!R254</f>
        <v>0</v>
      </c>
      <c r="P109" s="29">
        <f>'[1]ผูกสูตร Planfin64'!S254</f>
        <v>0</v>
      </c>
      <c r="Q109" s="29">
        <f>'[1]ผูกสูตร Planfin64'!T254</f>
        <v>0</v>
      </c>
      <c r="R109" s="29">
        <f>'[1]ผูกสูตร Planfin64'!U254</f>
        <v>0</v>
      </c>
      <c r="S109" s="29">
        <f>'[1]ผูกสูตร Planfin64'!V254</f>
        <v>0</v>
      </c>
      <c r="T109" s="29">
        <f>'[1]ผูกสูตร Planfin64'!W254</f>
        <v>0</v>
      </c>
      <c r="U109" s="29">
        <f>'[1]ผูกสูตร Planfin64'!X254</f>
        <v>0</v>
      </c>
      <c r="V109" s="29">
        <f>'[1]ผูกสูตร Planfin64'!Y254</f>
        <v>0</v>
      </c>
      <c r="W109" s="29">
        <f>'[1]ผูกสูตร Planfin64'!Z254</f>
        <v>0</v>
      </c>
      <c r="X109" s="29">
        <f>'[1]ผูกสูตร Planfin64'!AA254</f>
        <v>0</v>
      </c>
      <c r="Y109" s="29">
        <f>'[1]ผูกสูตร Planfin64'!AB254</f>
        <v>0</v>
      </c>
      <c r="Z109" s="29">
        <f>'[1]ผูกสูตร Planfin64'!AC254</f>
        <v>0</v>
      </c>
      <c r="AA109" s="29">
        <f>'[1]ผูกสูตร Planfin64'!AD254</f>
        <v>0</v>
      </c>
      <c r="AB109" s="29">
        <f>'[1]ผูกสูตร Planfin64'!AE254</f>
        <v>0</v>
      </c>
      <c r="AC109" s="29">
        <f>'[1]ผูกสูตร Planfin64'!AF254</f>
        <v>0</v>
      </c>
      <c r="AD109" s="29">
        <f>'[1]ผูกสูตร Planfin64'!AG254</f>
        <v>0</v>
      </c>
      <c r="AE109" s="29">
        <f>'[1]ผูกสูตร Planfin64'!AH254</f>
        <v>0</v>
      </c>
      <c r="AF109" s="29">
        <f>'[1]ผูกสูตร Planfin64'!AI254</f>
        <v>0</v>
      </c>
      <c r="AG109" s="29">
        <f>'[1]ผูกสูตร Planfin64'!AJ254</f>
        <v>0</v>
      </c>
      <c r="AH109" s="29">
        <f>'[1]ผูกสูตร Planfin64'!AK254</f>
        <v>0</v>
      </c>
      <c r="AI109" s="29">
        <f>'[1]ผูกสูตร Planfin64'!AL254</f>
        <v>0</v>
      </c>
      <c r="AJ109" s="29">
        <f>'[1]ผูกสูตร Planfin64'!AM254</f>
        <v>0</v>
      </c>
      <c r="AK109" s="29">
        <f>'[1]ผูกสูตร Planfin64'!AN254</f>
        <v>0</v>
      </c>
      <c r="AL109" s="29">
        <f>'[1]ผูกสูตร Planfin64'!AO254</f>
        <v>0</v>
      </c>
      <c r="AM109" s="29">
        <f>'[1]ผูกสูตร Planfin64'!AP254</f>
        <v>0</v>
      </c>
      <c r="AN109" s="29">
        <f>'[1]ผูกสูตร Planfin64'!AQ254</f>
        <v>0</v>
      </c>
      <c r="AO109" s="29">
        <f>'[1]ผูกสูตร Planfin64'!AR254</f>
        <v>0</v>
      </c>
      <c r="AP109" s="29">
        <f>'[1]ผูกสูตร Planfin64'!AS254</f>
        <v>0</v>
      </c>
      <c r="AQ109" s="29">
        <f>'[1]ผูกสูตร Planfin64'!AT254</f>
        <v>0</v>
      </c>
      <c r="AR109" s="29">
        <f>'[1]ผูกสูตร Planfin64'!AU254</f>
        <v>0</v>
      </c>
      <c r="AS109" s="29">
        <f>'[1]ผูกสูตร Planfin64'!AV254</f>
        <v>0</v>
      </c>
      <c r="AT109" s="29">
        <f>'[1]ผูกสูตร Planfin64'!AW254</f>
        <v>0</v>
      </c>
      <c r="AU109" s="29">
        <f>'[1]ผูกสูตร Planfin64'!AX254</f>
        <v>0</v>
      </c>
      <c r="AV109" s="29">
        <f>'[1]ผูกสูตร Planfin64'!AY254</f>
        <v>0</v>
      </c>
      <c r="AW109" s="29">
        <f>'[1]ผูกสูตร Planfin64'!AZ254</f>
        <v>0</v>
      </c>
      <c r="AX109" s="29">
        <f>'[1]ผูกสูตร Planfin64'!BA254</f>
        <v>0</v>
      </c>
      <c r="AY109" s="29">
        <f>'[1]ผูกสูตร Planfin64'!BB254</f>
        <v>0</v>
      </c>
      <c r="AZ109" s="29">
        <f>'[1]ผูกสูตร Planfin64'!BC254</f>
        <v>0</v>
      </c>
      <c r="BA109" s="29">
        <f>'[1]ผูกสูตร Planfin64'!BD254</f>
        <v>0</v>
      </c>
      <c r="BB109" s="29">
        <f>'[1]ผูกสูตร Planfin64'!BE254</f>
        <v>0</v>
      </c>
      <c r="BC109" s="29">
        <f>'[1]ผูกสูตร Planfin64'!BF254</f>
        <v>0</v>
      </c>
      <c r="BD109" s="29">
        <f>'[1]ผูกสูตร Planfin64'!BG254</f>
        <v>0</v>
      </c>
      <c r="BE109" s="29">
        <f>'[1]ผูกสูตร Planfin64'!BH254</f>
        <v>0</v>
      </c>
      <c r="BF109" s="29">
        <f>'[1]ผูกสูตร Planfin64'!BI254</f>
        <v>0</v>
      </c>
      <c r="BG109" s="29">
        <f>'[1]ผูกสูตร Planfin64'!BJ254</f>
        <v>0</v>
      </c>
      <c r="BH109" s="29">
        <f>'[1]ผูกสูตร Planfin64'!BK254</f>
        <v>0</v>
      </c>
      <c r="BI109" s="29">
        <f>'[1]ผูกสูตร Planfin64'!BL254</f>
        <v>0</v>
      </c>
      <c r="BJ109" s="29">
        <f>'[1]ผูกสูตร Planfin64'!BM254</f>
        <v>0</v>
      </c>
      <c r="BK109" s="29">
        <f>'[1]ผูกสูตร Planfin64'!BN254</f>
        <v>0</v>
      </c>
      <c r="BL109" s="29">
        <f>'[1]ผูกสูตร Planfin64'!BO254</f>
        <v>0</v>
      </c>
      <c r="BM109" s="29">
        <f>'[1]ผูกสูตร Planfin64'!BP254</f>
        <v>0</v>
      </c>
      <c r="BN109" s="29">
        <f>'[1]ผูกสูตร Planfin64'!BQ254</f>
        <v>0</v>
      </c>
      <c r="BO109" s="29">
        <f>'[1]ผูกสูตร Planfin64'!BR254</f>
        <v>0</v>
      </c>
      <c r="BP109" s="29">
        <f>'[1]ผูกสูตร Planfin64'!BS254</f>
        <v>0</v>
      </c>
      <c r="BQ109" s="29">
        <f>'[1]ผูกสูตร Planfin64'!BT254</f>
        <v>0</v>
      </c>
      <c r="BR109" s="29">
        <f>'[1]ผูกสูตร Planfin64'!BU254</f>
        <v>0</v>
      </c>
      <c r="BS109" s="29">
        <f>'[1]ผูกสูตร Planfin64'!BV254</f>
        <v>0</v>
      </c>
      <c r="BT109" s="29">
        <f>'[1]ผูกสูตร Planfin64'!BW254</f>
        <v>0</v>
      </c>
      <c r="BU109" s="29">
        <f>'[1]ผูกสูตร Planfin64'!BX254</f>
        <v>0</v>
      </c>
      <c r="BV109" s="29">
        <f>'[1]ผูกสูตร Planfin64'!BY254</f>
        <v>0</v>
      </c>
      <c r="BW109" s="29">
        <f>'[1]ผูกสูตร Planfin64'!BZ254</f>
        <v>0</v>
      </c>
      <c r="BX109" s="29">
        <f>'[1]ผูกสูตร Planfin64'!CA254</f>
        <v>0</v>
      </c>
      <c r="BY109" s="29">
        <f>'[1]ผูกสูตร Planfin64'!CB254</f>
        <v>0</v>
      </c>
      <c r="BZ109" s="30">
        <f t="shared" si="5"/>
        <v>0</v>
      </c>
    </row>
    <row r="110" spans="1:78" ht="21.75" customHeight="1">
      <c r="A110" s="25" t="s">
        <v>266</v>
      </c>
      <c r="B110" s="26" t="s">
        <v>376</v>
      </c>
      <c r="C110" s="27" t="s">
        <v>383</v>
      </c>
      <c r="D110" s="28" t="s">
        <v>384</v>
      </c>
      <c r="E110" s="29">
        <f>'[1]ผูกสูตร Planfin64'!H255</f>
        <v>4883390.7699999996</v>
      </c>
      <c r="F110" s="29">
        <f>'[1]ผูกสูตร Planfin64'!I255</f>
        <v>1390172.7</v>
      </c>
      <c r="G110" s="29">
        <f>'[1]ผูกสูตร Planfin64'!J255</f>
        <v>1670722.61</v>
      </c>
      <c r="H110" s="29">
        <f>'[1]ผูกสูตร Planfin64'!K255</f>
        <v>850066.43</v>
      </c>
      <c r="I110" s="29">
        <f>'[1]ผูกสูตร Planfin64'!L255</f>
        <v>583448.56999999995</v>
      </c>
      <c r="J110" s="29">
        <f>'[1]ผูกสูตร Planfin64'!M255</f>
        <v>279336.56</v>
      </c>
      <c r="K110" s="29">
        <f>'[1]ผูกสูตร Planfin64'!N255</f>
        <v>8540612.6300000008</v>
      </c>
      <c r="L110" s="29">
        <f>'[1]ผูกสูตร Planfin64'!O255</f>
        <v>0</v>
      </c>
      <c r="M110" s="29">
        <f>'[1]ผูกสูตร Planfin64'!P255</f>
        <v>407748.7</v>
      </c>
      <c r="N110" s="29">
        <f>'[1]ผูกสูตร Planfin64'!Q255</f>
        <v>2709999.91</v>
      </c>
      <c r="O110" s="29">
        <f>'[1]ผูกสูตร Planfin64'!R255</f>
        <v>401493.38</v>
      </c>
      <c r="P110" s="29">
        <f>'[1]ผูกสูตร Planfin64'!S255</f>
        <v>1287441.55</v>
      </c>
      <c r="Q110" s="29">
        <f>'[1]ผูกสูตร Planfin64'!T255</f>
        <v>4565762.4400000004</v>
      </c>
      <c r="R110" s="29">
        <f>'[1]ผูกสูตร Planfin64'!U255</f>
        <v>1537666.67</v>
      </c>
      <c r="S110" s="29">
        <f>'[1]ผูกสูตร Planfin64'!V255</f>
        <v>186432</v>
      </c>
      <c r="T110" s="29">
        <f>'[1]ผูกสูตร Planfin64'!W255</f>
        <v>0</v>
      </c>
      <c r="U110" s="29">
        <f>'[1]ผูกสูตร Planfin64'!X255</f>
        <v>794501.38</v>
      </c>
      <c r="V110" s="29">
        <f>'[1]ผูกสูตร Planfin64'!Y255</f>
        <v>250313.4</v>
      </c>
      <c r="W110" s="29">
        <f>'[1]ผูกสูตร Planfin64'!Z255</f>
        <v>5170607.1100000003</v>
      </c>
      <c r="X110" s="29">
        <f>'[1]ผูกสูตร Planfin64'!AA255</f>
        <v>1278664.44</v>
      </c>
      <c r="Y110" s="29">
        <f>'[1]ผูกสูตร Planfin64'!AB255</f>
        <v>755215.85</v>
      </c>
      <c r="Z110" s="29">
        <f>'[1]ผูกสูตร Planfin64'!AC255</f>
        <v>1728834.49</v>
      </c>
      <c r="AA110" s="29">
        <f>'[1]ผูกสูตร Planfin64'!AD255</f>
        <v>604347.13</v>
      </c>
      <c r="AB110" s="29">
        <f>'[1]ผูกสูตร Planfin64'!AE255</f>
        <v>805499.8</v>
      </c>
      <c r="AC110" s="29">
        <f>'[1]ผูกสูตร Planfin64'!AF255</f>
        <v>580395.02</v>
      </c>
      <c r="AD110" s="29">
        <f>'[1]ผูกสูตร Planfin64'!AG255</f>
        <v>328554.96999999997</v>
      </c>
      <c r="AE110" s="29">
        <f>'[1]ผูกสูตร Planfin64'!AH255</f>
        <v>253185.87</v>
      </c>
      <c r="AF110" s="29">
        <f>'[1]ผูกสูตร Planfin64'!AI255</f>
        <v>7374191.8499999996</v>
      </c>
      <c r="AG110" s="29">
        <f>'[1]ผูกสูตร Planfin64'!AJ255</f>
        <v>489491.22</v>
      </c>
      <c r="AH110" s="29">
        <f>'[1]ผูกสูตร Planfin64'!AK255</f>
        <v>328327.64</v>
      </c>
      <c r="AI110" s="29">
        <f>'[1]ผูกสูตร Planfin64'!AL255</f>
        <v>345522.02</v>
      </c>
      <c r="AJ110" s="29">
        <f>'[1]ผูกสูตร Planfin64'!AM255</f>
        <v>372089.84</v>
      </c>
      <c r="AK110" s="29">
        <f>'[1]ผูกสูตร Planfin64'!AN255</f>
        <v>346489.15</v>
      </c>
      <c r="AL110" s="29">
        <f>'[1]ผูกสูตร Planfin64'!AO255</f>
        <v>407786.79</v>
      </c>
      <c r="AM110" s="29">
        <f>'[1]ผูกสูตร Planfin64'!AP255</f>
        <v>354754.38</v>
      </c>
      <c r="AN110" s="29">
        <f>'[1]ผูกสูตร Planfin64'!AQ255</f>
        <v>610099.19999999995</v>
      </c>
      <c r="AO110" s="29">
        <f>'[1]ผูกสูตร Planfin64'!AR255</f>
        <v>345784.53</v>
      </c>
      <c r="AP110" s="29">
        <f>'[1]ผูกสูตร Planfin64'!AS255</f>
        <v>420817.72</v>
      </c>
      <c r="AQ110" s="29">
        <f>'[1]ผูกสูตร Planfin64'!AT255</f>
        <v>253082.02</v>
      </c>
      <c r="AR110" s="29">
        <f>'[1]ผูกสูตร Planfin64'!AU255</f>
        <v>1883375.31</v>
      </c>
      <c r="AS110" s="29">
        <f>'[1]ผูกสูตร Planfin64'!AV255</f>
        <v>2048.5500000000002</v>
      </c>
      <c r="AT110" s="29">
        <f>'[1]ผูกสูตร Planfin64'!AW255</f>
        <v>362046.21</v>
      </c>
      <c r="AU110" s="29">
        <f>'[1]ผูกสูตร Planfin64'!AX255</f>
        <v>347362.7</v>
      </c>
      <c r="AV110" s="29">
        <f>'[1]ผูกสูตร Planfin64'!AY255</f>
        <v>295189.52</v>
      </c>
      <c r="AW110" s="29">
        <f>'[1]ผูกสูตร Planfin64'!AZ255</f>
        <v>96048.61</v>
      </c>
      <c r="AX110" s="29">
        <f>'[1]ผูกสูตร Planfin64'!BA255</f>
        <v>227742.83</v>
      </c>
      <c r="AY110" s="29">
        <f>'[1]ผูกสูตร Planfin64'!BB255</f>
        <v>4916384.32</v>
      </c>
      <c r="AZ110" s="29">
        <f>'[1]ผูกสูตร Planfin64'!BC255</f>
        <v>515466.39</v>
      </c>
      <c r="BA110" s="29">
        <f>'[1]ผูกสูตร Planfin64'!BD255</f>
        <v>0</v>
      </c>
      <c r="BB110" s="29">
        <f>'[1]ผูกสูตร Planfin64'!BE255</f>
        <v>807044.23</v>
      </c>
      <c r="BC110" s="29">
        <f>'[1]ผูกสูตร Planfin64'!BF255</f>
        <v>0</v>
      </c>
      <c r="BD110" s="29">
        <f>'[1]ผูกสูตร Planfin64'!BG255</f>
        <v>0</v>
      </c>
      <c r="BE110" s="29">
        <f>'[1]ผูกสูตร Planfin64'!BH255</f>
        <v>0</v>
      </c>
      <c r="BF110" s="29">
        <f>'[1]ผูกสูตร Planfin64'!BI255</f>
        <v>1039400.15</v>
      </c>
      <c r="BG110" s="29">
        <f>'[1]ผูกสูตร Planfin64'!BJ255</f>
        <v>479294.99</v>
      </c>
      <c r="BH110" s="29">
        <f>'[1]ผูกสูตร Planfin64'!BK255</f>
        <v>280503.2</v>
      </c>
      <c r="BI110" s="29">
        <f>'[1]ผูกสูตร Planfin64'!BL255</f>
        <v>173114.73</v>
      </c>
      <c r="BJ110" s="29">
        <f>'[1]ผูกสูตร Planfin64'!BM255</f>
        <v>4702873.9000000004</v>
      </c>
      <c r="BK110" s="29">
        <f>'[1]ผูกสูตร Planfin64'!BN255</f>
        <v>1507909.77</v>
      </c>
      <c r="BL110" s="29">
        <f>'[1]ผูกสูตร Planfin64'!BO255</f>
        <v>567732.55000000005</v>
      </c>
      <c r="BM110" s="29">
        <f>'[1]ผูกสูตร Planfin64'!BP255</f>
        <v>0</v>
      </c>
      <c r="BN110" s="29">
        <f>'[1]ผูกสูตร Planfin64'!BQ255</f>
        <v>517145.24</v>
      </c>
      <c r="BO110" s="29">
        <f>'[1]ผูกสูตร Planfin64'!BR255</f>
        <v>662780.12</v>
      </c>
      <c r="BP110" s="29">
        <f>'[1]ผูกสูตร Planfin64'!BS255</f>
        <v>345672.79</v>
      </c>
      <c r="BQ110" s="29">
        <f>'[1]ผูกสูตร Planfin64'!BT255</f>
        <v>3083704.05</v>
      </c>
      <c r="BR110" s="29">
        <f>'[1]ผูกสูตร Planfin64'!BU255</f>
        <v>318309.62</v>
      </c>
      <c r="BS110" s="29">
        <f>'[1]ผูกสูตร Planfin64'!BV255</f>
        <v>355035.09</v>
      </c>
      <c r="BT110" s="29">
        <f>'[1]ผูกสูตร Planfin64'!BW255</f>
        <v>587689.14</v>
      </c>
      <c r="BU110" s="29">
        <f>'[1]ผูกสูตร Planfin64'!BX255</f>
        <v>617107.36</v>
      </c>
      <c r="BV110" s="29">
        <f>'[1]ผูกสูตร Planfin64'!BY255</f>
        <v>1194269.5900000001</v>
      </c>
      <c r="BW110" s="29">
        <f>'[1]ผูกสูตร Planfin64'!BZ255</f>
        <v>492751.67</v>
      </c>
      <c r="BX110" s="29">
        <f>'[1]ผูกสูตร Planfin64'!CA255</f>
        <v>193219.20000000001</v>
      </c>
      <c r="BY110" s="29">
        <f>'[1]ผูกสูตร Planfin64'!CB255</f>
        <v>223134.85</v>
      </c>
      <c r="BZ110" s="30">
        <f t="shared" si="5"/>
        <v>80287207.420000032</v>
      </c>
    </row>
    <row r="111" spans="1:78" ht="21.75" customHeight="1">
      <c r="A111" s="25" t="s">
        <v>266</v>
      </c>
      <c r="B111" s="26" t="s">
        <v>376</v>
      </c>
      <c r="C111" s="27" t="s">
        <v>385</v>
      </c>
      <c r="D111" s="28" t="s">
        <v>386</v>
      </c>
      <c r="E111" s="29">
        <f>'[1]ผูกสูตร Planfin64'!H256</f>
        <v>7325086.1699999999</v>
      </c>
      <c r="F111" s="29">
        <f>'[1]ผูกสูตร Planfin64'!I256</f>
        <v>2085259.93</v>
      </c>
      <c r="G111" s="29">
        <f>'[1]ผูกสูตร Planfin64'!J256</f>
        <v>2506083.87</v>
      </c>
      <c r="H111" s="29">
        <f>'[1]ผูกสูตร Planfin64'!K256</f>
        <v>1410152.8</v>
      </c>
      <c r="I111" s="29">
        <f>'[1]ผูกสูตร Planfin64'!L256</f>
        <v>871622.86</v>
      </c>
      <c r="J111" s="29">
        <f>'[1]ผูกสูตร Planfin64'!M256</f>
        <v>419004.85</v>
      </c>
      <c r="K111" s="29">
        <f>'[1]ผูกสูตร Planfin64'!N256</f>
        <v>12810918.9</v>
      </c>
      <c r="L111" s="29">
        <f>'[1]ผูกสูตร Planfin64'!O256</f>
        <v>2710806</v>
      </c>
      <c r="M111" s="29">
        <f>'[1]ผูกสูตร Planfin64'!P256</f>
        <v>710861.35</v>
      </c>
      <c r="N111" s="29">
        <f>'[1]ผูกสูตร Planfin64'!Q256</f>
        <v>4064999.87</v>
      </c>
      <c r="O111" s="29">
        <f>'[1]ผูกสูตร Planfin64'!R256</f>
        <v>602240.09</v>
      </c>
      <c r="P111" s="29">
        <f>'[1]ผูกสูตร Planfin64'!S256</f>
        <v>1931162.34</v>
      </c>
      <c r="Q111" s="29">
        <f>'[1]ผูกสูตร Planfin64'!T256</f>
        <v>1687126.28</v>
      </c>
      <c r="R111" s="29">
        <f>'[1]ผูกสูตร Planfin64'!U256</f>
        <v>2306500.0099999998</v>
      </c>
      <c r="S111" s="29">
        <f>'[1]ผูกสูตร Planfin64'!V256</f>
        <v>279648</v>
      </c>
      <c r="T111" s="29">
        <f>'[1]ผูกสูตร Planfin64'!W256</f>
        <v>981693.58</v>
      </c>
      <c r="U111" s="29">
        <f>'[1]ผูกสูตร Planfin64'!X256</f>
        <v>1096470.99</v>
      </c>
      <c r="V111" s="29">
        <f>'[1]ผูกสูตร Planfin64'!Y256</f>
        <v>386196.9</v>
      </c>
      <c r="W111" s="29">
        <f>'[1]ผูกสูตร Planfin64'!Z256</f>
        <v>9187737.6799999997</v>
      </c>
      <c r="X111" s="29">
        <f>'[1]ผูกสูตร Planfin64'!AA256</f>
        <v>1918155.06</v>
      </c>
      <c r="Y111" s="29">
        <f>'[1]ผูกสูตร Planfin64'!AB256</f>
        <v>1132823.78</v>
      </c>
      <c r="Z111" s="29">
        <f>'[1]ผูกสูตร Planfin64'!AC256</f>
        <v>2573749.44</v>
      </c>
      <c r="AA111" s="29">
        <f>'[1]ผูกสูตร Planfin64'!AD256</f>
        <v>833569.95</v>
      </c>
      <c r="AB111" s="29">
        <f>'[1]ผูกสูตร Planfin64'!AE256</f>
        <v>1208256</v>
      </c>
      <c r="AC111" s="29">
        <f>'[1]ผูกสูตร Planfin64'!AF256</f>
        <v>867483.58</v>
      </c>
      <c r="AD111" s="29">
        <f>'[1]ผูกสูตร Planfin64'!AG256</f>
        <v>492832.46</v>
      </c>
      <c r="AE111" s="29">
        <f>'[1]ผูกสูตร Planfin64'!AH256</f>
        <v>379778.8</v>
      </c>
      <c r="AF111" s="29">
        <f>'[1]ผูกสูตร Planfin64'!AI256</f>
        <v>11061287.75</v>
      </c>
      <c r="AG111" s="29">
        <f>'[1]ผูกสูตร Planfin64'!AJ256</f>
        <v>734236.84</v>
      </c>
      <c r="AH111" s="29">
        <f>'[1]ผูกสูตร Planfin64'!AK256</f>
        <v>492491.46</v>
      </c>
      <c r="AI111" s="29">
        <f>'[1]ผูกสูตร Planfin64'!AL256</f>
        <v>518283.03</v>
      </c>
      <c r="AJ111" s="29">
        <f>'[1]ผูกสูตร Planfin64'!AM256</f>
        <v>558134.87</v>
      </c>
      <c r="AK111" s="29">
        <f>'[1]ผูกสูตร Planfin64'!AN256</f>
        <v>519734.42</v>
      </c>
      <c r="AL111" s="29">
        <f>'[1]ผูกสูตร Planfin64'!AO256</f>
        <v>595388.39</v>
      </c>
      <c r="AM111" s="29">
        <f>'[1]ผูกสูตร Planfin64'!AP256</f>
        <v>532086.56999999995</v>
      </c>
      <c r="AN111" s="29">
        <f>'[1]ผูกสูตร Planfin64'!AQ256</f>
        <v>915148.80000000005</v>
      </c>
      <c r="AO111" s="29">
        <f>'[1]ผูกสูตร Planfin64'!AR256</f>
        <v>518676.71</v>
      </c>
      <c r="AP111" s="29">
        <f>'[1]ผูกสูตร Planfin64'!AS256</f>
        <v>631226.57999999996</v>
      </c>
      <c r="AQ111" s="29">
        <f>'[1]ผูกสูตร Planfin64'!AT256</f>
        <v>379623.02</v>
      </c>
      <c r="AR111" s="29">
        <f>'[1]ผูกสูตร Planfin64'!AU256</f>
        <v>2825062.97</v>
      </c>
      <c r="AS111" s="29">
        <f>'[1]ผูกสูตร Planfin64'!AV256</f>
        <v>509275.8</v>
      </c>
      <c r="AT111" s="29">
        <f>'[1]ผูกสูตร Planfin64'!AW256</f>
        <v>543069.31999999995</v>
      </c>
      <c r="AU111" s="29">
        <f>'[1]ผูกสูตร Planfin64'!AX256</f>
        <v>480426.55</v>
      </c>
      <c r="AV111" s="29">
        <f>'[1]ผูกสูตร Planfin64'!AY256</f>
        <v>442784.68</v>
      </c>
      <c r="AW111" s="29">
        <f>'[1]ผูกสูตร Planfin64'!AZ256</f>
        <v>144072.91</v>
      </c>
      <c r="AX111" s="29">
        <f>'[1]ผูกสูตร Planfin64'!BA256</f>
        <v>341614.25</v>
      </c>
      <c r="AY111" s="29">
        <f>'[1]ผูกสูตร Planfin64'!BB256</f>
        <v>7374576.4800000004</v>
      </c>
      <c r="AZ111" s="29">
        <f>'[1]ผูกสูตร Planfin64'!BC256</f>
        <v>697853.26</v>
      </c>
      <c r="BA111" s="29">
        <f>'[1]ผูกสูตร Planfin64'!BD256</f>
        <v>642676.6</v>
      </c>
      <c r="BB111" s="29">
        <f>'[1]ผูกสูตร Planfin64'!BE256</f>
        <v>1210566.3600000001</v>
      </c>
      <c r="BC111" s="29">
        <f>'[1]ผูกสูตร Planfin64'!BF256</f>
        <v>1383945.6</v>
      </c>
      <c r="BD111" s="29">
        <f>'[1]ผูกสูตร Planfin64'!BG256</f>
        <v>0</v>
      </c>
      <c r="BE111" s="29">
        <f>'[1]ผูกสูตร Planfin64'!BH256</f>
        <v>0</v>
      </c>
      <c r="BF111" s="29">
        <f>'[1]ผูกสูตร Planfin64'!BI256</f>
        <v>1321777.72</v>
      </c>
      <c r="BG111" s="29">
        <f>'[1]ผูกสูตร Planfin64'!BJ256</f>
        <v>680927.98</v>
      </c>
      <c r="BH111" s="29">
        <f>'[1]ผูกสูตร Planfin64'!BK256</f>
        <v>420845.1</v>
      </c>
      <c r="BI111" s="29">
        <f>'[1]ผูกสูตร Planfin64'!BL256</f>
        <v>259672.1</v>
      </c>
      <c r="BJ111" s="29">
        <f>'[1]ผูกสูตร Planfin64'!BM256</f>
        <v>7054310.8499999996</v>
      </c>
      <c r="BK111" s="29">
        <f>'[1]ผูกสูตร Planfin64'!BN256</f>
        <v>2261864.67</v>
      </c>
      <c r="BL111" s="29">
        <f>'[1]ผูกสูตร Planfin64'!BO256</f>
        <v>786632.84</v>
      </c>
      <c r="BM111" s="29">
        <f>'[1]ผูกสูตร Planfin64'!BP256</f>
        <v>0</v>
      </c>
      <c r="BN111" s="29">
        <f>'[1]ผูกสูตร Planfin64'!BQ256</f>
        <v>775718.19</v>
      </c>
      <c r="BO111" s="29">
        <f>'[1]ผูกสูตร Planfin64'!BR256</f>
        <v>994170.18</v>
      </c>
      <c r="BP111" s="29">
        <f>'[1]ผูกสูตร Planfin64'!BS256</f>
        <v>518509.18</v>
      </c>
      <c r="BQ111" s="29">
        <f>'[1]ผูกสูตร Planfin64'!BT256</f>
        <v>4625556.09</v>
      </c>
      <c r="BR111" s="29">
        <f>'[1]ผูกสูตร Planfin64'!BU256</f>
        <v>477464.44</v>
      </c>
      <c r="BS111" s="29">
        <f>'[1]ผูกสูตร Planfin64'!BV256</f>
        <v>532552.65</v>
      </c>
      <c r="BT111" s="29">
        <f>'[1]ผูกสูตร Planfin64'!BW256</f>
        <v>881533.75</v>
      </c>
      <c r="BU111" s="29">
        <f>'[1]ผูกสูตร Planfin64'!BX256</f>
        <v>925661.04</v>
      </c>
      <c r="BV111" s="29">
        <f>'[1]ผูกสูตร Planfin64'!BY256</f>
        <v>1791404.38</v>
      </c>
      <c r="BW111" s="29">
        <f>'[1]ผูกสูตร Planfin64'!BZ256</f>
        <v>739127.52</v>
      </c>
      <c r="BX111" s="29">
        <f>'[1]ผูกสูตร Planfin64'!CA256</f>
        <v>289828.8</v>
      </c>
      <c r="BY111" s="29">
        <f>'[1]ผูกสูตร Planfin64'!CB256</f>
        <v>334702.27</v>
      </c>
      <c r="BZ111" s="30">
        <f t="shared" si="5"/>
        <v>122504724.50999998</v>
      </c>
    </row>
    <row r="112" spans="1:78" ht="21.75" customHeight="1">
      <c r="A112" s="25" t="s">
        <v>266</v>
      </c>
      <c r="B112" s="26" t="s">
        <v>376</v>
      </c>
      <c r="C112" s="27" t="s">
        <v>387</v>
      </c>
      <c r="D112" s="28" t="s">
        <v>388</v>
      </c>
      <c r="E112" s="29">
        <f>'[1]ผูกสูตร Planfin64'!H257</f>
        <v>349729.5</v>
      </c>
      <c r="F112" s="29">
        <f>'[1]ผูกสูตร Planfin64'!I257</f>
        <v>97993.2</v>
      </c>
      <c r="G112" s="29">
        <f>'[1]ผูกสูตร Planfin64'!J257</f>
        <v>73948.2</v>
      </c>
      <c r="H112" s="29">
        <f>'[1]ผูกสูตร Planfin64'!K257</f>
        <v>51926.400000000001</v>
      </c>
      <c r="I112" s="29">
        <f>'[1]ผูกสูตร Planfin64'!L257</f>
        <v>52951.8</v>
      </c>
      <c r="J112" s="29">
        <f>'[1]ผูกสูตร Planfin64'!M257</f>
        <v>0</v>
      </c>
      <c r="K112" s="29">
        <f>'[1]ผูกสูตร Planfin64'!N257</f>
        <v>639395.4</v>
      </c>
      <c r="L112" s="29">
        <f>'[1]ผูกสูตร Planfin64'!O257</f>
        <v>139854</v>
      </c>
      <c r="M112" s="29">
        <f>'[1]ผูกสูตร Planfin64'!P257</f>
        <v>70974</v>
      </c>
      <c r="N112" s="29">
        <f>'[1]ผูกสูตร Planfin64'!Q257</f>
        <v>85293.16</v>
      </c>
      <c r="O112" s="29">
        <f>'[1]ผูกสูตร Planfin64'!R257</f>
        <v>79754.5</v>
      </c>
      <c r="P112" s="29">
        <f>'[1]ผูกสูตร Planfin64'!S257</f>
        <v>72617.66</v>
      </c>
      <c r="Q112" s="29">
        <f>'[1]ผูกสูตร Planfin64'!T257</f>
        <v>57000</v>
      </c>
      <c r="R112" s="29">
        <f>'[1]ผูกสูตร Planfin64'!U257</f>
        <v>48150</v>
      </c>
      <c r="S112" s="29">
        <f>'[1]ผูกสูตร Planfin64'!V257</f>
        <v>17438.3</v>
      </c>
      <c r="T112" s="29">
        <f>'[1]ผูกสูตร Planfin64'!W257</f>
        <v>84708</v>
      </c>
      <c r="U112" s="29">
        <f>'[1]ผูกสูตร Planfin64'!X257</f>
        <v>61626.3</v>
      </c>
      <c r="V112" s="29">
        <f>'[1]ผูกสูตร Planfin64'!Y257</f>
        <v>0</v>
      </c>
      <c r="W112" s="29">
        <f>'[1]ผูกสูตร Planfin64'!Z257</f>
        <v>353364</v>
      </c>
      <c r="X112" s="29">
        <f>'[1]ผูกสูตร Planfin64'!AA257</f>
        <v>8082</v>
      </c>
      <c r="Y112" s="29">
        <f>'[1]ผูกสูตร Planfin64'!AB257</f>
        <v>81471</v>
      </c>
      <c r="Z112" s="29">
        <f>'[1]ผูกสูตร Planfin64'!AC257</f>
        <v>107316</v>
      </c>
      <c r="AA112" s="29">
        <f>'[1]ผูกสูตร Planfin64'!AD257</f>
        <v>30363.43</v>
      </c>
      <c r="AB112" s="29">
        <f>'[1]ผูกสูตร Planfin64'!AE257</f>
        <v>29085.3</v>
      </c>
      <c r="AC112" s="29">
        <f>'[1]ผูกสูตร Planfin64'!AF257</f>
        <v>27641.4</v>
      </c>
      <c r="AD112" s="29">
        <f>'[1]ผูกสูตร Planfin64'!AG257</f>
        <v>0</v>
      </c>
      <c r="AE112" s="29">
        <f>'[1]ผูกสูตร Planfin64'!AH257</f>
        <v>0</v>
      </c>
      <c r="AF112" s="29">
        <f>'[1]ผูกสูตร Planfin64'!AI257</f>
        <v>631911.6</v>
      </c>
      <c r="AG112" s="29">
        <f>'[1]ผูกสูตร Planfin64'!AJ257</f>
        <v>29498.7</v>
      </c>
      <c r="AH112" s="29">
        <f>'[1]ผูกสูตร Planfin64'!AK257</f>
        <v>49395</v>
      </c>
      <c r="AI112" s="29">
        <f>'[1]ผูกสูตร Planfin64'!AL257</f>
        <v>53016</v>
      </c>
      <c r="AJ112" s="29">
        <f>'[1]ผูกสูตร Planfin64'!AM257</f>
        <v>14092.8</v>
      </c>
      <c r="AK112" s="29">
        <f>'[1]ผูกสูตร Planfin64'!AN257</f>
        <v>77791.8</v>
      </c>
      <c r="AL112" s="29">
        <f>'[1]ผูกสูตร Planfin64'!AO257</f>
        <v>0</v>
      </c>
      <c r="AM112" s="29">
        <f>'[1]ผูกสูตร Planfin64'!AP257</f>
        <v>40366.800000000003</v>
      </c>
      <c r="AN112" s="29">
        <f>'[1]ผูกสูตร Planfin64'!AQ257</f>
        <v>57057</v>
      </c>
      <c r="AO112" s="29">
        <f>'[1]ผูกสูตร Planfin64'!AR257</f>
        <v>44044.2</v>
      </c>
      <c r="AP112" s="29">
        <f>'[1]ผูกสูตร Planfin64'!AS257</f>
        <v>28897.200000000001</v>
      </c>
      <c r="AQ112" s="29">
        <f>'[1]ผูกสูตร Planfin64'!AT257</f>
        <v>29138.400000000001</v>
      </c>
      <c r="AR112" s="29">
        <f>'[1]ผูกสูตร Planfin64'!AU257</f>
        <v>415511.7</v>
      </c>
      <c r="AS112" s="29">
        <f>'[1]ผูกสูตร Planfin64'!AV257</f>
        <v>24325.200000000001</v>
      </c>
      <c r="AT112" s="29">
        <f>'[1]ผูกสูตร Planfin64'!AW257</f>
        <v>16560.95</v>
      </c>
      <c r="AU112" s="29">
        <f>'[1]ผูกสูตร Planfin64'!AX257</f>
        <v>60640.2</v>
      </c>
      <c r="AV112" s="29">
        <f>'[1]ผูกสูตร Planfin64'!AY257</f>
        <v>10830</v>
      </c>
      <c r="AW112" s="29">
        <f>'[1]ผูกสูตร Planfin64'!AZ257</f>
        <v>0</v>
      </c>
      <c r="AX112" s="29">
        <f>'[1]ผูกสูตร Planfin64'!BA257</f>
        <v>16743.599999999999</v>
      </c>
      <c r="AY112" s="29">
        <f>'[1]ผูกสูตร Planfin64'!BB257</f>
        <v>360238.2</v>
      </c>
      <c r="AZ112" s="29">
        <f>'[1]ผูกสูตร Planfin64'!BC257</f>
        <v>29602.2</v>
      </c>
      <c r="BA112" s="29">
        <f>'[1]ผูกสูตร Planfin64'!BD257</f>
        <v>45839</v>
      </c>
      <c r="BB112" s="29">
        <f>'[1]ผูกสูตร Planfin64'!BE257</f>
        <v>58266</v>
      </c>
      <c r="BC112" s="29">
        <f>'[1]ผูกสูตร Planfin64'!BF257</f>
        <v>43396.800000000003</v>
      </c>
      <c r="BD112" s="29">
        <f>'[1]ผูกสูตร Planfin64'!BG257</f>
        <v>128083.74</v>
      </c>
      <c r="BE112" s="29">
        <f>'[1]ผูกสูตร Planfin64'!BH257</f>
        <v>0</v>
      </c>
      <c r="BF112" s="29">
        <f>'[1]ผูกสูตร Planfin64'!BI257</f>
        <v>73766.399999999994</v>
      </c>
      <c r="BG112" s="29">
        <f>'[1]ผูกสูตร Planfin64'!BJ257</f>
        <v>62679.8</v>
      </c>
      <c r="BH112" s="29">
        <f>'[1]ผูกสูตร Planfin64'!BK257</f>
        <v>38102.699999999997</v>
      </c>
      <c r="BI112" s="29">
        <f>'[1]ผูกสูตร Planfin64'!BL257</f>
        <v>0</v>
      </c>
      <c r="BJ112" s="29">
        <f>'[1]ผูกสูตร Planfin64'!BM257</f>
        <v>417541.53</v>
      </c>
      <c r="BK112" s="29">
        <f>'[1]ผูกสูตร Planfin64'!BN257</f>
        <v>26565.8</v>
      </c>
      <c r="BL112" s="29">
        <f>'[1]ผูกสูตร Planfin64'!BO257</f>
        <v>58137</v>
      </c>
      <c r="BM112" s="29">
        <f>'[1]ผูกสูตร Planfin64'!BP257</f>
        <v>0</v>
      </c>
      <c r="BN112" s="29">
        <f>'[1]ผูกสูตร Planfin64'!BQ257</f>
        <v>0</v>
      </c>
      <c r="BO112" s="29">
        <f>'[1]ผูกสูตร Planfin64'!BR257</f>
        <v>30942</v>
      </c>
      <c r="BP112" s="29">
        <f>'[1]ผูกสูตร Planfin64'!BS257</f>
        <v>37212</v>
      </c>
      <c r="BQ112" s="29">
        <f>'[1]ผูกสูตร Planfin64'!BT257</f>
        <v>105483.6</v>
      </c>
      <c r="BR112" s="29">
        <f>'[1]ผูกสูตร Planfin64'!BU257</f>
        <v>59604.03</v>
      </c>
      <c r="BS112" s="29">
        <f>'[1]ผูกสูตร Planfin64'!BV257</f>
        <v>44281.8</v>
      </c>
      <c r="BT112" s="29">
        <f>'[1]ผูกสูตร Planfin64'!BW257</f>
        <v>28457.4</v>
      </c>
      <c r="BU112" s="29">
        <f>'[1]ผูกสูตร Planfin64'!BX257</f>
        <v>47352</v>
      </c>
      <c r="BV112" s="29">
        <f>'[1]ผูกสูตร Planfin64'!BY257</f>
        <v>29334</v>
      </c>
      <c r="BW112" s="29">
        <f>'[1]ผูกสูตร Planfin64'!BZ257</f>
        <v>39802.800000000003</v>
      </c>
      <c r="BX112" s="29">
        <f>'[1]ผูกสูตร Planfin64'!CA257</f>
        <v>0</v>
      </c>
      <c r="BY112" s="29">
        <f>'[1]ผูกสูตร Planfin64'!CB257</f>
        <v>0</v>
      </c>
      <c r="BZ112" s="30">
        <f t="shared" si="5"/>
        <v>5985193.5000000009</v>
      </c>
    </row>
    <row r="113" spans="1:78" ht="21.75" customHeight="1">
      <c r="A113" s="25" t="s">
        <v>266</v>
      </c>
      <c r="B113" s="26" t="s">
        <v>376</v>
      </c>
      <c r="C113" s="27" t="s">
        <v>389</v>
      </c>
      <c r="D113" s="28" t="s">
        <v>390</v>
      </c>
      <c r="E113" s="29">
        <f>'[1]ผูกสูตร Planfin64'!H258</f>
        <v>297433</v>
      </c>
      <c r="F113" s="29">
        <f>'[1]ผูกสูตร Planfin64'!I258</f>
        <v>0</v>
      </c>
      <c r="G113" s="29">
        <f>'[1]ผูกสูตร Planfin64'!J258</f>
        <v>70232</v>
      </c>
      <c r="H113" s="29">
        <f>'[1]ผูกสูตร Planfin64'!K258</f>
        <v>45545</v>
      </c>
      <c r="I113" s="29">
        <f>'[1]ผูกสูตร Planfin64'!L258</f>
        <v>0</v>
      </c>
      <c r="J113" s="29">
        <f>'[1]ผูกสูตร Planfin64'!M258</f>
        <v>0</v>
      </c>
      <c r="K113" s="29">
        <f>'[1]ผูกสูตร Planfin64'!N258</f>
        <v>347676</v>
      </c>
      <c r="L113" s="29">
        <f>'[1]ผูกสูตร Planfin64'!O258</f>
        <v>0</v>
      </c>
      <c r="M113" s="29">
        <f>'[1]ผูกสูตร Planfin64'!P258</f>
        <v>9900</v>
      </c>
      <c r="N113" s="29">
        <f>'[1]ผูกสูตร Planfin64'!Q258</f>
        <v>52200</v>
      </c>
      <c r="O113" s="29">
        <f>'[1]ผูกสูตร Planfin64'!R258</f>
        <v>9900</v>
      </c>
      <c r="P113" s="29">
        <f>'[1]ผูกสูตร Planfin64'!S258</f>
        <v>4950</v>
      </c>
      <c r="Q113" s="29">
        <f>'[1]ผูกสูตร Planfin64'!T258</f>
        <v>10500</v>
      </c>
      <c r="R113" s="29">
        <f>'[1]ผูกสูตร Planfin64'!U258</f>
        <v>14100</v>
      </c>
      <c r="S113" s="29">
        <f>'[1]ผูกสูตร Planfin64'!V258</f>
        <v>10650</v>
      </c>
      <c r="T113" s="29">
        <f>'[1]ผูกสูตร Planfin64'!W258</f>
        <v>9450</v>
      </c>
      <c r="U113" s="29">
        <f>'[1]ผูกสูตร Planfin64'!X258</f>
        <v>12375</v>
      </c>
      <c r="V113" s="29">
        <f>'[1]ผูกสูตร Planfin64'!Y258</f>
        <v>3450</v>
      </c>
      <c r="W113" s="29">
        <f>'[1]ผูกสูตร Planfin64'!Z258</f>
        <v>205853</v>
      </c>
      <c r="X113" s="29">
        <f>'[1]ผูกสูตร Planfin64'!AA258</f>
        <v>49678</v>
      </c>
      <c r="Y113" s="29">
        <f>'[1]ผูกสูตร Planfin64'!AB258</f>
        <v>0</v>
      </c>
      <c r="Z113" s="29">
        <f>'[1]ผูกสูตร Planfin64'!AC258</f>
        <v>53378</v>
      </c>
      <c r="AA113" s="29">
        <f>'[1]ผูกสูตร Planfin64'!AD258</f>
        <v>933</v>
      </c>
      <c r="AB113" s="29">
        <f>'[1]ผูกสูตร Planfin64'!AE258</f>
        <v>0</v>
      </c>
      <c r="AC113" s="29">
        <f>'[1]ผูกสูตร Planfin64'!AF258</f>
        <v>0</v>
      </c>
      <c r="AD113" s="29">
        <f>'[1]ผูกสูตร Planfin64'!AG258</f>
        <v>0</v>
      </c>
      <c r="AE113" s="29">
        <f>'[1]ผูกสูตร Planfin64'!AH258</f>
        <v>0</v>
      </c>
      <c r="AF113" s="29">
        <f>'[1]ผูกสูตร Planfin64'!AI258</f>
        <v>392830</v>
      </c>
      <c r="AG113" s="29">
        <f>'[1]ผูกสูตร Planfin64'!AJ258</f>
        <v>8400</v>
      </c>
      <c r="AH113" s="29">
        <f>'[1]ผูกสูตร Planfin64'!AK258</f>
        <v>4650</v>
      </c>
      <c r="AI113" s="29">
        <f>'[1]ผูกสูตร Planfin64'!AL258</f>
        <v>4200</v>
      </c>
      <c r="AJ113" s="29">
        <f>'[1]ผูกสูตร Planfin64'!AM258</f>
        <v>4950</v>
      </c>
      <c r="AK113" s="29">
        <f>'[1]ผูกสูตร Planfin64'!AN258</f>
        <v>6675</v>
      </c>
      <c r="AL113" s="29">
        <f>'[1]ผูกสูตร Planfin64'!AO258</f>
        <v>6000</v>
      </c>
      <c r="AM113" s="29">
        <f>'[1]ผูกสูตร Planfin64'!AP258</f>
        <v>15113</v>
      </c>
      <c r="AN113" s="29">
        <f>'[1]ผูกสูตร Planfin64'!AQ258</f>
        <v>12933</v>
      </c>
      <c r="AO113" s="29">
        <f>'[1]ผูกสูตร Planfin64'!AR258</f>
        <v>13725</v>
      </c>
      <c r="AP113" s="29">
        <f>'[1]ผูกสูตร Planfin64'!AS258</f>
        <v>5550</v>
      </c>
      <c r="AQ113" s="29">
        <f>'[1]ผูกสูตร Planfin64'!AT258</f>
        <v>4533</v>
      </c>
      <c r="AR113" s="29">
        <f>'[1]ผูกสูตร Planfin64'!AU258</f>
        <v>134203</v>
      </c>
      <c r="AS113" s="29">
        <f>'[1]ผูกสูตร Planfin64'!AV258</f>
        <v>9150</v>
      </c>
      <c r="AT113" s="29">
        <f>'[1]ผูกสูตร Planfin64'!AW258</f>
        <v>9781</v>
      </c>
      <c r="AU113" s="29">
        <f>'[1]ผูกสูตร Planfin64'!AX258</f>
        <v>9900</v>
      </c>
      <c r="AV113" s="29">
        <f>'[1]ผูกสูตร Planfin64'!AY258</f>
        <v>9900</v>
      </c>
      <c r="AW113" s="29">
        <f>'[1]ผูกสูตร Planfin64'!AZ258</f>
        <v>18122</v>
      </c>
      <c r="AX113" s="29">
        <f>'[1]ผูกสูตร Planfin64'!BA258</f>
        <v>12499</v>
      </c>
      <c r="AY113" s="29">
        <f>'[1]ผูกสูตร Planfin64'!BB258</f>
        <v>279129</v>
      </c>
      <c r="AZ113" s="29">
        <f>'[1]ผูกสูตร Planfin64'!BC258</f>
        <v>22981</v>
      </c>
      <c r="BA113" s="29">
        <f>'[1]ผูกสูตร Planfin64'!BD258</f>
        <v>9750</v>
      </c>
      <c r="BB113" s="29">
        <f>'[1]ผูกสูตร Planfin64'!BE258</f>
        <v>19500</v>
      </c>
      <c r="BC113" s="29">
        <f>'[1]ผูกสูตร Planfin64'!BF258</f>
        <v>13500</v>
      </c>
      <c r="BD113" s="29">
        <f>'[1]ผูกสูตร Planfin64'!BG258</f>
        <v>12300</v>
      </c>
      <c r="BE113" s="29">
        <f>'[1]ผูกสูตร Planfin64'!BH258</f>
        <v>25374</v>
      </c>
      <c r="BF113" s="29">
        <f>'[1]ผูกสูตร Planfin64'!BI258</f>
        <v>17850</v>
      </c>
      <c r="BG113" s="29">
        <f>'[1]ผูกสูตร Planfin64'!BJ258</f>
        <v>9222</v>
      </c>
      <c r="BH113" s="29">
        <f>'[1]ผูกสูตร Planfin64'!BK258</f>
        <v>9264</v>
      </c>
      <c r="BI113" s="29">
        <f>'[1]ผูกสูตร Planfin64'!BL258</f>
        <v>4950</v>
      </c>
      <c r="BJ113" s="29">
        <f>'[1]ผูกสูตร Planfin64'!BM258</f>
        <v>184242</v>
      </c>
      <c r="BK113" s="29">
        <f>'[1]ผูกสูตร Planfin64'!BN258</f>
        <v>106316.5</v>
      </c>
      <c r="BL113" s="29">
        <f>'[1]ผูกสูตร Planfin64'!BO258</f>
        <v>29590</v>
      </c>
      <c r="BM113" s="29">
        <f>'[1]ผูกสูตร Planfin64'!BP258</f>
        <v>42999</v>
      </c>
      <c r="BN113" s="29">
        <f>'[1]ผูกสูตร Planfin64'!BQ258</f>
        <v>9900</v>
      </c>
      <c r="BO113" s="29">
        <f>'[1]ผูกสูตร Planfin64'!BR258</f>
        <v>9900</v>
      </c>
      <c r="BP113" s="29">
        <f>'[1]ผูกสูตร Planfin64'!BS258</f>
        <v>14850</v>
      </c>
      <c r="BQ113" s="29">
        <f>'[1]ผูกสูตร Planfin64'!BT258</f>
        <v>118327</v>
      </c>
      <c r="BR113" s="29">
        <f>'[1]ผูกสูตร Planfin64'!BU258</f>
        <v>0</v>
      </c>
      <c r="BS113" s="29">
        <f>'[1]ผูกสูตร Planfin64'!BV258</f>
        <v>13260</v>
      </c>
      <c r="BT113" s="29">
        <f>'[1]ผูกสูตร Planfin64'!BW258</f>
        <v>0</v>
      </c>
      <c r="BU113" s="29">
        <f>'[1]ผูกสูตร Planfin64'!BX258</f>
        <v>0</v>
      </c>
      <c r="BV113" s="29">
        <f>'[1]ผูกสูตร Planfin64'!BY258</f>
        <v>78634</v>
      </c>
      <c r="BW113" s="29">
        <f>'[1]ผูกสูตร Planfin64'!BZ258</f>
        <v>0</v>
      </c>
      <c r="BX113" s="29">
        <f>'[1]ผูกสูตร Planfin64'!CA258</f>
        <v>0</v>
      </c>
      <c r="BY113" s="29">
        <f>'[1]ผูกสูตร Planfin64'!CB258</f>
        <v>0</v>
      </c>
      <c r="BZ113" s="30">
        <f t="shared" si="5"/>
        <v>2923155.5</v>
      </c>
    </row>
    <row r="114" spans="1:78" ht="21.75" customHeight="1">
      <c r="A114" s="25" t="s">
        <v>266</v>
      </c>
      <c r="B114" s="26" t="s">
        <v>376</v>
      </c>
      <c r="C114" s="27" t="s">
        <v>391</v>
      </c>
      <c r="D114" s="28" t="s">
        <v>392</v>
      </c>
      <c r="E114" s="29">
        <f>'[1]ผูกสูตร Planfin64'!H259</f>
        <v>3642933.54</v>
      </c>
      <c r="F114" s="29">
        <f>'[1]ผูกสูตร Planfin64'!I259</f>
        <v>716397.5</v>
      </c>
      <c r="G114" s="29">
        <f>'[1]ผูกสูตร Planfin64'!J259</f>
        <v>978078</v>
      </c>
      <c r="H114" s="29">
        <f>'[1]ผูกสูตร Planfin64'!K259</f>
        <v>321483</v>
      </c>
      <c r="I114" s="29">
        <f>'[1]ผูกสูตร Planfin64'!L259</f>
        <v>278663</v>
      </c>
      <c r="J114" s="29">
        <f>'[1]ผูกสูตร Planfin64'!M259</f>
        <v>165101</v>
      </c>
      <c r="K114" s="29">
        <f>'[1]ผูกสูตร Planfin64'!N259</f>
        <v>5458016</v>
      </c>
      <c r="L114" s="29">
        <f>'[1]ผูกสูตร Planfin64'!O259</f>
        <v>669723</v>
      </c>
      <c r="M114" s="29">
        <f>'[1]ผูกสูตร Planfin64'!P259</f>
        <v>140958</v>
      </c>
      <c r="N114" s="29">
        <f>'[1]ผูกสูตร Planfin64'!Q259</f>
        <v>1718572</v>
      </c>
      <c r="O114" s="29">
        <f>'[1]ผูกสูตร Planfin64'!R259</f>
        <v>155226</v>
      </c>
      <c r="P114" s="29">
        <f>'[1]ผูกสูตร Planfin64'!S259</f>
        <v>539675</v>
      </c>
      <c r="Q114" s="29">
        <f>'[1]ผูกสูตร Planfin64'!T259</f>
        <v>1077594</v>
      </c>
      <c r="R114" s="29">
        <f>'[1]ผูกสูตร Planfin64'!U259</f>
        <v>716476</v>
      </c>
      <c r="S114" s="29">
        <f>'[1]ผูกสูตร Planfin64'!V259</f>
        <v>57595</v>
      </c>
      <c r="T114" s="29">
        <f>'[1]ผูกสูตร Planfin64'!W259</f>
        <v>194411</v>
      </c>
      <c r="U114" s="29">
        <f>'[1]ผูกสูตร Planfin64'!X259</f>
        <v>192830</v>
      </c>
      <c r="V114" s="29">
        <f>'[1]ผูกสูตร Planfin64'!Y259</f>
        <v>245252</v>
      </c>
      <c r="W114" s="29">
        <f>'[1]ผูกสูตร Planfin64'!Z259</f>
        <v>2311955</v>
      </c>
      <c r="X114" s="29">
        <f>'[1]ผูกสูตร Planfin64'!AA259</f>
        <v>662757.19999999995</v>
      </c>
      <c r="Y114" s="29">
        <f>'[1]ผูกสูตร Planfin64'!AB259</f>
        <v>254339</v>
      </c>
      <c r="Z114" s="29">
        <f>'[1]ผูกสูตร Planfin64'!AC259</f>
        <v>877587</v>
      </c>
      <c r="AA114" s="29">
        <f>'[1]ผูกสูตร Planfin64'!AD259</f>
        <v>268620</v>
      </c>
      <c r="AB114" s="29">
        <f>'[1]ผูกสูตร Planfin64'!AE259</f>
        <v>315971</v>
      </c>
      <c r="AC114" s="29">
        <f>'[1]ผูกสูตร Planfin64'!AF259</f>
        <v>276756.5</v>
      </c>
      <c r="AD114" s="29">
        <f>'[1]ผูกสูตร Planfin64'!AG259</f>
        <v>155443</v>
      </c>
      <c r="AE114" s="29">
        <f>'[1]ผูกสูตร Planfin64'!AH259</f>
        <v>172569</v>
      </c>
      <c r="AF114" s="29">
        <f>'[1]ผูกสูตร Planfin64'!AI259</f>
        <v>3880188</v>
      </c>
      <c r="AG114" s="29">
        <f>'[1]ผูกสูตร Planfin64'!AJ259</f>
        <v>263420</v>
      </c>
      <c r="AH114" s="29">
        <f>'[1]ผูกสูตร Planfin64'!AK259</f>
        <v>135209</v>
      </c>
      <c r="AI114" s="29">
        <f>'[1]ผูกสูตร Planfin64'!AL259</f>
        <v>132659</v>
      </c>
      <c r="AJ114" s="29">
        <f>'[1]ผูกสูตร Planfin64'!AM259</f>
        <v>143188</v>
      </c>
      <c r="AK114" s="29">
        <f>'[1]ผูกสูตร Planfin64'!AN259</f>
        <v>272393.2</v>
      </c>
      <c r="AL114" s="29">
        <f>'[1]ผูกสูตร Planfin64'!AO259</f>
        <v>268515</v>
      </c>
      <c r="AM114" s="29">
        <f>'[1]ผูกสูตร Planfin64'!AP259</f>
        <v>250248</v>
      </c>
      <c r="AN114" s="29">
        <f>'[1]ผูกสูตร Planfin64'!AQ259</f>
        <v>323866</v>
      </c>
      <c r="AO114" s="29">
        <f>'[1]ผูกสูตร Planfin64'!AR259</f>
        <v>204828</v>
      </c>
      <c r="AP114" s="29">
        <f>'[1]ผูกสูตร Planfin64'!AS259</f>
        <v>177610</v>
      </c>
      <c r="AQ114" s="29">
        <f>'[1]ผูกสูตร Planfin64'!AT259</f>
        <v>143861</v>
      </c>
      <c r="AR114" s="29">
        <f>'[1]ผูกสูตร Planfin64'!AU259</f>
        <v>1353689</v>
      </c>
      <c r="AS114" s="29">
        <f>'[1]ผูกสูตร Planfin64'!AV259</f>
        <v>173045</v>
      </c>
      <c r="AT114" s="29">
        <f>'[1]ผูกสูตร Planfin64'!AW259</f>
        <v>184335</v>
      </c>
      <c r="AU114" s="29">
        <f>'[1]ผูกสูตร Planfin64'!AX259</f>
        <v>174186.87</v>
      </c>
      <c r="AV114" s="29">
        <f>'[1]ผูกสูตร Planfin64'!AY259</f>
        <v>165666</v>
      </c>
      <c r="AW114" s="29">
        <f>'[1]ผูกสูตร Planfin64'!AZ259</f>
        <v>77421</v>
      </c>
      <c r="AX114" s="29">
        <f>'[1]ผูกสูตร Planfin64'!BA259</f>
        <v>148391</v>
      </c>
      <c r="AY114" s="29">
        <f>'[1]ผูกสูตร Planfin64'!BB259</f>
        <v>2230230</v>
      </c>
      <c r="AZ114" s="29">
        <f>'[1]ผูกสูตร Planfin64'!BC259</f>
        <v>256680</v>
      </c>
      <c r="BA114" s="29">
        <f>'[1]ผูกสูตร Planfin64'!BD259</f>
        <v>198407</v>
      </c>
      <c r="BB114" s="29">
        <f>'[1]ผูกสูตร Planfin64'!BE259</f>
        <v>393157</v>
      </c>
      <c r="BC114" s="29">
        <f>'[1]ผูกสูตร Planfin64'!BF259</f>
        <v>401885</v>
      </c>
      <c r="BD114" s="29">
        <f>'[1]ผูกสูตร Planfin64'!BG259</f>
        <v>258906</v>
      </c>
      <c r="BE114" s="29">
        <f>'[1]ผูกสูตร Planfin64'!BH259</f>
        <v>581614</v>
      </c>
      <c r="BF114" s="29">
        <f>'[1]ผูกสูตร Planfin64'!BI259</f>
        <v>421200</v>
      </c>
      <c r="BG114" s="29">
        <f>'[1]ผูกสูตร Planfin64'!BJ259</f>
        <v>302861</v>
      </c>
      <c r="BH114" s="29">
        <f>'[1]ผูกสูตร Planfin64'!BK259</f>
        <v>90063</v>
      </c>
      <c r="BI114" s="29">
        <f>'[1]ผูกสูตร Planfin64'!BL259</f>
        <v>81226</v>
      </c>
      <c r="BJ114" s="29">
        <f>'[1]ผูกสูตร Planfin64'!BM259</f>
        <v>1760943</v>
      </c>
      <c r="BK114" s="29">
        <f>'[1]ผูกสูตร Planfin64'!BN259</f>
        <v>819510</v>
      </c>
      <c r="BL114" s="29">
        <f>'[1]ผูกสูตร Planfin64'!BO259</f>
        <v>207385</v>
      </c>
      <c r="BM114" s="29">
        <f>'[1]ผูกสูตร Planfin64'!BP259</f>
        <v>99820</v>
      </c>
      <c r="BN114" s="29">
        <f>'[1]ผูกสูตร Planfin64'!BQ259</f>
        <v>164330</v>
      </c>
      <c r="BO114" s="29">
        <f>'[1]ผูกสูตร Planfin64'!BR259</f>
        <v>282057</v>
      </c>
      <c r="BP114" s="29">
        <f>'[1]ผูกสูตร Planfin64'!BS259</f>
        <v>137184</v>
      </c>
      <c r="BQ114" s="29">
        <f>'[1]ผูกสูตร Planfin64'!BT259</f>
        <v>1652314</v>
      </c>
      <c r="BR114" s="29">
        <f>'[1]ผูกสูตร Planfin64'!BU259</f>
        <v>217094</v>
      </c>
      <c r="BS114" s="29">
        <f>'[1]ผูกสูตร Planfin64'!BV259</f>
        <v>205090</v>
      </c>
      <c r="BT114" s="29">
        <f>'[1]ผูกสูตร Planfin64'!BW259</f>
        <v>384541</v>
      </c>
      <c r="BU114" s="29">
        <f>'[1]ผูกสูตร Planfin64'!BX259</f>
        <v>320021</v>
      </c>
      <c r="BV114" s="29">
        <f>'[1]ผูกสูตร Planfin64'!BY259</f>
        <v>731797</v>
      </c>
      <c r="BW114" s="29">
        <f>'[1]ผูกสูตร Planfin64'!BZ259</f>
        <v>202658</v>
      </c>
      <c r="BX114" s="29">
        <f>'[1]ผูกสูตร Planfin64'!CA259</f>
        <v>168549</v>
      </c>
      <c r="BY114" s="29">
        <f>'[1]ผูกสูตร Planfin64'!CB259</f>
        <v>144661</v>
      </c>
      <c r="BZ114" s="30">
        <f t="shared" si="5"/>
        <v>43751883.810000002</v>
      </c>
    </row>
    <row r="115" spans="1:78" ht="21.75" customHeight="1">
      <c r="A115" s="25" t="s">
        <v>266</v>
      </c>
      <c r="B115" s="26" t="s">
        <v>376</v>
      </c>
      <c r="C115" s="27" t="s">
        <v>393</v>
      </c>
      <c r="D115" s="28" t="s">
        <v>394</v>
      </c>
      <c r="E115" s="29">
        <f>'[1]ผูกสูตร Planfin64'!H260</f>
        <v>32800</v>
      </c>
      <c r="F115" s="29">
        <f>'[1]ผูกสูตร Planfin64'!I260</f>
        <v>0</v>
      </c>
      <c r="G115" s="29">
        <f>'[1]ผูกสูตร Planfin64'!J260</f>
        <v>0</v>
      </c>
      <c r="H115" s="29">
        <f>'[1]ผูกสูตร Planfin64'!K260</f>
        <v>0</v>
      </c>
      <c r="I115" s="29">
        <f>'[1]ผูกสูตร Planfin64'!L260</f>
        <v>0</v>
      </c>
      <c r="J115" s="29">
        <f>'[1]ผูกสูตร Planfin64'!M260</f>
        <v>0</v>
      </c>
      <c r="K115" s="29">
        <f>'[1]ผูกสูตร Planfin64'!N260</f>
        <v>112000</v>
      </c>
      <c r="L115" s="29">
        <f>'[1]ผูกสูตร Planfin64'!O260</f>
        <v>0</v>
      </c>
      <c r="M115" s="29">
        <f>'[1]ผูกสูตร Planfin64'!P260</f>
        <v>0</v>
      </c>
      <c r="N115" s="29">
        <f>'[1]ผูกสูตร Planfin64'!Q260</f>
        <v>0</v>
      </c>
      <c r="O115" s="29">
        <f>'[1]ผูกสูตร Planfin64'!R260</f>
        <v>0</v>
      </c>
      <c r="P115" s="29">
        <f>'[1]ผูกสูตร Planfin64'!S260</f>
        <v>0</v>
      </c>
      <c r="Q115" s="29">
        <f>'[1]ผูกสูตร Planfin64'!T260</f>
        <v>0</v>
      </c>
      <c r="R115" s="29">
        <f>'[1]ผูกสูตร Planfin64'!U260</f>
        <v>0</v>
      </c>
      <c r="S115" s="29">
        <f>'[1]ผูกสูตร Planfin64'!V260</f>
        <v>0</v>
      </c>
      <c r="T115" s="29">
        <f>'[1]ผูกสูตร Planfin64'!W260</f>
        <v>0</v>
      </c>
      <c r="U115" s="29">
        <f>'[1]ผูกสูตร Planfin64'!X260</f>
        <v>0</v>
      </c>
      <c r="V115" s="29">
        <f>'[1]ผูกสูตร Planfin64'!Y260</f>
        <v>0</v>
      </c>
      <c r="W115" s="29">
        <f>'[1]ผูกสูตร Planfin64'!Z260</f>
        <v>48000</v>
      </c>
      <c r="X115" s="29">
        <f>'[1]ผูกสูตร Planfin64'!AA260</f>
        <v>0</v>
      </c>
      <c r="Y115" s="29">
        <f>'[1]ผูกสูตร Planfin64'!AB260</f>
        <v>0</v>
      </c>
      <c r="Z115" s="29">
        <f>'[1]ผูกสูตร Planfin64'!AC260</f>
        <v>0</v>
      </c>
      <c r="AA115" s="29">
        <f>'[1]ผูกสูตร Planfin64'!AD260</f>
        <v>0</v>
      </c>
      <c r="AB115" s="29">
        <f>'[1]ผูกสูตร Planfin64'!AE260</f>
        <v>0</v>
      </c>
      <c r="AC115" s="29">
        <f>'[1]ผูกสูตร Planfin64'!AF260</f>
        <v>0</v>
      </c>
      <c r="AD115" s="29">
        <f>'[1]ผูกสูตร Planfin64'!AG260</f>
        <v>0</v>
      </c>
      <c r="AE115" s="29">
        <f>'[1]ผูกสูตร Planfin64'!AH260</f>
        <v>0</v>
      </c>
      <c r="AF115" s="29">
        <f>'[1]ผูกสูตร Planfin64'!AI260</f>
        <v>91822</v>
      </c>
      <c r="AG115" s="29">
        <f>'[1]ผูกสูตร Planfin64'!AJ260</f>
        <v>0</v>
      </c>
      <c r="AH115" s="29">
        <f>'[1]ผูกสูตร Planfin64'!AK260</f>
        <v>0</v>
      </c>
      <c r="AI115" s="29">
        <f>'[1]ผูกสูตร Planfin64'!AL260</f>
        <v>0</v>
      </c>
      <c r="AJ115" s="29">
        <f>'[1]ผูกสูตร Planfin64'!AM260</f>
        <v>0</v>
      </c>
      <c r="AK115" s="29">
        <f>'[1]ผูกสูตร Planfin64'!AN260</f>
        <v>0</v>
      </c>
      <c r="AL115" s="29">
        <f>'[1]ผูกสูตร Planfin64'!AO260</f>
        <v>0</v>
      </c>
      <c r="AM115" s="29">
        <f>'[1]ผูกสูตร Planfin64'!AP260</f>
        <v>0</v>
      </c>
      <c r="AN115" s="29">
        <f>'[1]ผูกสูตร Planfin64'!AQ260</f>
        <v>0</v>
      </c>
      <c r="AO115" s="29">
        <f>'[1]ผูกสูตร Planfin64'!AR260</f>
        <v>0</v>
      </c>
      <c r="AP115" s="29">
        <f>'[1]ผูกสูตร Planfin64'!AS260</f>
        <v>0</v>
      </c>
      <c r="AQ115" s="29">
        <f>'[1]ผูกสูตร Planfin64'!AT260</f>
        <v>0</v>
      </c>
      <c r="AR115" s="29">
        <f>'[1]ผูกสูตร Planfin64'!AU260</f>
        <v>0</v>
      </c>
      <c r="AS115" s="29">
        <f>'[1]ผูกสูตร Planfin64'!AV260</f>
        <v>0</v>
      </c>
      <c r="AT115" s="29">
        <f>'[1]ผูกสูตร Planfin64'!AW260</f>
        <v>0</v>
      </c>
      <c r="AU115" s="29">
        <f>'[1]ผูกสูตร Planfin64'!AX260</f>
        <v>0</v>
      </c>
      <c r="AV115" s="29">
        <f>'[1]ผูกสูตร Planfin64'!AY260</f>
        <v>0</v>
      </c>
      <c r="AW115" s="29">
        <f>'[1]ผูกสูตร Planfin64'!AZ260</f>
        <v>0</v>
      </c>
      <c r="AX115" s="29">
        <f>'[1]ผูกสูตร Planfin64'!BA260</f>
        <v>0</v>
      </c>
      <c r="AY115" s="29">
        <f>'[1]ผูกสูตร Planfin64'!BB260</f>
        <v>27000</v>
      </c>
      <c r="AZ115" s="29">
        <f>'[1]ผูกสูตร Planfin64'!BC260</f>
        <v>0</v>
      </c>
      <c r="BA115" s="29">
        <f>'[1]ผูกสูตร Planfin64'!BD260</f>
        <v>0</v>
      </c>
      <c r="BB115" s="29">
        <f>'[1]ผูกสูตร Planfin64'!BE260</f>
        <v>0</v>
      </c>
      <c r="BC115" s="29">
        <f>'[1]ผูกสูตร Planfin64'!BF260</f>
        <v>0</v>
      </c>
      <c r="BD115" s="29">
        <f>'[1]ผูกสูตร Planfin64'!BG260</f>
        <v>0</v>
      </c>
      <c r="BE115" s="29">
        <f>'[1]ผูกสูตร Planfin64'!BH260</f>
        <v>0</v>
      </c>
      <c r="BF115" s="29">
        <f>'[1]ผูกสูตร Planfin64'!BI260</f>
        <v>0</v>
      </c>
      <c r="BG115" s="29">
        <f>'[1]ผูกสูตร Planfin64'!BJ260</f>
        <v>0</v>
      </c>
      <c r="BH115" s="29">
        <f>'[1]ผูกสูตร Planfin64'!BK260</f>
        <v>0</v>
      </c>
      <c r="BI115" s="29">
        <f>'[1]ผูกสูตร Planfin64'!BL260</f>
        <v>0</v>
      </c>
      <c r="BJ115" s="29">
        <f>'[1]ผูกสูตร Planfin64'!BM260</f>
        <v>60000</v>
      </c>
      <c r="BK115" s="29">
        <f>'[1]ผูกสูตร Planfin64'!BN260</f>
        <v>0</v>
      </c>
      <c r="BL115" s="29">
        <f>'[1]ผูกสูตร Planfin64'!BO260</f>
        <v>0</v>
      </c>
      <c r="BM115" s="29">
        <f>'[1]ผูกสูตร Planfin64'!BP260</f>
        <v>0</v>
      </c>
      <c r="BN115" s="29">
        <f>'[1]ผูกสูตร Planfin64'!BQ260</f>
        <v>0</v>
      </c>
      <c r="BO115" s="29">
        <f>'[1]ผูกสูตร Planfin64'!BR260</f>
        <v>0</v>
      </c>
      <c r="BP115" s="29">
        <f>'[1]ผูกสูตร Planfin64'!BS260</f>
        <v>0</v>
      </c>
      <c r="BQ115" s="29">
        <f>'[1]ผูกสูตร Planfin64'!BT260</f>
        <v>192000</v>
      </c>
      <c r="BR115" s="29">
        <f>'[1]ผูกสูตร Planfin64'!BU260</f>
        <v>0</v>
      </c>
      <c r="BS115" s="29">
        <f>'[1]ผูกสูตร Planfin64'!BV260</f>
        <v>0</v>
      </c>
      <c r="BT115" s="29">
        <f>'[1]ผูกสูตร Planfin64'!BW260</f>
        <v>0</v>
      </c>
      <c r="BU115" s="29">
        <f>'[1]ผูกสูตร Planfin64'!BX260</f>
        <v>0</v>
      </c>
      <c r="BV115" s="29">
        <f>'[1]ผูกสูตร Planfin64'!BY260</f>
        <v>0</v>
      </c>
      <c r="BW115" s="29">
        <f>'[1]ผูกสูตร Planfin64'!BZ260</f>
        <v>0</v>
      </c>
      <c r="BX115" s="29">
        <f>'[1]ผูกสูตร Planfin64'!CA260</f>
        <v>0</v>
      </c>
      <c r="BY115" s="29">
        <f>'[1]ผูกสูตร Planfin64'!CB260</f>
        <v>0</v>
      </c>
      <c r="BZ115" s="30">
        <f t="shared" si="5"/>
        <v>563622</v>
      </c>
    </row>
    <row r="116" spans="1:78" ht="21.75" customHeight="1">
      <c r="A116" s="25" t="s">
        <v>266</v>
      </c>
      <c r="B116" s="26" t="s">
        <v>376</v>
      </c>
      <c r="C116" s="27" t="s">
        <v>395</v>
      </c>
      <c r="D116" s="28" t="s">
        <v>396</v>
      </c>
      <c r="E116" s="29">
        <f>'[1]ผูกสูตร Planfin64'!H261</f>
        <v>606798.98</v>
      </c>
      <c r="F116" s="29">
        <f>'[1]ผูกสูตร Planfin64'!I261</f>
        <v>77583.58</v>
      </c>
      <c r="G116" s="29">
        <f>'[1]ผูกสูตร Planfin64'!J261</f>
        <v>90940.46</v>
      </c>
      <c r="H116" s="29">
        <f>'[1]ผูกสูตร Planfin64'!K261</f>
        <v>64306.6</v>
      </c>
      <c r="I116" s="29">
        <f>'[1]ผูกสูตร Planfin64'!L261</f>
        <v>84204</v>
      </c>
      <c r="J116" s="29">
        <f>'[1]ผูกสูตร Planfin64'!M261</f>
        <v>48312.160000000003</v>
      </c>
      <c r="K116" s="29">
        <f>'[1]ผูกสูตร Planfin64'!N261</f>
        <v>1173766.93</v>
      </c>
      <c r="L116" s="29">
        <f>'[1]ผูกสูตร Planfin64'!O261</f>
        <v>81247.61</v>
      </c>
      <c r="M116" s="29">
        <f>'[1]ผูกสูตร Planfin64'!P261</f>
        <v>0</v>
      </c>
      <c r="N116" s="29">
        <f>'[1]ผูกสูตร Planfin64'!Q261</f>
        <v>348291.96</v>
      </c>
      <c r="O116" s="29">
        <f>'[1]ผูกสูตร Planfin64'!R261</f>
        <v>0</v>
      </c>
      <c r="P116" s="29">
        <f>'[1]ผูกสูตร Planfin64'!S261</f>
        <v>193304.61</v>
      </c>
      <c r="Q116" s="29">
        <f>'[1]ผูกสูตร Planfin64'!T261</f>
        <v>176218.2</v>
      </c>
      <c r="R116" s="29">
        <f>'[1]ผูกสูตร Planfin64'!U261</f>
        <v>72166.13</v>
      </c>
      <c r="S116" s="29">
        <f>'[1]ผูกสูตร Planfin64'!V261</f>
        <v>24755.200000000001</v>
      </c>
      <c r="T116" s="29">
        <f>'[1]ผูกสูตร Planfin64'!W261</f>
        <v>9542.6</v>
      </c>
      <c r="U116" s="29">
        <f>'[1]ผูกสูตร Planfin64'!X261</f>
        <v>0</v>
      </c>
      <c r="V116" s="29">
        <f>'[1]ผูกสูตร Planfin64'!Y261</f>
        <v>0</v>
      </c>
      <c r="W116" s="29">
        <f>'[1]ผูกสูตร Planfin64'!Z261</f>
        <v>363506.15</v>
      </c>
      <c r="X116" s="29">
        <f>'[1]ผูกสูตร Planfin64'!AA261</f>
        <v>114792.8</v>
      </c>
      <c r="Y116" s="29">
        <f>'[1]ผูกสูตร Planfin64'!AB261</f>
        <v>60861.53</v>
      </c>
      <c r="Z116" s="29">
        <f>'[1]ผูกสูตร Planfin64'!AC261</f>
        <v>0</v>
      </c>
      <c r="AA116" s="29">
        <f>'[1]ผูกสูตร Planfin64'!AD261</f>
        <v>28500</v>
      </c>
      <c r="AB116" s="29">
        <f>'[1]ผูกสูตร Planfin64'!AE261</f>
        <v>12366.3</v>
      </c>
      <c r="AC116" s="29">
        <f>'[1]ผูกสูตร Planfin64'!AF261</f>
        <v>0</v>
      </c>
      <c r="AD116" s="29">
        <f>'[1]ผูกสูตร Planfin64'!AG261</f>
        <v>0</v>
      </c>
      <c r="AE116" s="29">
        <f>'[1]ผูกสูตร Planfin64'!AH261</f>
        <v>14942.6</v>
      </c>
      <c r="AF116" s="29">
        <f>'[1]ผูกสูตร Planfin64'!AI261</f>
        <v>473545.12</v>
      </c>
      <c r="AG116" s="29">
        <f>'[1]ผูกสูตร Planfin64'!AJ261</f>
        <v>16442.400000000001</v>
      </c>
      <c r="AH116" s="29">
        <f>'[1]ผูกสูตร Planfin64'!AK261</f>
        <v>0</v>
      </c>
      <c r="AI116" s="29">
        <f>'[1]ผูกสูตร Planfin64'!AL261</f>
        <v>0</v>
      </c>
      <c r="AJ116" s="29">
        <f>'[1]ผูกสูตร Planfin64'!AM261</f>
        <v>0</v>
      </c>
      <c r="AK116" s="29">
        <f>'[1]ผูกสูตร Planfin64'!AN261</f>
        <v>0</v>
      </c>
      <c r="AL116" s="29">
        <f>'[1]ผูกสูตร Planfin64'!AO261</f>
        <v>0</v>
      </c>
      <c r="AM116" s="29">
        <f>'[1]ผูกสูตร Planfin64'!AP261</f>
        <v>0</v>
      </c>
      <c r="AN116" s="29">
        <f>'[1]ผูกสูตร Planfin64'!AQ261</f>
        <v>56578.400000000001</v>
      </c>
      <c r="AO116" s="29">
        <f>'[1]ผูกสูตร Planfin64'!AR261</f>
        <v>13740.4</v>
      </c>
      <c r="AP116" s="29">
        <f>'[1]ผูกสูตร Planfin64'!AS261</f>
        <v>22666</v>
      </c>
      <c r="AQ116" s="29">
        <f>'[1]ผูกสูตร Planfin64'!AT261</f>
        <v>0</v>
      </c>
      <c r="AR116" s="29">
        <f>'[1]ผูกสูตร Planfin64'!AU261</f>
        <v>254157.28</v>
      </c>
      <c r="AS116" s="29">
        <f>'[1]ผูกสูตร Planfin64'!AV261</f>
        <v>0</v>
      </c>
      <c r="AT116" s="29">
        <f>'[1]ผูกสูตร Planfin64'!AW261</f>
        <v>4693.2</v>
      </c>
      <c r="AU116" s="29">
        <f>'[1]ผูกสูตร Planfin64'!AX261</f>
        <v>48885.8</v>
      </c>
      <c r="AV116" s="29">
        <f>'[1]ผูกสูตร Planfin64'!AY261</f>
        <v>0</v>
      </c>
      <c r="AW116" s="29">
        <f>'[1]ผูกสูตร Planfin64'!AZ261</f>
        <v>0</v>
      </c>
      <c r="AX116" s="29">
        <f>'[1]ผูกสูตร Planfin64'!BA261</f>
        <v>0</v>
      </c>
      <c r="AY116" s="29">
        <f>'[1]ผูกสูตร Planfin64'!BB261</f>
        <v>352082.21</v>
      </c>
      <c r="AZ116" s="29">
        <f>'[1]ผูกสูตร Planfin64'!BC261</f>
        <v>0</v>
      </c>
      <c r="BA116" s="29">
        <f>'[1]ผูกสูตร Planfin64'!BD261</f>
        <v>0</v>
      </c>
      <c r="BB116" s="29">
        <f>'[1]ผูกสูตร Planfin64'!BE261</f>
        <v>104177.52</v>
      </c>
      <c r="BC116" s="29">
        <f>'[1]ผูกสูตร Planfin64'!BF261</f>
        <v>81106.38</v>
      </c>
      <c r="BD116" s="29">
        <f>'[1]ผูกสูตร Planfin64'!BG261</f>
        <v>0</v>
      </c>
      <c r="BE116" s="29">
        <f>'[1]ผูกสูตร Planfin64'!BH261</f>
        <v>121543.72</v>
      </c>
      <c r="BF116" s="29">
        <f>'[1]ผูกสูตร Planfin64'!BI261</f>
        <v>133968.20000000001</v>
      </c>
      <c r="BG116" s="29">
        <f>'[1]ผูกสูตร Planfin64'!BJ261</f>
        <v>0</v>
      </c>
      <c r="BH116" s="29">
        <f>'[1]ผูกสูตร Planfin64'!BK261</f>
        <v>22748.799999999999</v>
      </c>
      <c r="BI116" s="29">
        <f>'[1]ผูกสูตร Planfin64'!BL261</f>
        <v>0</v>
      </c>
      <c r="BJ116" s="29">
        <f>'[1]ผูกสูตร Planfin64'!BM261</f>
        <v>482322.64</v>
      </c>
      <c r="BK116" s="29">
        <f>'[1]ผูกสูตร Planfin64'!BN261</f>
        <v>280307</v>
      </c>
      <c r="BL116" s="29">
        <f>'[1]ผูกสูตร Planfin64'!BO261</f>
        <v>0</v>
      </c>
      <c r="BM116" s="29">
        <f>'[1]ผูกสูตร Planfin64'!BP261</f>
        <v>41704.199999999997</v>
      </c>
      <c r="BN116" s="29">
        <f>'[1]ผูกสูตร Planfin64'!BQ261</f>
        <v>0</v>
      </c>
      <c r="BO116" s="29">
        <f>'[1]ผูกสูตร Planfin64'!BR261</f>
        <v>81127.45</v>
      </c>
      <c r="BP116" s="29">
        <f>'[1]ผูกสูตร Planfin64'!BS261</f>
        <v>0</v>
      </c>
      <c r="BQ116" s="29">
        <f>'[1]ผูกสูตร Planfin64'!BT261</f>
        <v>288361.09999999998</v>
      </c>
      <c r="BR116" s="29">
        <f>'[1]ผูกสูตร Planfin64'!BU261</f>
        <v>4314</v>
      </c>
      <c r="BS116" s="29">
        <f>'[1]ผูกสูตร Planfin64'!BV261</f>
        <v>12900.8</v>
      </c>
      <c r="BT116" s="29">
        <f>'[1]ผูกสูตร Planfin64'!BW261</f>
        <v>39319.599999999999</v>
      </c>
      <c r="BU116" s="29">
        <f>'[1]ผูกสูตร Planfin64'!BX261</f>
        <v>84867.74</v>
      </c>
      <c r="BV116" s="29">
        <f>'[1]ผูกสูตร Planfin64'!BY261</f>
        <v>194352.6</v>
      </c>
      <c r="BW116" s="29">
        <f>'[1]ผูกสูตร Planfin64'!BZ261</f>
        <v>30205.4</v>
      </c>
      <c r="BX116" s="29">
        <f>'[1]ผูกสูตร Planfin64'!CA261</f>
        <v>1934</v>
      </c>
      <c r="BY116" s="29">
        <f>'[1]ผูกสูตร Planfin64'!CB261</f>
        <v>0</v>
      </c>
      <c r="BZ116" s="30">
        <f t="shared" si="5"/>
        <v>6894460.3599999985</v>
      </c>
    </row>
    <row r="117" spans="1:78" ht="21.75" customHeight="1">
      <c r="A117" s="25" t="s">
        <v>266</v>
      </c>
      <c r="B117" s="26" t="s">
        <v>376</v>
      </c>
      <c r="C117" s="27" t="s">
        <v>397</v>
      </c>
      <c r="D117" s="28" t="s">
        <v>398</v>
      </c>
      <c r="E117" s="29">
        <f>'[1]ผูกสูตร Planfin64'!H262</f>
        <v>0</v>
      </c>
      <c r="F117" s="29">
        <f>'[1]ผูกสูตร Planfin64'!I262</f>
        <v>0</v>
      </c>
      <c r="G117" s="29">
        <f>'[1]ผูกสูตร Planfin64'!J262</f>
        <v>0</v>
      </c>
      <c r="H117" s="29">
        <f>'[1]ผูกสูตร Planfin64'!K262</f>
        <v>0</v>
      </c>
      <c r="I117" s="29">
        <f>'[1]ผูกสูตร Planfin64'!L262</f>
        <v>0</v>
      </c>
      <c r="J117" s="29">
        <f>'[1]ผูกสูตร Planfin64'!M262</f>
        <v>0</v>
      </c>
      <c r="K117" s="29">
        <f>'[1]ผูกสูตร Planfin64'!N262</f>
        <v>0</v>
      </c>
      <c r="L117" s="29">
        <f>'[1]ผูกสูตร Planfin64'!O262</f>
        <v>0</v>
      </c>
      <c r="M117" s="29">
        <f>'[1]ผูกสูตร Planfin64'!P262</f>
        <v>0</v>
      </c>
      <c r="N117" s="29">
        <f>'[1]ผูกสูตร Planfin64'!Q262</f>
        <v>0</v>
      </c>
      <c r="O117" s="29">
        <f>'[1]ผูกสูตร Planfin64'!R262</f>
        <v>0</v>
      </c>
      <c r="P117" s="29">
        <f>'[1]ผูกสูตร Planfin64'!S262</f>
        <v>0</v>
      </c>
      <c r="Q117" s="29">
        <f>'[1]ผูกสูตร Planfin64'!T262</f>
        <v>0</v>
      </c>
      <c r="R117" s="29">
        <f>'[1]ผูกสูตร Planfin64'!U262</f>
        <v>0</v>
      </c>
      <c r="S117" s="29">
        <f>'[1]ผูกสูตร Planfin64'!V262</f>
        <v>0</v>
      </c>
      <c r="T117" s="29">
        <f>'[1]ผูกสูตร Planfin64'!W262</f>
        <v>0</v>
      </c>
      <c r="U117" s="29">
        <f>'[1]ผูกสูตร Planfin64'!X262</f>
        <v>0</v>
      </c>
      <c r="V117" s="29">
        <f>'[1]ผูกสูตร Planfin64'!Y262</f>
        <v>0</v>
      </c>
      <c r="W117" s="29">
        <f>'[1]ผูกสูตร Planfin64'!Z262</f>
        <v>17724</v>
      </c>
      <c r="X117" s="29">
        <f>'[1]ผูกสูตร Planfin64'!AA262</f>
        <v>0</v>
      </c>
      <c r="Y117" s="29">
        <f>'[1]ผูกสูตร Planfin64'!AB262</f>
        <v>0</v>
      </c>
      <c r="Z117" s="29">
        <f>'[1]ผูกสูตร Planfin64'!AC262</f>
        <v>4896</v>
      </c>
      <c r="AA117" s="29">
        <f>'[1]ผูกสูตร Planfin64'!AD262</f>
        <v>0</v>
      </c>
      <c r="AB117" s="29">
        <f>'[1]ผูกสูตร Planfin64'!AE262</f>
        <v>0</v>
      </c>
      <c r="AC117" s="29">
        <f>'[1]ผูกสูตร Planfin64'!AF262</f>
        <v>0</v>
      </c>
      <c r="AD117" s="29">
        <f>'[1]ผูกสูตร Planfin64'!AG262</f>
        <v>0</v>
      </c>
      <c r="AE117" s="29">
        <f>'[1]ผูกสูตร Planfin64'!AH262</f>
        <v>0</v>
      </c>
      <c r="AF117" s="29">
        <f>'[1]ผูกสูตร Planfin64'!AI262</f>
        <v>32628</v>
      </c>
      <c r="AG117" s="29">
        <f>'[1]ผูกสูตร Planfin64'!AJ262</f>
        <v>1147.5</v>
      </c>
      <c r="AH117" s="29">
        <f>'[1]ผูกสูตร Planfin64'!AK262</f>
        <v>11344</v>
      </c>
      <c r="AI117" s="29">
        <f>'[1]ผูกสูตร Planfin64'!AL262</f>
        <v>573.75</v>
      </c>
      <c r="AJ117" s="29">
        <f>'[1]ผูกสูตร Planfin64'!AM262</f>
        <v>0</v>
      </c>
      <c r="AK117" s="29">
        <f>'[1]ผูกสูตร Planfin64'!AN262</f>
        <v>573.75</v>
      </c>
      <c r="AL117" s="29">
        <f>'[1]ผูกสูตร Planfin64'!AO262</f>
        <v>387.17</v>
      </c>
      <c r="AM117" s="29">
        <f>'[1]ผูกสูตร Planfin64'!AP262</f>
        <v>1721.25</v>
      </c>
      <c r="AN117" s="29">
        <f>'[1]ผูกสูตร Planfin64'!AQ262</f>
        <v>1721.25</v>
      </c>
      <c r="AO117" s="29">
        <f>'[1]ผูกสูตร Planfin64'!AR262</f>
        <v>1721.25</v>
      </c>
      <c r="AP117" s="29">
        <f>'[1]ผูกสูตร Planfin64'!AS262</f>
        <v>573.75</v>
      </c>
      <c r="AQ117" s="29">
        <f>'[1]ผูกสูตร Planfin64'!AT262</f>
        <v>13200</v>
      </c>
      <c r="AR117" s="29">
        <f>'[1]ผูกสูตร Planfin64'!AU262</f>
        <v>12369</v>
      </c>
      <c r="AS117" s="29">
        <f>'[1]ผูกสูตร Planfin64'!AV262</f>
        <v>0</v>
      </c>
      <c r="AT117" s="29">
        <f>'[1]ผูกสูตร Planfin64'!AW262</f>
        <v>0</v>
      </c>
      <c r="AU117" s="29">
        <f>'[1]ผูกสูตร Planfin64'!AX262</f>
        <v>0</v>
      </c>
      <c r="AV117" s="29">
        <f>'[1]ผูกสูตร Planfin64'!AY262</f>
        <v>0</v>
      </c>
      <c r="AW117" s="29">
        <f>'[1]ผูกสูตร Planfin64'!AZ262</f>
        <v>0</v>
      </c>
      <c r="AX117" s="29">
        <f>'[1]ผูกสูตร Planfin64'!BA262</f>
        <v>0</v>
      </c>
      <c r="AY117" s="29">
        <f>'[1]ผูกสูตร Planfin64'!BB262</f>
        <v>24243.96</v>
      </c>
      <c r="AZ117" s="29">
        <f>'[1]ผูกสูตร Planfin64'!BC262</f>
        <v>0</v>
      </c>
      <c r="BA117" s="29">
        <f>'[1]ผูกสูตร Planfin64'!BD262</f>
        <v>0</v>
      </c>
      <c r="BB117" s="29">
        <f>'[1]ผูกสูตร Planfin64'!BE262</f>
        <v>0</v>
      </c>
      <c r="BC117" s="29">
        <f>'[1]ผูกสูตร Planfin64'!BF262</f>
        <v>0</v>
      </c>
      <c r="BD117" s="29">
        <f>'[1]ผูกสูตร Planfin64'!BG262</f>
        <v>0</v>
      </c>
      <c r="BE117" s="29">
        <f>'[1]ผูกสูตร Planfin64'!BH262</f>
        <v>0</v>
      </c>
      <c r="BF117" s="29">
        <f>'[1]ผูกสูตร Planfin64'!BI262</f>
        <v>0</v>
      </c>
      <c r="BG117" s="29">
        <f>'[1]ผูกสูตร Planfin64'!BJ262</f>
        <v>0</v>
      </c>
      <c r="BH117" s="29">
        <f>'[1]ผูกสูตร Planfin64'!BK262</f>
        <v>0</v>
      </c>
      <c r="BI117" s="29">
        <f>'[1]ผูกสูตร Planfin64'!BL262</f>
        <v>0</v>
      </c>
      <c r="BJ117" s="29">
        <f>'[1]ผูกสูตร Planfin64'!BM262</f>
        <v>15673</v>
      </c>
      <c r="BK117" s="29">
        <f>'[1]ผูกสูตร Planfin64'!BN262</f>
        <v>0</v>
      </c>
      <c r="BL117" s="29">
        <f>'[1]ผูกสูตร Planfin64'!BO262</f>
        <v>0</v>
      </c>
      <c r="BM117" s="29">
        <f>'[1]ผูกสูตร Planfin64'!BP262</f>
        <v>0</v>
      </c>
      <c r="BN117" s="29">
        <f>'[1]ผูกสูตร Planfin64'!BQ262</f>
        <v>0</v>
      </c>
      <c r="BO117" s="29">
        <f>'[1]ผูกสูตร Planfin64'!BR262</f>
        <v>883</v>
      </c>
      <c r="BP117" s="29">
        <f>'[1]ผูกสูตร Planfin64'!BS262</f>
        <v>1392</v>
      </c>
      <c r="BQ117" s="29">
        <f>'[1]ผูกสูตร Planfin64'!BT262</f>
        <v>0</v>
      </c>
      <c r="BR117" s="29">
        <f>'[1]ผูกสูตร Planfin64'!BU262</f>
        <v>0</v>
      </c>
      <c r="BS117" s="29">
        <f>'[1]ผูกสูตร Planfin64'!BV262</f>
        <v>0</v>
      </c>
      <c r="BT117" s="29">
        <f>'[1]ผูกสูตร Planfin64'!BW262</f>
        <v>0</v>
      </c>
      <c r="BU117" s="29">
        <f>'[1]ผูกสูตร Planfin64'!BX262</f>
        <v>0</v>
      </c>
      <c r="BV117" s="29">
        <f>'[1]ผูกสูตร Planfin64'!BY262</f>
        <v>7236</v>
      </c>
      <c r="BW117" s="29">
        <f>'[1]ผูกสูตร Planfin64'!BZ262</f>
        <v>0</v>
      </c>
      <c r="BX117" s="29">
        <f>'[1]ผูกสูตร Planfin64'!CA262</f>
        <v>0</v>
      </c>
      <c r="BY117" s="29">
        <f>'[1]ผูกสูตร Planfin64'!CB262</f>
        <v>0</v>
      </c>
      <c r="BZ117" s="30">
        <f t="shared" si="5"/>
        <v>150008.63</v>
      </c>
    </row>
    <row r="118" spans="1:78" ht="21.75" customHeight="1">
      <c r="A118" s="25" t="s">
        <v>266</v>
      </c>
      <c r="B118" s="26" t="s">
        <v>376</v>
      </c>
      <c r="C118" s="27" t="s">
        <v>399</v>
      </c>
      <c r="D118" s="28" t="s">
        <v>400</v>
      </c>
      <c r="E118" s="29">
        <f>'[1]ผูกสูตร Planfin64'!H263</f>
        <v>250000</v>
      </c>
      <c r="F118" s="29">
        <f>'[1]ผูกสูตร Planfin64'!I263</f>
        <v>43919</v>
      </c>
      <c r="G118" s="29">
        <f>'[1]ผูกสูตร Planfin64'!J263</f>
        <v>68000</v>
      </c>
      <c r="H118" s="29">
        <f>'[1]ผูกสูตร Planfin64'!K263</f>
        <v>38400</v>
      </c>
      <c r="I118" s="29">
        <f>'[1]ผูกสูตร Planfin64'!L263</f>
        <v>24400</v>
      </c>
      <c r="J118" s="29">
        <f>'[1]ผูกสูตร Planfin64'!M263</f>
        <v>12000</v>
      </c>
      <c r="K118" s="29">
        <f>'[1]ผูกสูตร Planfin64'!N263</f>
        <v>505549</v>
      </c>
      <c r="L118" s="29">
        <f>'[1]ผูกสูตร Planfin64'!O263</f>
        <v>95537</v>
      </c>
      <c r="M118" s="29">
        <f>'[1]ผูกสูตร Planfin64'!P263</f>
        <v>14358</v>
      </c>
      <c r="N118" s="29">
        <f>'[1]ผูกสูตร Planfin64'!Q263</f>
        <v>182000</v>
      </c>
      <c r="O118" s="29">
        <f>'[1]ผูกสูตร Planfin64'!R263</f>
        <v>14651</v>
      </c>
      <c r="P118" s="29">
        <f>'[1]ผูกสูตร Planfin64'!S263</f>
        <v>52493</v>
      </c>
      <c r="Q118" s="29">
        <f>'[1]ผูกสูตร Planfin64'!T263</f>
        <v>103307.75</v>
      </c>
      <c r="R118" s="29">
        <f>'[1]ผูกสูตร Planfin64'!U263</f>
        <v>70000</v>
      </c>
      <c r="S118" s="29">
        <f>'[1]ผูกสูตร Planfin64'!V263</f>
        <v>5800</v>
      </c>
      <c r="T118" s="29">
        <f>'[1]ผูกสูตร Planfin64'!W263</f>
        <v>17307</v>
      </c>
      <c r="U118" s="29">
        <f>'[1]ผูกสูตร Planfin64'!X263</f>
        <v>35757</v>
      </c>
      <c r="V118" s="29">
        <f>'[1]ผูกสูตร Planfin64'!Y263</f>
        <v>38090</v>
      </c>
      <c r="W118" s="29">
        <f>'[1]ผูกสูตร Planfin64'!Z263</f>
        <v>191514.32</v>
      </c>
      <c r="X118" s="29">
        <f>'[1]ผูกสูตร Planfin64'!AA263</f>
        <v>44000</v>
      </c>
      <c r="Y118" s="29">
        <f>'[1]ผูกสูตร Planfin64'!AB263</f>
        <v>18600</v>
      </c>
      <c r="Z118" s="29">
        <f>'[1]ผูกสูตร Planfin64'!AC263</f>
        <v>59460</v>
      </c>
      <c r="AA118" s="29">
        <f>'[1]ผูกสูตร Planfin64'!AD263</f>
        <v>25341</v>
      </c>
      <c r="AB118" s="29">
        <f>'[1]ผูกสูตร Planfin64'!AE263</f>
        <v>2225</v>
      </c>
      <c r="AC118" s="29">
        <f>'[1]ผูกสูตร Planfin64'!AF263</f>
        <v>32000</v>
      </c>
      <c r="AD118" s="29">
        <f>'[1]ผูกสูตร Planfin64'!AG263</f>
        <v>0</v>
      </c>
      <c r="AE118" s="29">
        <f>'[1]ผูกสูตร Planfin64'!AH263</f>
        <v>15600</v>
      </c>
      <c r="AF118" s="29">
        <f>'[1]ผูกสูตร Planfin64'!AI263</f>
        <v>307372</v>
      </c>
      <c r="AG118" s="29">
        <f>'[1]ผูกสูตร Planfin64'!AJ263</f>
        <v>20342</v>
      </c>
      <c r="AH118" s="29">
        <f>'[1]ผูกสูตร Planfin64'!AK263</f>
        <v>0</v>
      </c>
      <c r="AI118" s="29">
        <f>'[1]ผูกสูตร Planfin64'!AL263</f>
        <v>14200</v>
      </c>
      <c r="AJ118" s="29">
        <f>'[1]ผูกสูตร Planfin64'!AM263</f>
        <v>12400</v>
      </c>
      <c r="AK118" s="29">
        <f>'[1]ผูกสูตร Planfin64'!AN263</f>
        <v>23866</v>
      </c>
      <c r="AL118" s="29">
        <f>'[1]ผูกสูตร Planfin64'!AO263</f>
        <v>20000</v>
      </c>
      <c r="AM118" s="29">
        <f>'[1]ผูกสูตร Planfin64'!AP263</f>
        <v>19200</v>
      </c>
      <c r="AN118" s="29">
        <f>'[1]ผูกสูตร Planfin64'!AQ263</f>
        <v>28200</v>
      </c>
      <c r="AO118" s="29">
        <f>'[1]ผูกสูตร Planfin64'!AR263</f>
        <v>17469</v>
      </c>
      <c r="AP118" s="29">
        <f>'[1]ผูกสูตร Planfin64'!AS263</f>
        <v>17636</v>
      </c>
      <c r="AQ118" s="29">
        <f>'[1]ผูกสูตร Planfin64'!AT263</f>
        <v>0</v>
      </c>
      <c r="AR118" s="29">
        <f>'[1]ผูกสูตร Planfin64'!AU263</f>
        <v>118979</v>
      </c>
      <c r="AS118" s="29">
        <f>'[1]ผูกสูตร Planfin64'!AV263</f>
        <v>17200</v>
      </c>
      <c r="AT118" s="29">
        <f>'[1]ผูกสูตร Planfin64'!AW263</f>
        <v>17600</v>
      </c>
      <c r="AU118" s="29">
        <f>'[1]ผูกสูตร Planfin64'!AX263</f>
        <v>16200</v>
      </c>
      <c r="AV118" s="29">
        <f>'[1]ผูกสูตร Planfin64'!AY263</f>
        <v>14800</v>
      </c>
      <c r="AW118" s="29">
        <f>'[1]ผูกสูตร Planfin64'!AZ263</f>
        <v>9800</v>
      </c>
      <c r="AX118" s="29">
        <f>'[1]ผูกสูตร Planfin64'!BA263</f>
        <v>14600</v>
      </c>
      <c r="AY118" s="29">
        <f>'[1]ผูกสูตร Planfin64'!BB263</f>
        <v>148914.04</v>
      </c>
      <c r="AZ118" s="29">
        <f>'[1]ผูกสูตร Planfin64'!BC263</f>
        <v>29000</v>
      </c>
      <c r="BA118" s="29">
        <f>'[1]ผูกสูตร Planfin64'!BD263</f>
        <v>19261</v>
      </c>
      <c r="BB118" s="29">
        <f>'[1]ผูกสูตร Planfin64'!BE263</f>
        <v>43108</v>
      </c>
      <c r="BC118" s="29">
        <f>'[1]ผูกสูตร Planfin64'!BF263</f>
        <v>0</v>
      </c>
      <c r="BD118" s="29">
        <f>'[1]ผูกสูตร Planfin64'!BG263</f>
        <v>0</v>
      </c>
      <c r="BE118" s="29">
        <f>'[1]ผูกสูตร Planfin64'!BH263</f>
        <v>56000</v>
      </c>
      <c r="BF118" s="29">
        <f>'[1]ผูกสูตร Planfin64'!BI263</f>
        <v>44000</v>
      </c>
      <c r="BG118" s="29">
        <f>'[1]ผูกสูตร Planfin64'!BJ263</f>
        <v>32580</v>
      </c>
      <c r="BH118" s="29">
        <f>'[1]ผูกสูตร Planfin64'!BK263</f>
        <v>7800</v>
      </c>
      <c r="BI118" s="29">
        <f>'[1]ผูกสูตร Planfin64'!BL263</f>
        <v>8639</v>
      </c>
      <c r="BJ118" s="29">
        <f>'[1]ผูกสูตร Planfin64'!BM263</f>
        <v>113073</v>
      </c>
      <c r="BK118" s="29">
        <f>'[1]ผูกสูตร Planfin64'!BN263</f>
        <v>78000</v>
      </c>
      <c r="BL118" s="29">
        <f>'[1]ผูกสูตร Planfin64'!BO263</f>
        <v>0</v>
      </c>
      <c r="BM118" s="29">
        <f>'[1]ผูกสูตร Planfin64'!BP263</f>
        <v>0</v>
      </c>
      <c r="BN118" s="29">
        <f>'[1]ผูกสูตร Planfin64'!BQ263</f>
        <v>16135</v>
      </c>
      <c r="BO118" s="29">
        <f>'[1]ผูกสูตร Planfin64'!BR263</f>
        <v>24717</v>
      </c>
      <c r="BP118" s="29">
        <f>'[1]ผูกสูตร Planfin64'!BS263</f>
        <v>8735</v>
      </c>
      <c r="BQ118" s="29">
        <f>'[1]ผูกสูตร Planfin64'!BT263</f>
        <v>179111</v>
      </c>
      <c r="BR118" s="29">
        <f>'[1]ผูกสูตร Planfin64'!BU263</f>
        <v>14400</v>
      </c>
      <c r="BS118" s="29">
        <f>'[1]ผูกสูตร Planfin64'!BV263</f>
        <v>19600</v>
      </c>
      <c r="BT118" s="29">
        <f>'[1]ผูกสูตร Planfin64'!BW263</f>
        <v>34948</v>
      </c>
      <c r="BU118" s="29">
        <f>'[1]ผูกสูตร Planfin64'!BX263</f>
        <v>31600</v>
      </c>
      <c r="BV118" s="29">
        <f>'[1]ผูกสูตร Planfin64'!BY263</f>
        <v>49211</v>
      </c>
      <c r="BW118" s="29">
        <f>'[1]ผูกสูตร Planfin64'!BZ263</f>
        <v>20200</v>
      </c>
      <c r="BX118" s="29">
        <f>'[1]ผูกสูตร Planfin64'!CA263</f>
        <v>212</v>
      </c>
      <c r="BY118" s="29">
        <f>'[1]ผูกสูตร Planfin64'!CB263</f>
        <v>10800</v>
      </c>
      <c r="BZ118" s="30">
        <f t="shared" si="5"/>
        <v>3640217.1100000003</v>
      </c>
    </row>
    <row r="119" spans="1:78" ht="21.75" customHeight="1">
      <c r="A119" s="25" t="s">
        <v>266</v>
      </c>
      <c r="B119" s="26" t="s">
        <v>376</v>
      </c>
      <c r="C119" s="27" t="s">
        <v>401</v>
      </c>
      <c r="D119" s="28" t="s">
        <v>402</v>
      </c>
      <c r="E119" s="29">
        <f>'[1]ผูกสูตร Planfin64'!H264</f>
        <v>1593730</v>
      </c>
      <c r="F119" s="29">
        <f>'[1]ผูกสูตร Planfin64'!I264</f>
        <v>753545</v>
      </c>
      <c r="G119" s="29">
        <f>'[1]ผูกสูตร Planfin64'!J264</f>
        <v>222130</v>
      </c>
      <c r="H119" s="29">
        <f>'[1]ผูกสูตร Planfin64'!K264</f>
        <v>137240</v>
      </c>
      <c r="I119" s="29">
        <f>'[1]ผูกสูตร Planfin64'!L264</f>
        <v>215615</v>
      </c>
      <c r="J119" s="29">
        <f>'[1]ผูกสูตร Planfin64'!M264</f>
        <v>2100</v>
      </c>
      <c r="K119" s="29">
        <f>'[1]ผูกสูตร Planfin64'!N264</f>
        <v>1800823.25</v>
      </c>
      <c r="L119" s="29">
        <f>'[1]ผูกสูตร Planfin64'!O264</f>
        <v>324310</v>
      </c>
      <c r="M119" s="29">
        <f>'[1]ผูกสูตร Planfin64'!P264</f>
        <v>147450</v>
      </c>
      <c r="N119" s="29">
        <f>'[1]ผูกสูตร Planfin64'!Q264</f>
        <v>565416</v>
      </c>
      <c r="O119" s="29">
        <f>'[1]ผูกสูตร Planfin64'!R264</f>
        <v>106900</v>
      </c>
      <c r="P119" s="29">
        <f>'[1]ผูกสูตร Planfin64'!S264</f>
        <v>293750</v>
      </c>
      <c r="Q119" s="29">
        <f>'[1]ผูกสูตร Planfin64'!T264</f>
        <v>423850</v>
      </c>
      <c r="R119" s="29">
        <f>'[1]ผูกสูตร Planfin64'!U264</f>
        <v>560607</v>
      </c>
      <c r="S119" s="29">
        <f>'[1]ผูกสูตร Planfin64'!V264</f>
        <v>67450</v>
      </c>
      <c r="T119" s="29">
        <f>'[1]ผูกสูตร Planfin64'!W264</f>
        <v>199350</v>
      </c>
      <c r="U119" s="29">
        <f>'[1]ผูกสูตร Planfin64'!X264</f>
        <v>92315</v>
      </c>
      <c r="V119" s="29">
        <f>'[1]ผูกสูตร Planfin64'!Y264</f>
        <v>17802</v>
      </c>
      <c r="W119" s="29">
        <f>'[1]ผูกสูตร Planfin64'!Z264</f>
        <v>1969960.5</v>
      </c>
      <c r="X119" s="29">
        <f>'[1]ผูกสูตร Planfin64'!AA264</f>
        <v>586205</v>
      </c>
      <c r="Y119" s="29">
        <f>'[1]ผูกสูตร Planfin64'!AB264</f>
        <v>180315</v>
      </c>
      <c r="Z119" s="29">
        <f>'[1]ผูกสูตร Planfin64'!AC264</f>
        <v>592850</v>
      </c>
      <c r="AA119" s="29">
        <f>'[1]ผูกสูตร Planfin64'!AD264</f>
        <v>44550</v>
      </c>
      <c r="AB119" s="29">
        <f>'[1]ผูกสูตร Planfin64'!AE264</f>
        <v>0</v>
      </c>
      <c r="AC119" s="29">
        <f>'[1]ผูกสูตร Planfin64'!AF264</f>
        <v>0</v>
      </c>
      <c r="AD119" s="29">
        <f>'[1]ผูกสูตร Planfin64'!AG264</f>
        <v>0</v>
      </c>
      <c r="AE119" s="29">
        <f>'[1]ผูกสูตร Planfin64'!AH264</f>
        <v>0</v>
      </c>
      <c r="AF119" s="29">
        <f>'[1]ผูกสูตร Planfin64'!AI264</f>
        <v>1656081</v>
      </c>
      <c r="AG119" s="29">
        <f>'[1]ผูกสูตร Planfin64'!AJ264</f>
        <v>0</v>
      </c>
      <c r="AH119" s="29">
        <f>'[1]ผูกสูตร Planfin64'!AK264</f>
        <v>127778.25</v>
      </c>
      <c r="AI119" s="29">
        <f>'[1]ผูกสูตร Planfin64'!AL264</f>
        <v>47684.25</v>
      </c>
      <c r="AJ119" s="29">
        <f>'[1]ผูกสูตร Planfin64'!AM264</f>
        <v>94250</v>
      </c>
      <c r="AK119" s="29">
        <f>'[1]ผูกสูตร Planfin64'!AN264</f>
        <v>215743.25</v>
      </c>
      <c r="AL119" s="29">
        <f>'[1]ผูกสูตร Planfin64'!AO264</f>
        <v>153560</v>
      </c>
      <c r="AM119" s="29">
        <f>'[1]ผูกสูตร Planfin64'!AP264</f>
        <v>118795</v>
      </c>
      <c r="AN119" s="29">
        <f>'[1]ผูกสูตร Planfin64'!AQ264</f>
        <v>219480</v>
      </c>
      <c r="AO119" s="29">
        <f>'[1]ผูกสูตร Planfin64'!AR264</f>
        <v>23564.75</v>
      </c>
      <c r="AP119" s="29">
        <f>'[1]ผูกสูตร Planfin64'!AS264</f>
        <v>246261.5</v>
      </c>
      <c r="AQ119" s="29">
        <f>'[1]ผูกสูตร Planfin64'!AT264</f>
        <v>33250</v>
      </c>
      <c r="AR119" s="29">
        <f>'[1]ผูกสูตร Planfin64'!AU264</f>
        <v>1160219</v>
      </c>
      <c r="AS119" s="29">
        <f>'[1]ผูกสูตร Planfin64'!AV264</f>
        <v>120005</v>
      </c>
      <c r="AT119" s="29">
        <f>'[1]ผูกสูตร Planfin64'!AW264</f>
        <v>126741.5</v>
      </c>
      <c r="AU119" s="29">
        <f>'[1]ผูกสูตร Planfin64'!AX264</f>
        <v>56355</v>
      </c>
      <c r="AV119" s="29">
        <f>'[1]ผูกสูตร Planfin64'!AY264</f>
        <v>281785</v>
      </c>
      <c r="AW119" s="29">
        <f>'[1]ผูกสูตร Planfin64'!AZ264</f>
        <v>2850</v>
      </c>
      <c r="AX119" s="29">
        <f>'[1]ผูกสูตร Planfin64'!BA264</f>
        <v>77598.5</v>
      </c>
      <c r="AY119" s="29">
        <f>'[1]ผูกสูตร Planfin64'!BB264</f>
        <v>1343506.5</v>
      </c>
      <c r="AZ119" s="29">
        <f>'[1]ผูกสูตร Planfin64'!BC264</f>
        <v>38754</v>
      </c>
      <c r="BA119" s="29">
        <f>'[1]ผูกสูตร Planfin64'!BD264</f>
        <v>152967.5</v>
      </c>
      <c r="BB119" s="29">
        <f>'[1]ผูกสูตร Planfin64'!BE264</f>
        <v>744539.5</v>
      </c>
      <c r="BC119" s="29">
        <f>'[1]ผูกสูตร Planfin64'!BF264</f>
        <v>316512.5</v>
      </c>
      <c r="BD119" s="29">
        <f>'[1]ผูกสูตร Planfin64'!BG264</f>
        <v>12180</v>
      </c>
      <c r="BE119" s="29">
        <f>'[1]ผูกสูตร Planfin64'!BH264</f>
        <v>323690</v>
      </c>
      <c r="BF119" s="29">
        <f>'[1]ผูกสูตร Planfin64'!BI264</f>
        <v>0</v>
      </c>
      <c r="BG119" s="29">
        <f>'[1]ผูกสูตร Planfin64'!BJ264</f>
        <v>313150</v>
      </c>
      <c r="BH119" s="29">
        <f>'[1]ผูกสูตร Planfin64'!BK264</f>
        <v>85186</v>
      </c>
      <c r="BI119" s="29">
        <f>'[1]ผูกสูตร Planfin64'!BL264</f>
        <v>21950</v>
      </c>
      <c r="BJ119" s="29">
        <f>'[1]ผูกสูตร Planfin64'!BM264</f>
        <v>888453</v>
      </c>
      <c r="BK119" s="29">
        <f>'[1]ผูกสูตร Planfin64'!BN264</f>
        <v>622591.75</v>
      </c>
      <c r="BL119" s="29">
        <f>'[1]ผูกสูตร Planfin64'!BO264</f>
        <v>176361.25</v>
      </c>
      <c r="BM119" s="29">
        <f>'[1]ผูกสูตร Planfin64'!BP264</f>
        <v>141560.25</v>
      </c>
      <c r="BN119" s="29">
        <f>'[1]ผูกสูตร Planfin64'!BQ264</f>
        <v>197396</v>
      </c>
      <c r="BO119" s="29">
        <f>'[1]ผูกสูตร Planfin64'!BR264</f>
        <v>148340</v>
      </c>
      <c r="BP119" s="29">
        <f>'[1]ผูกสูตร Planfin64'!BS264</f>
        <v>175015</v>
      </c>
      <c r="BQ119" s="29">
        <f>'[1]ผูกสูตร Planfin64'!BT264</f>
        <v>856468.75</v>
      </c>
      <c r="BR119" s="29">
        <f>'[1]ผูกสูตร Planfin64'!BU264</f>
        <v>116870</v>
      </c>
      <c r="BS119" s="29">
        <f>'[1]ผูกสูตร Planfin64'!BV264</f>
        <v>166434</v>
      </c>
      <c r="BT119" s="29">
        <f>'[1]ผูกสูตร Planfin64'!BW264</f>
        <v>118280</v>
      </c>
      <c r="BU119" s="29">
        <f>'[1]ผูกสูตร Planfin64'!BX264</f>
        <v>221397</v>
      </c>
      <c r="BV119" s="29">
        <f>'[1]ผูกสูตร Planfin64'!BY264</f>
        <v>148230</v>
      </c>
      <c r="BW119" s="29">
        <f>'[1]ผูกสูตร Planfin64'!BZ264</f>
        <v>174610</v>
      </c>
      <c r="BX119" s="29">
        <f>'[1]ผูกสูตร Planfin64'!CA264</f>
        <v>39471</v>
      </c>
      <c r="BY119" s="29">
        <f>'[1]ผูกสูตร Planfin64'!CB264</f>
        <v>16303</v>
      </c>
      <c r="BZ119" s="30">
        <f t="shared" si="5"/>
        <v>23220482.75</v>
      </c>
    </row>
    <row r="120" spans="1:78" ht="21.75" customHeight="1">
      <c r="A120" s="25" t="s">
        <v>266</v>
      </c>
      <c r="B120" s="26" t="s">
        <v>376</v>
      </c>
      <c r="C120" s="27" t="s">
        <v>403</v>
      </c>
      <c r="D120" s="28" t="s">
        <v>404</v>
      </c>
      <c r="E120" s="29">
        <f>'[1]ผูกสูตร Planfin64'!H265</f>
        <v>558360.5</v>
      </c>
      <c r="F120" s="29">
        <f>'[1]ผูกสูตร Planfin64'!I265</f>
        <v>437976.75</v>
      </c>
      <c r="G120" s="29">
        <f>'[1]ผูกสูตร Planfin64'!J265</f>
        <v>111938</v>
      </c>
      <c r="H120" s="29">
        <f>'[1]ผูกสูตร Planfin64'!K265</f>
        <v>96134.5</v>
      </c>
      <c r="I120" s="29">
        <f>'[1]ผูกสูตร Planfin64'!L265</f>
        <v>33153</v>
      </c>
      <c r="J120" s="29">
        <f>'[1]ผูกสูตร Planfin64'!M265</f>
        <v>0</v>
      </c>
      <c r="K120" s="29">
        <f>'[1]ผูกสูตร Planfin64'!N265</f>
        <v>2780249.25</v>
      </c>
      <c r="L120" s="29">
        <f>'[1]ผูกสูตร Planfin64'!O265</f>
        <v>302420</v>
      </c>
      <c r="M120" s="29">
        <f>'[1]ผูกสูตร Planfin64'!P265</f>
        <v>93206</v>
      </c>
      <c r="N120" s="29">
        <f>'[1]ผูกสูตร Planfin64'!Q265</f>
        <v>603946.5</v>
      </c>
      <c r="O120" s="29">
        <f>'[1]ผูกสูตร Planfin64'!R265</f>
        <v>30770</v>
      </c>
      <c r="P120" s="29">
        <f>'[1]ผูกสูตร Planfin64'!S265</f>
        <v>279173</v>
      </c>
      <c r="Q120" s="29">
        <f>'[1]ผูกสูตร Planfin64'!T265</f>
        <v>423046.9</v>
      </c>
      <c r="R120" s="29">
        <f>'[1]ผูกสูตร Planfin64'!U265</f>
        <v>232338</v>
      </c>
      <c r="S120" s="29">
        <f>'[1]ผูกสูตร Planfin64'!V265</f>
        <v>0</v>
      </c>
      <c r="T120" s="29">
        <f>'[1]ผูกสูตร Planfin64'!W265</f>
        <v>62655</v>
      </c>
      <c r="U120" s="29">
        <f>'[1]ผูกสูตร Planfin64'!X265</f>
        <v>1113000.5</v>
      </c>
      <c r="V120" s="29">
        <f>'[1]ผูกสูตร Planfin64'!Y265</f>
        <v>34790</v>
      </c>
      <c r="W120" s="29">
        <f>'[1]ผูกสูตร Planfin64'!Z265</f>
        <v>234479.75</v>
      </c>
      <c r="X120" s="29">
        <f>'[1]ผูกสูตร Planfin64'!AA265</f>
        <v>242225</v>
      </c>
      <c r="Y120" s="29">
        <f>'[1]ผูกสูตร Planfin64'!AB265</f>
        <v>155627</v>
      </c>
      <c r="Z120" s="29">
        <f>'[1]ผูกสูตร Planfin64'!AC265</f>
        <v>215600</v>
      </c>
      <c r="AA120" s="29">
        <f>'[1]ผูกสูตร Planfin64'!AD265</f>
        <v>85850</v>
      </c>
      <c r="AB120" s="29">
        <f>'[1]ผูกสูตร Planfin64'!AE265</f>
        <v>0</v>
      </c>
      <c r="AC120" s="29">
        <f>'[1]ผูกสูตร Planfin64'!AF265</f>
        <v>0</v>
      </c>
      <c r="AD120" s="29">
        <f>'[1]ผูกสูตร Planfin64'!AG265</f>
        <v>0</v>
      </c>
      <c r="AE120" s="29">
        <f>'[1]ผูกสูตร Planfin64'!AH265</f>
        <v>0</v>
      </c>
      <c r="AF120" s="29">
        <f>'[1]ผูกสูตร Planfin64'!AI265</f>
        <v>1299374.5</v>
      </c>
      <c r="AG120" s="29">
        <f>'[1]ผูกสูตร Planfin64'!AJ265</f>
        <v>85240.5</v>
      </c>
      <c r="AH120" s="29">
        <f>'[1]ผูกสูตร Planfin64'!AK265</f>
        <v>7010</v>
      </c>
      <c r="AI120" s="29">
        <f>'[1]ผูกสูตร Planfin64'!AL265</f>
        <v>1526</v>
      </c>
      <c r="AJ120" s="29">
        <f>'[1]ผูกสูตร Planfin64'!AM265</f>
        <v>39544</v>
      </c>
      <c r="AK120" s="29">
        <f>'[1]ผูกสูตร Planfin64'!AN265</f>
        <v>29425</v>
      </c>
      <c r="AL120" s="29">
        <f>'[1]ผูกสูตร Planfin64'!AO265</f>
        <v>0</v>
      </c>
      <c r="AM120" s="29">
        <f>'[1]ผูกสูตร Planfin64'!AP265</f>
        <v>30594</v>
      </c>
      <c r="AN120" s="29">
        <f>'[1]ผูกสูตร Planfin64'!AQ265</f>
        <v>120444.5</v>
      </c>
      <c r="AO120" s="29">
        <f>'[1]ผูกสูตร Planfin64'!AR265</f>
        <v>33070</v>
      </c>
      <c r="AP120" s="29">
        <f>'[1]ผูกสูตร Planfin64'!AS265</f>
        <v>19788</v>
      </c>
      <c r="AQ120" s="29">
        <f>'[1]ผูกสูตร Planfin64'!AT265</f>
        <v>38915.5</v>
      </c>
      <c r="AR120" s="29">
        <f>'[1]ผูกสูตร Planfin64'!AU265</f>
        <v>240448.5</v>
      </c>
      <c r="AS120" s="29">
        <f>'[1]ผูกสูตร Planfin64'!AV265</f>
        <v>179147.5</v>
      </c>
      <c r="AT120" s="29">
        <f>'[1]ผูกสูตร Planfin64'!AW265</f>
        <v>30488</v>
      </c>
      <c r="AU120" s="29">
        <f>'[1]ผูกสูตร Planfin64'!AX265</f>
        <v>93897</v>
      </c>
      <c r="AV120" s="29">
        <f>'[1]ผูกสูตร Planfin64'!AY265</f>
        <v>32285</v>
      </c>
      <c r="AW120" s="29">
        <f>'[1]ผูกสูตร Planfin64'!AZ265</f>
        <v>2450</v>
      </c>
      <c r="AX120" s="29">
        <f>'[1]ผูกสูตร Planfin64'!BA265</f>
        <v>58758</v>
      </c>
      <c r="AY120" s="29">
        <f>'[1]ผูกสูตร Planfin64'!BB265</f>
        <v>824069.2</v>
      </c>
      <c r="AZ120" s="29">
        <f>'[1]ผูกสูตร Planfin64'!BC265</f>
        <v>21969</v>
      </c>
      <c r="BA120" s="29">
        <f>'[1]ผูกสูตร Planfin64'!BD265</f>
        <v>200</v>
      </c>
      <c r="BB120" s="29">
        <f>'[1]ผูกสูตร Planfin64'!BE265</f>
        <v>52545</v>
      </c>
      <c r="BC120" s="29">
        <f>'[1]ผูกสูตร Planfin64'!BF265</f>
        <v>92767</v>
      </c>
      <c r="BD120" s="29">
        <f>'[1]ผูกสูตร Planfin64'!BG265</f>
        <v>0</v>
      </c>
      <c r="BE120" s="29">
        <f>'[1]ผูกสูตร Planfin64'!BH265</f>
        <v>594537</v>
      </c>
      <c r="BF120" s="29">
        <f>'[1]ผูกสูตร Planfin64'!BI265</f>
        <v>180548.5</v>
      </c>
      <c r="BG120" s="29">
        <f>'[1]ผูกสูตร Planfin64'!BJ265</f>
        <v>38572</v>
      </c>
      <c r="BH120" s="29">
        <f>'[1]ผูกสูตร Planfin64'!BK265</f>
        <v>52985</v>
      </c>
      <c r="BI120" s="29">
        <f>'[1]ผูกสูตร Planfin64'!BL265</f>
        <v>35775.5</v>
      </c>
      <c r="BJ120" s="29">
        <f>'[1]ผูกสูตร Planfin64'!BM265</f>
        <v>530651</v>
      </c>
      <c r="BK120" s="29">
        <f>'[1]ผูกสูตร Planfin64'!BN265</f>
        <v>272179.25</v>
      </c>
      <c r="BL120" s="29">
        <f>'[1]ผูกสูตร Planfin64'!BO265</f>
        <v>0</v>
      </c>
      <c r="BM120" s="29">
        <f>'[1]ผูกสูตร Planfin64'!BP265</f>
        <v>25499</v>
      </c>
      <c r="BN120" s="29">
        <f>'[1]ผูกสูตร Planfin64'!BQ265</f>
        <v>51180</v>
      </c>
      <c r="BO120" s="29">
        <f>'[1]ผูกสูตร Planfin64'!BR265</f>
        <v>131474</v>
      </c>
      <c r="BP120" s="29">
        <f>'[1]ผูกสูตร Planfin64'!BS265</f>
        <v>99111</v>
      </c>
      <c r="BQ120" s="29">
        <f>'[1]ผูกสูตร Planfin64'!BT265</f>
        <v>810643.5</v>
      </c>
      <c r="BR120" s="29">
        <f>'[1]ผูกสูตร Planfin64'!BU265</f>
        <v>27060</v>
      </c>
      <c r="BS120" s="29">
        <f>'[1]ผูกสูตร Planfin64'!BV265</f>
        <v>57062</v>
      </c>
      <c r="BT120" s="29">
        <f>'[1]ผูกสูตร Planfin64'!BW265</f>
        <v>80005.75</v>
      </c>
      <c r="BU120" s="29">
        <f>'[1]ผูกสูตร Planfin64'!BX265</f>
        <v>272338.56</v>
      </c>
      <c r="BV120" s="29">
        <f>'[1]ผูกสูตร Planfin64'!BY265</f>
        <v>14857</v>
      </c>
      <c r="BW120" s="29">
        <f>'[1]ผูกสูตร Planfin64'!BZ265</f>
        <v>12915</v>
      </c>
      <c r="BX120" s="29">
        <f>'[1]ผูกสูตร Planfin64'!CA265</f>
        <v>2370</v>
      </c>
      <c r="BY120" s="29">
        <f>'[1]ผูกสูตร Planfin64'!CB265</f>
        <v>1470</v>
      </c>
      <c r="BZ120" s="30">
        <f t="shared" si="5"/>
        <v>14752129.91</v>
      </c>
    </row>
    <row r="121" spans="1:78" ht="21.75" customHeight="1">
      <c r="A121" s="25" t="s">
        <v>266</v>
      </c>
      <c r="B121" s="26" t="s">
        <v>376</v>
      </c>
      <c r="C121" s="27" t="s">
        <v>405</v>
      </c>
      <c r="D121" s="28" t="s">
        <v>406</v>
      </c>
      <c r="E121" s="29">
        <f>'[1]ผูกสูตร Planfin64'!H266</f>
        <v>0</v>
      </c>
      <c r="F121" s="29">
        <f>'[1]ผูกสูตร Planfin64'!I266</f>
        <v>0</v>
      </c>
      <c r="G121" s="29">
        <f>'[1]ผูกสูตร Planfin64'!J266</f>
        <v>0</v>
      </c>
      <c r="H121" s="29">
        <f>'[1]ผูกสูตร Planfin64'!K266</f>
        <v>0</v>
      </c>
      <c r="I121" s="29">
        <f>'[1]ผูกสูตร Planfin64'!L266</f>
        <v>0</v>
      </c>
      <c r="J121" s="29">
        <f>'[1]ผูกสูตร Planfin64'!M266</f>
        <v>0</v>
      </c>
      <c r="K121" s="29">
        <f>'[1]ผูกสูตร Planfin64'!N266</f>
        <v>0</v>
      </c>
      <c r="L121" s="29">
        <f>'[1]ผูกสูตร Planfin64'!O266</f>
        <v>0</v>
      </c>
      <c r="M121" s="29">
        <f>'[1]ผูกสูตร Planfin64'!P266</f>
        <v>0</v>
      </c>
      <c r="N121" s="29">
        <f>'[1]ผูกสูตร Planfin64'!Q266</f>
        <v>0</v>
      </c>
      <c r="O121" s="29">
        <f>'[1]ผูกสูตร Planfin64'!R266</f>
        <v>0</v>
      </c>
      <c r="P121" s="29">
        <f>'[1]ผูกสูตร Planfin64'!S266</f>
        <v>0</v>
      </c>
      <c r="Q121" s="29">
        <f>'[1]ผูกสูตร Planfin64'!T266</f>
        <v>0</v>
      </c>
      <c r="R121" s="29">
        <f>'[1]ผูกสูตร Planfin64'!U266</f>
        <v>0</v>
      </c>
      <c r="S121" s="29">
        <f>'[1]ผูกสูตร Planfin64'!V266</f>
        <v>0</v>
      </c>
      <c r="T121" s="29">
        <f>'[1]ผูกสูตร Planfin64'!W266</f>
        <v>0</v>
      </c>
      <c r="U121" s="29">
        <f>'[1]ผูกสูตร Planfin64'!X266</f>
        <v>0</v>
      </c>
      <c r="V121" s="29">
        <f>'[1]ผูกสูตร Planfin64'!Y266</f>
        <v>0</v>
      </c>
      <c r="W121" s="29">
        <f>'[1]ผูกสูตร Planfin64'!Z266</f>
        <v>27928.799999999999</v>
      </c>
      <c r="X121" s="29">
        <f>'[1]ผูกสูตร Planfin64'!AA266</f>
        <v>0</v>
      </c>
      <c r="Y121" s="29">
        <f>'[1]ผูกสูตร Planfin64'!AB266</f>
        <v>0</v>
      </c>
      <c r="Z121" s="29">
        <f>'[1]ผูกสูตร Planfin64'!AC266</f>
        <v>0</v>
      </c>
      <c r="AA121" s="29">
        <f>'[1]ผูกสูตร Planfin64'!AD266</f>
        <v>8000</v>
      </c>
      <c r="AB121" s="29">
        <f>'[1]ผูกสูตร Planfin64'!AE266</f>
        <v>0</v>
      </c>
      <c r="AC121" s="29">
        <f>'[1]ผูกสูตร Planfin64'!AF266</f>
        <v>0</v>
      </c>
      <c r="AD121" s="29">
        <f>'[1]ผูกสูตร Planfin64'!AG266</f>
        <v>0</v>
      </c>
      <c r="AE121" s="29">
        <f>'[1]ผูกสูตร Planfin64'!AH266</f>
        <v>0</v>
      </c>
      <c r="AF121" s="29">
        <f>'[1]ผูกสูตร Planfin64'!AI266</f>
        <v>0</v>
      </c>
      <c r="AG121" s="29">
        <f>'[1]ผูกสูตร Planfin64'!AJ266</f>
        <v>0</v>
      </c>
      <c r="AH121" s="29">
        <f>'[1]ผูกสูตร Planfin64'!AK266</f>
        <v>0</v>
      </c>
      <c r="AI121" s="29">
        <f>'[1]ผูกสูตร Planfin64'!AL266</f>
        <v>0</v>
      </c>
      <c r="AJ121" s="29">
        <f>'[1]ผูกสูตร Planfin64'!AM266</f>
        <v>0</v>
      </c>
      <c r="AK121" s="29">
        <f>'[1]ผูกสูตร Planfin64'!AN266</f>
        <v>0</v>
      </c>
      <c r="AL121" s="29">
        <f>'[1]ผูกสูตร Planfin64'!AO266</f>
        <v>0</v>
      </c>
      <c r="AM121" s="29">
        <f>'[1]ผูกสูตร Planfin64'!AP266</f>
        <v>0</v>
      </c>
      <c r="AN121" s="29">
        <f>'[1]ผูกสูตร Planfin64'!AQ266</f>
        <v>0</v>
      </c>
      <c r="AO121" s="29">
        <f>'[1]ผูกสูตร Planfin64'!AR266</f>
        <v>0</v>
      </c>
      <c r="AP121" s="29">
        <f>'[1]ผูกสูตร Planfin64'!AS266</f>
        <v>0</v>
      </c>
      <c r="AQ121" s="29">
        <f>'[1]ผูกสูตร Planfin64'!AT266</f>
        <v>0</v>
      </c>
      <c r="AR121" s="29">
        <f>'[1]ผูกสูตร Planfin64'!AU266</f>
        <v>0</v>
      </c>
      <c r="AS121" s="29">
        <f>'[1]ผูกสูตร Planfin64'!AV266</f>
        <v>0</v>
      </c>
      <c r="AT121" s="29">
        <f>'[1]ผูกสูตร Planfin64'!AW266</f>
        <v>0</v>
      </c>
      <c r="AU121" s="29">
        <f>'[1]ผูกสูตร Planfin64'!AX266</f>
        <v>0</v>
      </c>
      <c r="AV121" s="29">
        <f>'[1]ผูกสูตร Planfin64'!AY266</f>
        <v>0</v>
      </c>
      <c r="AW121" s="29">
        <f>'[1]ผูกสูตร Planfin64'!AZ266</f>
        <v>0</v>
      </c>
      <c r="AX121" s="29">
        <f>'[1]ผูกสูตร Planfin64'!BA266</f>
        <v>0</v>
      </c>
      <c r="AY121" s="29">
        <f>'[1]ผูกสูตร Planfin64'!BB266</f>
        <v>0</v>
      </c>
      <c r="AZ121" s="29">
        <f>'[1]ผูกสูตร Planfin64'!BC266</f>
        <v>0</v>
      </c>
      <c r="BA121" s="29">
        <f>'[1]ผูกสูตร Planfin64'!BD266</f>
        <v>0</v>
      </c>
      <c r="BB121" s="29">
        <f>'[1]ผูกสูตร Planfin64'!BE266</f>
        <v>0</v>
      </c>
      <c r="BC121" s="29">
        <f>'[1]ผูกสูตร Planfin64'!BF266</f>
        <v>0</v>
      </c>
      <c r="BD121" s="29">
        <f>'[1]ผูกสูตร Planfin64'!BG266</f>
        <v>76655</v>
      </c>
      <c r="BE121" s="29">
        <f>'[1]ผูกสูตร Planfin64'!BH266</f>
        <v>0</v>
      </c>
      <c r="BF121" s="29">
        <f>'[1]ผูกสูตร Planfin64'!BI266</f>
        <v>0</v>
      </c>
      <c r="BG121" s="29">
        <f>'[1]ผูกสูตร Planfin64'!BJ266</f>
        <v>0</v>
      </c>
      <c r="BH121" s="29">
        <f>'[1]ผูกสูตร Planfin64'!BK266</f>
        <v>0</v>
      </c>
      <c r="BI121" s="29">
        <f>'[1]ผูกสูตร Planfin64'!BL266</f>
        <v>0</v>
      </c>
      <c r="BJ121" s="29">
        <f>'[1]ผูกสูตร Planfin64'!BM266</f>
        <v>0</v>
      </c>
      <c r="BK121" s="29">
        <f>'[1]ผูกสูตร Planfin64'!BN266</f>
        <v>9330</v>
      </c>
      <c r="BL121" s="29">
        <f>'[1]ผูกสูตร Planfin64'!BO266</f>
        <v>0</v>
      </c>
      <c r="BM121" s="29">
        <f>'[1]ผูกสูตร Planfin64'!BP266</f>
        <v>0</v>
      </c>
      <c r="BN121" s="29">
        <f>'[1]ผูกสูตร Planfin64'!BQ266</f>
        <v>0</v>
      </c>
      <c r="BO121" s="29">
        <f>'[1]ผูกสูตร Planfin64'!BR266</f>
        <v>0</v>
      </c>
      <c r="BP121" s="29">
        <f>'[1]ผูกสูตร Planfin64'!BS266</f>
        <v>0</v>
      </c>
      <c r="BQ121" s="29">
        <f>'[1]ผูกสูตร Planfin64'!BT266</f>
        <v>0</v>
      </c>
      <c r="BR121" s="29">
        <f>'[1]ผูกสูตร Planfin64'!BU266</f>
        <v>0</v>
      </c>
      <c r="BS121" s="29">
        <f>'[1]ผูกสูตร Planfin64'!BV266</f>
        <v>0</v>
      </c>
      <c r="BT121" s="29">
        <f>'[1]ผูกสูตร Planfin64'!BW266</f>
        <v>0</v>
      </c>
      <c r="BU121" s="29">
        <f>'[1]ผูกสูตร Planfin64'!BX266</f>
        <v>0</v>
      </c>
      <c r="BV121" s="29">
        <f>'[1]ผูกสูตร Planfin64'!BY266</f>
        <v>0</v>
      </c>
      <c r="BW121" s="29">
        <f>'[1]ผูกสูตร Planfin64'!BZ266</f>
        <v>0</v>
      </c>
      <c r="BX121" s="29">
        <f>'[1]ผูกสูตร Planfin64'!CA266</f>
        <v>0</v>
      </c>
      <c r="BY121" s="29">
        <f>'[1]ผูกสูตร Planfin64'!CB266</f>
        <v>0</v>
      </c>
      <c r="BZ121" s="30">
        <f t="shared" si="5"/>
        <v>121913.8</v>
      </c>
    </row>
    <row r="122" spans="1:78" ht="21.75" customHeight="1">
      <c r="A122" s="25" t="s">
        <v>266</v>
      </c>
      <c r="B122" s="26" t="s">
        <v>376</v>
      </c>
      <c r="C122" s="27" t="s">
        <v>407</v>
      </c>
      <c r="D122" s="28" t="s">
        <v>408</v>
      </c>
      <c r="E122" s="29">
        <f>'[1]ผูกสูตร Planfin64'!H267</f>
        <v>0</v>
      </c>
      <c r="F122" s="29">
        <f>'[1]ผูกสูตร Planfin64'!I267</f>
        <v>0</v>
      </c>
      <c r="G122" s="29">
        <f>'[1]ผูกสูตร Planfin64'!J267</f>
        <v>0</v>
      </c>
      <c r="H122" s="29">
        <f>'[1]ผูกสูตร Planfin64'!K267</f>
        <v>0</v>
      </c>
      <c r="I122" s="29">
        <f>'[1]ผูกสูตร Planfin64'!L267</f>
        <v>0</v>
      </c>
      <c r="J122" s="29">
        <f>'[1]ผูกสูตร Planfin64'!M267</f>
        <v>0</v>
      </c>
      <c r="K122" s="29">
        <f>'[1]ผูกสูตร Planfin64'!N267</f>
        <v>0</v>
      </c>
      <c r="L122" s="29">
        <f>'[1]ผูกสูตร Planfin64'!O267</f>
        <v>0</v>
      </c>
      <c r="M122" s="29">
        <f>'[1]ผูกสูตร Planfin64'!P267</f>
        <v>0</v>
      </c>
      <c r="N122" s="29">
        <f>'[1]ผูกสูตร Planfin64'!Q267</f>
        <v>0</v>
      </c>
      <c r="O122" s="29">
        <f>'[1]ผูกสูตร Planfin64'!R267</f>
        <v>0</v>
      </c>
      <c r="P122" s="29">
        <f>'[1]ผูกสูตร Planfin64'!S267</f>
        <v>0</v>
      </c>
      <c r="Q122" s="29">
        <f>'[1]ผูกสูตร Planfin64'!T267</f>
        <v>0</v>
      </c>
      <c r="R122" s="29">
        <f>'[1]ผูกสูตร Planfin64'!U267</f>
        <v>0</v>
      </c>
      <c r="S122" s="29">
        <f>'[1]ผูกสูตร Planfin64'!V267</f>
        <v>0</v>
      </c>
      <c r="T122" s="29">
        <f>'[1]ผูกสูตร Planfin64'!W267</f>
        <v>3000</v>
      </c>
      <c r="U122" s="29">
        <f>'[1]ผูกสูตร Planfin64'!X267</f>
        <v>0</v>
      </c>
      <c r="V122" s="29">
        <f>'[1]ผูกสูตร Planfin64'!Y267</f>
        <v>0</v>
      </c>
      <c r="W122" s="29">
        <f>'[1]ผูกสูตร Planfin64'!Z267</f>
        <v>0</v>
      </c>
      <c r="X122" s="29">
        <f>'[1]ผูกสูตร Planfin64'!AA267</f>
        <v>0</v>
      </c>
      <c r="Y122" s="29">
        <f>'[1]ผูกสูตร Planfin64'!AB267</f>
        <v>0</v>
      </c>
      <c r="Z122" s="29">
        <f>'[1]ผูกสูตร Planfin64'!AC267</f>
        <v>0</v>
      </c>
      <c r="AA122" s="29">
        <f>'[1]ผูกสูตร Planfin64'!AD267</f>
        <v>860</v>
      </c>
      <c r="AB122" s="29">
        <f>'[1]ผูกสูตร Planfin64'!AE267</f>
        <v>0</v>
      </c>
      <c r="AC122" s="29">
        <f>'[1]ผูกสูตร Planfin64'!AF267</f>
        <v>0</v>
      </c>
      <c r="AD122" s="29">
        <f>'[1]ผูกสูตร Planfin64'!AG267</f>
        <v>0</v>
      </c>
      <c r="AE122" s="29">
        <f>'[1]ผูกสูตร Planfin64'!AH267</f>
        <v>0</v>
      </c>
      <c r="AF122" s="29">
        <f>'[1]ผูกสูตร Planfin64'!AI267</f>
        <v>0</v>
      </c>
      <c r="AG122" s="29">
        <f>'[1]ผูกสูตร Planfin64'!AJ267</f>
        <v>0</v>
      </c>
      <c r="AH122" s="29">
        <f>'[1]ผูกสูตร Planfin64'!AK267</f>
        <v>0</v>
      </c>
      <c r="AI122" s="29">
        <f>'[1]ผูกสูตร Planfin64'!AL267</f>
        <v>0</v>
      </c>
      <c r="AJ122" s="29">
        <f>'[1]ผูกสูตร Planfin64'!AM267</f>
        <v>0</v>
      </c>
      <c r="AK122" s="29">
        <f>'[1]ผูกสูตร Planfin64'!AN267</f>
        <v>0</v>
      </c>
      <c r="AL122" s="29">
        <f>'[1]ผูกสูตร Planfin64'!AO267</f>
        <v>0</v>
      </c>
      <c r="AM122" s="29">
        <f>'[1]ผูกสูตร Planfin64'!AP267</f>
        <v>0</v>
      </c>
      <c r="AN122" s="29">
        <f>'[1]ผูกสูตร Planfin64'!AQ267</f>
        <v>0</v>
      </c>
      <c r="AO122" s="29">
        <f>'[1]ผูกสูตร Planfin64'!AR267</f>
        <v>0</v>
      </c>
      <c r="AP122" s="29">
        <f>'[1]ผูกสูตร Planfin64'!AS267</f>
        <v>0</v>
      </c>
      <c r="AQ122" s="29">
        <f>'[1]ผูกสูตร Planfin64'!AT267</f>
        <v>0</v>
      </c>
      <c r="AR122" s="29">
        <f>'[1]ผูกสูตร Planfin64'!AU267</f>
        <v>0</v>
      </c>
      <c r="AS122" s="29">
        <f>'[1]ผูกสูตร Planfin64'!AV267</f>
        <v>0</v>
      </c>
      <c r="AT122" s="29">
        <f>'[1]ผูกสูตร Planfin64'!AW267</f>
        <v>0</v>
      </c>
      <c r="AU122" s="29">
        <f>'[1]ผูกสูตร Planfin64'!AX267</f>
        <v>0</v>
      </c>
      <c r="AV122" s="29">
        <f>'[1]ผูกสูตร Planfin64'!AY267</f>
        <v>0</v>
      </c>
      <c r="AW122" s="29">
        <f>'[1]ผูกสูตร Planfin64'!AZ267</f>
        <v>0</v>
      </c>
      <c r="AX122" s="29">
        <f>'[1]ผูกสูตร Planfin64'!BA267</f>
        <v>0</v>
      </c>
      <c r="AY122" s="29">
        <f>'[1]ผูกสูตร Planfin64'!BB267</f>
        <v>8623</v>
      </c>
      <c r="AZ122" s="29">
        <f>'[1]ผูกสูตร Planfin64'!BC267</f>
        <v>0</v>
      </c>
      <c r="BA122" s="29">
        <f>'[1]ผูกสูตร Planfin64'!BD267</f>
        <v>0</v>
      </c>
      <c r="BB122" s="29">
        <f>'[1]ผูกสูตร Planfin64'!BE267</f>
        <v>0</v>
      </c>
      <c r="BC122" s="29">
        <f>'[1]ผูกสูตร Planfin64'!BF267</f>
        <v>0</v>
      </c>
      <c r="BD122" s="29">
        <f>'[1]ผูกสูตร Planfin64'!BG267</f>
        <v>0</v>
      </c>
      <c r="BE122" s="29">
        <f>'[1]ผูกสูตร Planfin64'!BH267</f>
        <v>0</v>
      </c>
      <c r="BF122" s="29">
        <f>'[1]ผูกสูตร Planfin64'!BI267</f>
        <v>0</v>
      </c>
      <c r="BG122" s="29">
        <f>'[1]ผูกสูตร Planfin64'!BJ267</f>
        <v>0</v>
      </c>
      <c r="BH122" s="29">
        <f>'[1]ผูกสูตร Planfin64'!BK267</f>
        <v>0</v>
      </c>
      <c r="BI122" s="29">
        <f>'[1]ผูกสูตร Planfin64'!BL267</f>
        <v>0</v>
      </c>
      <c r="BJ122" s="29">
        <f>'[1]ผูกสูตร Planfin64'!BM267</f>
        <v>0</v>
      </c>
      <c r="BK122" s="29">
        <f>'[1]ผูกสูตร Planfin64'!BN267</f>
        <v>0</v>
      </c>
      <c r="BL122" s="29">
        <f>'[1]ผูกสูตร Planfin64'!BO267</f>
        <v>0</v>
      </c>
      <c r="BM122" s="29">
        <f>'[1]ผูกสูตร Planfin64'!BP267</f>
        <v>0</v>
      </c>
      <c r="BN122" s="29">
        <f>'[1]ผูกสูตร Planfin64'!BQ267</f>
        <v>0</v>
      </c>
      <c r="BO122" s="29">
        <f>'[1]ผูกสูตร Planfin64'!BR267</f>
        <v>0</v>
      </c>
      <c r="BP122" s="29">
        <f>'[1]ผูกสูตร Planfin64'!BS267</f>
        <v>0</v>
      </c>
      <c r="BQ122" s="29">
        <f>'[1]ผูกสูตร Planfin64'!BT267</f>
        <v>0</v>
      </c>
      <c r="BR122" s="29">
        <f>'[1]ผูกสูตร Planfin64'!BU267</f>
        <v>0</v>
      </c>
      <c r="BS122" s="29">
        <f>'[1]ผูกสูตร Planfin64'!BV267</f>
        <v>0</v>
      </c>
      <c r="BT122" s="29">
        <f>'[1]ผูกสูตร Planfin64'!BW267</f>
        <v>0</v>
      </c>
      <c r="BU122" s="29">
        <f>'[1]ผูกสูตร Planfin64'!BX267</f>
        <v>0</v>
      </c>
      <c r="BV122" s="29">
        <f>'[1]ผูกสูตร Planfin64'!BY267</f>
        <v>0</v>
      </c>
      <c r="BW122" s="29">
        <f>'[1]ผูกสูตร Planfin64'!BZ267</f>
        <v>0</v>
      </c>
      <c r="BX122" s="29">
        <f>'[1]ผูกสูตร Planfin64'!CA267</f>
        <v>0</v>
      </c>
      <c r="BY122" s="29">
        <f>'[1]ผูกสูตร Planfin64'!CB267</f>
        <v>0</v>
      </c>
      <c r="BZ122" s="30">
        <f t="shared" si="5"/>
        <v>12483</v>
      </c>
    </row>
    <row r="123" spans="1:78" ht="21.75" customHeight="1">
      <c r="A123" s="25" t="s">
        <v>266</v>
      </c>
      <c r="B123" s="26" t="s">
        <v>376</v>
      </c>
      <c r="C123" s="27" t="s">
        <v>409</v>
      </c>
      <c r="D123" s="28" t="s">
        <v>410</v>
      </c>
      <c r="E123" s="29">
        <f>'[1]ผูกสูตร Planfin64'!H268</f>
        <v>39239</v>
      </c>
      <c r="F123" s="29">
        <f>'[1]ผูกสูตร Planfin64'!I268</f>
        <v>0</v>
      </c>
      <c r="G123" s="29">
        <f>'[1]ผูกสูตร Planfin64'!J268</f>
        <v>0</v>
      </c>
      <c r="H123" s="29">
        <f>'[1]ผูกสูตร Planfin64'!K268</f>
        <v>0</v>
      </c>
      <c r="I123" s="29">
        <f>'[1]ผูกสูตร Planfin64'!L268</f>
        <v>0</v>
      </c>
      <c r="J123" s="29">
        <f>'[1]ผูกสูตร Planfin64'!M268</f>
        <v>0</v>
      </c>
      <c r="K123" s="29">
        <f>'[1]ผูกสูตร Planfin64'!N268</f>
        <v>71427.5</v>
      </c>
      <c r="L123" s="29">
        <f>'[1]ผูกสูตร Planfin64'!O268</f>
        <v>0</v>
      </c>
      <c r="M123" s="29">
        <f>'[1]ผูกสูตร Planfin64'!P268</f>
        <v>0</v>
      </c>
      <c r="N123" s="29">
        <f>'[1]ผูกสูตร Planfin64'!Q268</f>
        <v>0</v>
      </c>
      <c r="O123" s="29">
        <f>'[1]ผูกสูตร Planfin64'!R268</f>
        <v>0</v>
      </c>
      <c r="P123" s="29">
        <f>'[1]ผูกสูตร Planfin64'!S268</f>
        <v>0</v>
      </c>
      <c r="Q123" s="29">
        <f>'[1]ผูกสูตร Planfin64'!T268</f>
        <v>68500</v>
      </c>
      <c r="R123" s="29">
        <f>'[1]ผูกสูตร Planfin64'!U268</f>
        <v>0</v>
      </c>
      <c r="S123" s="29">
        <f>'[1]ผูกสูตร Planfin64'!V268</f>
        <v>0</v>
      </c>
      <c r="T123" s="29">
        <f>'[1]ผูกสูตร Planfin64'!W268</f>
        <v>0</v>
      </c>
      <c r="U123" s="29">
        <f>'[1]ผูกสูตร Planfin64'!X268</f>
        <v>10000</v>
      </c>
      <c r="V123" s="29">
        <f>'[1]ผูกสูตร Planfin64'!Y268</f>
        <v>0</v>
      </c>
      <c r="W123" s="29">
        <f>'[1]ผูกสูตร Planfin64'!Z268</f>
        <v>25271</v>
      </c>
      <c r="X123" s="29">
        <f>'[1]ผูกสูตร Planfin64'!AA268</f>
        <v>0</v>
      </c>
      <c r="Y123" s="29">
        <f>'[1]ผูกสูตร Planfin64'!AB268</f>
        <v>0</v>
      </c>
      <c r="Z123" s="29">
        <f>'[1]ผูกสูตร Planfin64'!AC268</f>
        <v>0</v>
      </c>
      <c r="AA123" s="29">
        <f>'[1]ผูกสูตร Planfin64'!AD268</f>
        <v>0</v>
      </c>
      <c r="AB123" s="29">
        <f>'[1]ผูกสูตร Planfin64'!AE268</f>
        <v>0</v>
      </c>
      <c r="AC123" s="29">
        <f>'[1]ผูกสูตร Planfin64'!AF268</f>
        <v>0</v>
      </c>
      <c r="AD123" s="29">
        <f>'[1]ผูกสูตร Planfin64'!AG268</f>
        <v>0</v>
      </c>
      <c r="AE123" s="29">
        <f>'[1]ผูกสูตร Planfin64'!AH268</f>
        <v>0</v>
      </c>
      <c r="AF123" s="29">
        <f>'[1]ผูกสูตร Planfin64'!AI268</f>
        <v>45130</v>
      </c>
      <c r="AG123" s="29">
        <f>'[1]ผูกสูตร Planfin64'!AJ268</f>
        <v>0</v>
      </c>
      <c r="AH123" s="29">
        <f>'[1]ผูกสูตร Planfin64'!AK268</f>
        <v>0</v>
      </c>
      <c r="AI123" s="29">
        <f>'[1]ผูกสูตร Planfin64'!AL268</f>
        <v>0</v>
      </c>
      <c r="AJ123" s="29">
        <f>'[1]ผูกสูตร Planfin64'!AM268</f>
        <v>0</v>
      </c>
      <c r="AK123" s="29">
        <f>'[1]ผูกสูตร Planfin64'!AN268</f>
        <v>0</v>
      </c>
      <c r="AL123" s="29">
        <f>'[1]ผูกสูตร Planfin64'!AO268</f>
        <v>0</v>
      </c>
      <c r="AM123" s="29">
        <f>'[1]ผูกสูตร Planfin64'!AP268</f>
        <v>0</v>
      </c>
      <c r="AN123" s="29">
        <f>'[1]ผูกสูตร Planfin64'!AQ268</f>
        <v>0</v>
      </c>
      <c r="AO123" s="29">
        <f>'[1]ผูกสูตร Planfin64'!AR268</f>
        <v>0</v>
      </c>
      <c r="AP123" s="29">
        <f>'[1]ผูกสูตร Planfin64'!AS268</f>
        <v>0</v>
      </c>
      <c r="AQ123" s="29">
        <f>'[1]ผูกสูตร Planfin64'!AT268</f>
        <v>0</v>
      </c>
      <c r="AR123" s="29">
        <f>'[1]ผูกสูตร Planfin64'!AU268</f>
        <v>30000</v>
      </c>
      <c r="AS123" s="29">
        <f>'[1]ผูกสูตร Planfin64'!AV268</f>
        <v>0</v>
      </c>
      <c r="AT123" s="29">
        <f>'[1]ผูกสูตร Planfin64'!AW268</f>
        <v>0</v>
      </c>
      <c r="AU123" s="29">
        <f>'[1]ผูกสูตร Planfin64'!AX268</f>
        <v>0</v>
      </c>
      <c r="AV123" s="29">
        <f>'[1]ผูกสูตร Planfin64'!AY268</f>
        <v>0</v>
      </c>
      <c r="AW123" s="29">
        <f>'[1]ผูกสูตร Planfin64'!AZ268</f>
        <v>0</v>
      </c>
      <c r="AX123" s="29">
        <f>'[1]ผูกสูตร Planfin64'!BA268</f>
        <v>0</v>
      </c>
      <c r="AY123" s="29">
        <f>'[1]ผูกสูตร Planfin64'!BB268</f>
        <v>8004.95</v>
      </c>
      <c r="AZ123" s="29">
        <f>'[1]ผูกสูตร Planfin64'!BC268</f>
        <v>0</v>
      </c>
      <c r="BA123" s="29">
        <f>'[1]ผูกสูตร Planfin64'!BD268</f>
        <v>0</v>
      </c>
      <c r="BB123" s="29">
        <f>'[1]ผูกสูตร Planfin64'!BE268</f>
        <v>0</v>
      </c>
      <c r="BC123" s="29">
        <f>'[1]ผูกสูตร Planfin64'!BF268</f>
        <v>0</v>
      </c>
      <c r="BD123" s="29">
        <f>'[1]ผูกสูตร Planfin64'!BG268</f>
        <v>0</v>
      </c>
      <c r="BE123" s="29">
        <f>'[1]ผูกสูตร Planfin64'!BH268</f>
        <v>0</v>
      </c>
      <c r="BF123" s="29">
        <f>'[1]ผูกสูตร Planfin64'!BI268</f>
        <v>7825</v>
      </c>
      <c r="BG123" s="29">
        <f>'[1]ผูกสูตร Planfin64'!BJ268</f>
        <v>0</v>
      </c>
      <c r="BH123" s="29">
        <f>'[1]ผูกสูตร Planfin64'!BK268</f>
        <v>0</v>
      </c>
      <c r="BI123" s="29">
        <f>'[1]ผูกสูตร Planfin64'!BL268</f>
        <v>46703</v>
      </c>
      <c r="BJ123" s="29">
        <f>'[1]ผูกสูตร Planfin64'!BM268</f>
        <v>0</v>
      </c>
      <c r="BK123" s="29">
        <f>'[1]ผูกสูตร Planfin64'!BN268</f>
        <v>0</v>
      </c>
      <c r="BL123" s="29">
        <f>'[1]ผูกสูตร Planfin64'!BO268</f>
        <v>0</v>
      </c>
      <c r="BM123" s="29">
        <f>'[1]ผูกสูตร Planfin64'!BP268</f>
        <v>0</v>
      </c>
      <c r="BN123" s="29">
        <f>'[1]ผูกสูตร Planfin64'!BQ268</f>
        <v>0</v>
      </c>
      <c r="BO123" s="29">
        <f>'[1]ผูกสูตร Planfin64'!BR268</f>
        <v>0</v>
      </c>
      <c r="BP123" s="29">
        <f>'[1]ผูกสูตร Planfin64'!BS268</f>
        <v>0</v>
      </c>
      <c r="BQ123" s="29">
        <f>'[1]ผูกสูตร Planfin64'!BT268</f>
        <v>0</v>
      </c>
      <c r="BR123" s="29">
        <f>'[1]ผูกสูตร Planfin64'!BU268</f>
        <v>0</v>
      </c>
      <c r="BS123" s="29">
        <f>'[1]ผูกสูตร Planfin64'!BV268</f>
        <v>0</v>
      </c>
      <c r="BT123" s="29">
        <f>'[1]ผูกสูตร Planfin64'!BW268</f>
        <v>0</v>
      </c>
      <c r="BU123" s="29">
        <f>'[1]ผูกสูตร Planfin64'!BX268</f>
        <v>0</v>
      </c>
      <c r="BV123" s="29">
        <f>'[1]ผูกสูตร Planfin64'!BY268</f>
        <v>0</v>
      </c>
      <c r="BW123" s="29">
        <f>'[1]ผูกสูตร Planfin64'!BZ268</f>
        <v>0</v>
      </c>
      <c r="BX123" s="29">
        <f>'[1]ผูกสูตร Planfin64'!CA268</f>
        <v>0</v>
      </c>
      <c r="BY123" s="29">
        <f>'[1]ผูกสูตร Planfin64'!CB268</f>
        <v>0</v>
      </c>
      <c r="BZ123" s="30">
        <f t="shared" si="5"/>
        <v>352100.45</v>
      </c>
    </row>
    <row r="124" spans="1:78" ht="21.75" customHeight="1">
      <c r="A124" s="25" t="s">
        <v>266</v>
      </c>
      <c r="B124" s="26" t="s">
        <v>376</v>
      </c>
      <c r="C124" s="27" t="s">
        <v>411</v>
      </c>
      <c r="D124" s="28" t="s">
        <v>412</v>
      </c>
      <c r="E124" s="29">
        <f>'[1]ผูกสูตร Planfin64'!H269</f>
        <v>0</v>
      </c>
      <c r="F124" s="29">
        <f>'[1]ผูกสูตร Planfin64'!I269</f>
        <v>0</v>
      </c>
      <c r="G124" s="29">
        <f>'[1]ผูกสูตร Planfin64'!J269</f>
        <v>0</v>
      </c>
      <c r="H124" s="29">
        <f>'[1]ผูกสูตร Planfin64'!K269</f>
        <v>0</v>
      </c>
      <c r="I124" s="29">
        <f>'[1]ผูกสูตร Planfin64'!L269</f>
        <v>0</v>
      </c>
      <c r="J124" s="29">
        <f>'[1]ผูกสูตร Planfin64'!M269</f>
        <v>0</v>
      </c>
      <c r="K124" s="29">
        <f>'[1]ผูกสูตร Planfin64'!N269</f>
        <v>0</v>
      </c>
      <c r="L124" s="29">
        <f>'[1]ผูกสูตร Planfin64'!O269</f>
        <v>0</v>
      </c>
      <c r="M124" s="29">
        <f>'[1]ผูกสูตร Planfin64'!P269</f>
        <v>0</v>
      </c>
      <c r="N124" s="29">
        <f>'[1]ผูกสูตร Planfin64'!Q269</f>
        <v>0</v>
      </c>
      <c r="O124" s="29">
        <f>'[1]ผูกสูตร Planfin64'!R269</f>
        <v>0</v>
      </c>
      <c r="P124" s="29">
        <f>'[1]ผูกสูตร Planfin64'!S269</f>
        <v>0</v>
      </c>
      <c r="Q124" s="29">
        <f>'[1]ผูกสูตร Planfin64'!T269</f>
        <v>0</v>
      </c>
      <c r="R124" s="29">
        <f>'[1]ผูกสูตร Planfin64'!U269</f>
        <v>0</v>
      </c>
      <c r="S124" s="29">
        <f>'[1]ผูกสูตร Planfin64'!V269</f>
        <v>0</v>
      </c>
      <c r="T124" s="29">
        <f>'[1]ผูกสูตร Planfin64'!W269</f>
        <v>0</v>
      </c>
      <c r="U124" s="29">
        <f>'[1]ผูกสูตร Planfin64'!X269</f>
        <v>0</v>
      </c>
      <c r="V124" s="29">
        <f>'[1]ผูกสูตร Planfin64'!Y269</f>
        <v>0</v>
      </c>
      <c r="W124" s="29">
        <f>'[1]ผูกสูตร Planfin64'!Z269</f>
        <v>0</v>
      </c>
      <c r="X124" s="29">
        <f>'[1]ผูกสูตร Planfin64'!AA269</f>
        <v>0</v>
      </c>
      <c r="Y124" s="29">
        <f>'[1]ผูกสูตร Planfin64'!AB269</f>
        <v>0</v>
      </c>
      <c r="Z124" s="29">
        <f>'[1]ผูกสูตร Planfin64'!AC269</f>
        <v>0</v>
      </c>
      <c r="AA124" s="29">
        <f>'[1]ผูกสูตร Planfin64'!AD269</f>
        <v>0</v>
      </c>
      <c r="AB124" s="29">
        <f>'[1]ผูกสูตร Planfin64'!AE269</f>
        <v>0</v>
      </c>
      <c r="AC124" s="29">
        <f>'[1]ผูกสูตร Planfin64'!AF269</f>
        <v>0</v>
      </c>
      <c r="AD124" s="29">
        <f>'[1]ผูกสูตร Planfin64'!AG269</f>
        <v>0</v>
      </c>
      <c r="AE124" s="29">
        <f>'[1]ผูกสูตร Planfin64'!AH269</f>
        <v>0</v>
      </c>
      <c r="AF124" s="29">
        <f>'[1]ผูกสูตร Planfin64'!AI269</f>
        <v>0</v>
      </c>
      <c r="AG124" s="29">
        <f>'[1]ผูกสูตร Planfin64'!AJ269</f>
        <v>0</v>
      </c>
      <c r="AH124" s="29">
        <f>'[1]ผูกสูตร Planfin64'!AK269</f>
        <v>0</v>
      </c>
      <c r="AI124" s="29">
        <f>'[1]ผูกสูตร Planfin64'!AL269</f>
        <v>0</v>
      </c>
      <c r="AJ124" s="29">
        <f>'[1]ผูกสูตร Planfin64'!AM269</f>
        <v>0</v>
      </c>
      <c r="AK124" s="29">
        <f>'[1]ผูกสูตร Planfin64'!AN269</f>
        <v>0</v>
      </c>
      <c r="AL124" s="29">
        <f>'[1]ผูกสูตร Planfin64'!AO269</f>
        <v>0</v>
      </c>
      <c r="AM124" s="29">
        <f>'[1]ผูกสูตร Planfin64'!AP269</f>
        <v>0</v>
      </c>
      <c r="AN124" s="29">
        <f>'[1]ผูกสูตร Planfin64'!AQ269</f>
        <v>0</v>
      </c>
      <c r="AO124" s="29">
        <f>'[1]ผูกสูตร Planfin64'!AR269</f>
        <v>0</v>
      </c>
      <c r="AP124" s="29">
        <f>'[1]ผูกสูตร Planfin64'!AS269</f>
        <v>0</v>
      </c>
      <c r="AQ124" s="29">
        <f>'[1]ผูกสูตร Planfin64'!AT269</f>
        <v>0</v>
      </c>
      <c r="AR124" s="29">
        <f>'[1]ผูกสูตร Planfin64'!AU269</f>
        <v>0</v>
      </c>
      <c r="AS124" s="29">
        <f>'[1]ผูกสูตร Planfin64'!AV269</f>
        <v>0</v>
      </c>
      <c r="AT124" s="29">
        <f>'[1]ผูกสูตร Planfin64'!AW269</f>
        <v>0</v>
      </c>
      <c r="AU124" s="29">
        <f>'[1]ผูกสูตร Planfin64'!AX269</f>
        <v>0</v>
      </c>
      <c r="AV124" s="29">
        <f>'[1]ผูกสูตร Planfin64'!AY269</f>
        <v>0</v>
      </c>
      <c r="AW124" s="29">
        <f>'[1]ผูกสูตร Planfin64'!AZ269</f>
        <v>0</v>
      </c>
      <c r="AX124" s="29">
        <f>'[1]ผูกสูตร Planfin64'!BA269</f>
        <v>0</v>
      </c>
      <c r="AY124" s="29">
        <f>'[1]ผูกสูตร Planfin64'!BB269</f>
        <v>0</v>
      </c>
      <c r="AZ124" s="29">
        <f>'[1]ผูกสูตร Planfin64'!BC269</f>
        <v>0</v>
      </c>
      <c r="BA124" s="29">
        <f>'[1]ผูกสูตร Planfin64'!BD269</f>
        <v>0</v>
      </c>
      <c r="BB124" s="29">
        <f>'[1]ผูกสูตร Planfin64'!BE269</f>
        <v>0</v>
      </c>
      <c r="BC124" s="29">
        <f>'[1]ผูกสูตร Planfin64'!BF269</f>
        <v>0</v>
      </c>
      <c r="BD124" s="29">
        <f>'[1]ผูกสูตร Planfin64'!BG269</f>
        <v>0</v>
      </c>
      <c r="BE124" s="29">
        <f>'[1]ผูกสูตร Planfin64'!BH269</f>
        <v>0</v>
      </c>
      <c r="BF124" s="29">
        <f>'[1]ผูกสูตร Planfin64'!BI269</f>
        <v>0</v>
      </c>
      <c r="BG124" s="29">
        <f>'[1]ผูกสูตร Planfin64'!BJ269</f>
        <v>0</v>
      </c>
      <c r="BH124" s="29">
        <f>'[1]ผูกสูตร Planfin64'!BK269</f>
        <v>0</v>
      </c>
      <c r="BI124" s="29">
        <f>'[1]ผูกสูตร Planfin64'!BL269</f>
        <v>0</v>
      </c>
      <c r="BJ124" s="29">
        <f>'[1]ผูกสูตร Planfin64'!BM269</f>
        <v>0</v>
      </c>
      <c r="BK124" s="29">
        <f>'[1]ผูกสูตร Planfin64'!BN269</f>
        <v>0</v>
      </c>
      <c r="BL124" s="29">
        <f>'[1]ผูกสูตร Planfin64'!BO269</f>
        <v>0</v>
      </c>
      <c r="BM124" s="29">
        <f>'[1]ผูกสูตร Planfin64'!BP269</f>
        <v>0</v>
      </c>
      <c r="BN124" s="29">
        <f>'[1]ผูกสูตร Planfin64'!BQ269</f>
        <v>0</v>
      </c>
      <c r="BO124" s="29">
        <f>'[1]ผูกสูตร Planfin64'!BR269</f>
        <v>0</v>
      </c>
      <c r="BP124" s="29">
        <f>'[1]ผูกสูตร Planfin64'!BS269</f>
        <v>0</v>
      </c>
      <c r="BQ124" s="29">
        <f>'[1]ผูกสูตร Planfin64'!BT269</f>
        <v>0</v>
      </c>
      <c r="BR124" s="29">
        <f>'[1]ผูกสูตร Planfin64'!BU269</f>
        <v>0</v>
      </c>
      <c r="BS124" s="29">
        <f>'[1]ผูกสูตร Planfin64'!BV269</f>
        <v>0</v>
      </c>
      <c r="BT124" s="29">
        <f>'[1]ผูกสูตร Planfin64'!BW269</f>
        <v>0</v>
      </c>
      <c r="BU124" s="29">
        <f>'[1]ผูกสูตร Planfin64'!BX269</f>
        <v>0</v>
      </c>
      <c r="BV124" s="29">
        <f>'[1]ผูกสูตร Planfin64'!BY269</f>
        <v>0</v>
      </c>
      <c r="BW124" s="29">
        <f>'[1]ผูกสูตร Planfin64'!BZ269</f>
        <v>0</v>
      </c>
      <c r="BX124" s="29">
        <f>'[1]ผูกสูตร Planfin64'!CA269</f>
        <v>0</v>
      </c>
      <c r="BY124" s="29">
        <f>'[1]ผูกสูตร Planfin64'!CB269</f>
        <v>0</v>
      </c>
      <c r="BZ124" s="30">
        <f t="shared" si="5"/>
        <v>0</v>
      </c>
    </row>
    <row r="125" spans="1:78" ht="21.75" customHeight="1">
      <c r="A125" s="25" t="s">
        <v>266</v>
      </c>
      <c r="B125" s="26" t="s">
        <v>376</v>
      </c>
      <c r="C125" s="27" t="s">
        <v>413</v>
      </c>
      <c r="D125" s="28" t="s">
        <v>414</v>
      </c>
      <c r="E125" s="29">
        <f>'[1]ผูกสูตร Planfin64'!H278</f>
        <v>0</v>
      </c>
      <c r="F125" s="29">
        <f>'[1]ผูกสูตร Planfin64'!I278</f>
        <v>0</v>
      </c>
      <c r="G125" s="29">
        <f>'[1]ผูกสูตร Planfin64'!J278</f>
        <v>0</v>
      </c>
      <c r="H125" s="29">
        <f>'[1]ผูกสูตร Planfin64'!K278</f>
        <v>0</v>
      </c>
      <c r="I125" s="29">
        <f>'[1]ผูกสูตร Planfin64'!L278</f>
        <v>0</v>
      </c>
      <c r="J125" s="29">
        <f>'[1]ผูกสูตร Planfin64'!M278</f>
        <v>0</v>
      </c>
      <c r="K125" s="29">
        <f>'[1]ผูกสูตร Planfin64'!N278</f>
        <v>0</v>
      </c>
      <c r="L125" s="29">
        <f>'[1]ผูกสูตร Planfin64'!O278</f>
        <v>0</v>
      </c>
      <c r="M125" s="29">
        <f>'[1]ผูกสูตร Planfin64'!P278</f>
        <v>240000</v>
      </c>
      <c r="N125" s="29">
        <f>'[1]ผูกสูตร Planfin64'!Q278</f>
        <v>0</v>
      </c>
      <c r="O125" s="29">
        <f>'[1]ผูกสูตร Planfin64'!R278</f>
        <v>160000</v>
      </c>
      <c r="P125" s="29">
        <f>'[1]ผูกสูตร Planfin64'!S278</f>
        <v>0</v>
      </c>
      <c r="Q125" s="29">
        <f>'[1]ผูกสูตร Planfin64'!T278</f>
        <v>0</v>
      </c>
      <c r="R125" s="29">
        <f>'[1]ผูกสูตร Planfin64'!U278</f>
        <v>0</v>
      </c>
      <c r="S125" s="29">
        <f>'[1]ผูกสูตร Planfin64'!V278</f>
        <v>0</v>
      </c>
      <c r="T125" s="29">
        <f>'[1]ผูกสูตร Planfin64'!W278</f>
        <v>120000</v>
      </c>
      <c r="U125" s="29">
        <f>'[1]ผูกสูตร Planfin64'!X278</f>
        <v>0</v>
      </c>
      <c r="V125" s="29">
        <f>'[1]ผูกสูตร Planfin64'!Y278</f>
        <v>0</v>
      </c>
      <c r="W125" s="29">
        <f>'[1]ผูกสูตร Planfin64'!Z278</f>
        <v>0</v>
      </c>
      <c r="X125" s="29">
        <f>'[1]ผูกสูตร Planfin64'!AA278</f>
        <v>0</v>
      </c>
      <c r="Y125" s="29">
        <f>'[1]ผูกสูตร Planfin64'!AB278</f>
        <v>680000</v>
      </c>
      <c r="Z125" s="29">
        <f>'[1]ผูกสูตร Planfin64'!AC278</f>
        <v>0</v>
      </c>
      <c r="AA125" s="29">
        <f>'[1]ผูกสูตร Planfin64'!AD278</f>
        <v>80000</v>
      </c>
      <c r="AB125" s="29">
        <f>'[1]ผูกสูตร Planfin64'!AE278</f>
        <v>240000</v>
      </c>
      <c r="AC125" s="29">
        <f>'[1]ผูกสูตร Planfin64'!AF278</f>
        <v>40000</v>
      </c>
      <c r="AD125" s="29">
        <f>'[1]ผูกสูตร Planfin64'!AG278</f>
        <v>0</v>
      </c>
      <c r="AE125" s="29">
        <f>'[1]ผูกสูตร Planfin64'!AH278</f>
        <v>400000</v>
      </c>
      <c r="AF125" s="29">
        <f>'[1]ผูกสูตร Planfin64'!AI278</f>
        <v>1700000</v>
      </c>
      <c r="AG125" s="29">
        <f>'[1]ผูกสูตร Planfin64'!AJ278</f>
        <v>320000</v>
      </c>
      <c r="AH125" s="29">
        <f>'[1]ผูกสูตร Planfin64'!AK278</f>
        <v>0</v>
      </c>
      <c r="AI125" s="29">
        <f>'[1]ผูกสูตร Planfin64'!AL278</f>
        <v>0</v>
      </c>
      <c r="AJ125" s="29">
        <f>'[1]ผูกสูตร Planfin64'!AM278</f>
        <v>0</v>
      </c>
      <c r="AK125" s="29">
        <f>'[1]ผูกสูตร Planfin64'!AN278</f>
        <v>0</v>
      </c>
      <c r="AL125" s="29">
        <f>'[1]ผูกสูตร Planfin64'!AO278</f>
        <v>0</v>
      </c>
      <c r="AM125" s="29">
        <f>'[1]ผูกสูตร Planfin64'!AP278</f>
        <v>0</v>
      </c>
      <c r="AN125" s="29">
        <f>'[1]ผูกสูตร Planfin64'!AQ278</f>
        <v>0</v>
      </c>
      <c r="AO125" s="29">
        <f>'[1]ผูกสูตร Planfin64'!AR278</f>
        <v>0</v>
      </c>
      <c r="AP125" s="29">
        <f>'[1]ผูกสูตร Planfin64'!AS278</f>
        <v>0</v>
      </c>
      <c r="AQ125" s="29">
        <f>'[1]ผูกสูตร Planfin64'!AT278</f>
        <v>0</v>
      </c>
      <c r="AR125" s="29">
        <f>'[1]ผูกสูตร Planfin64'!AU278</f>
        <v>0</v>
      </c>
      <c r="AS125" s="29">
        <f>'[1]ผูกสูตร Planfin64'!AV278</f>
        <v>0</v>
      </c>
      <c r="AT125" s="29">
        <f>'[1]ผูกสูตร Planfin64'!AW278</f>
        <v>0</v>
      </c>
      <c r="AU125" s="29">
        <f>'[1]ผูกสูตร Planfin64'!AX278</f>
        <v>0</v>
      </c>
      <c r="AV125" s="29">
        <f>'[1]ผูกสูตร Planfin64'!AY278</f>
        <v>0</v>
      </c>
      <c r="AW125" s="29">
        <f>'[1]ผูกสูตร Planfin64'!AZ278</f>
        <v>0</v>
      </c>
      <c r="AX125" s="29">
        <f>'[1]ผูกสูตร Planfin64'!BA278</f>
        <v>0</v>
      </c>
      <c r="AY125" s="29">
        <f>'[1]ผูกสูตร Planfin64'!BB278</f>
        <v>0</v>
      </c>
      <c r="AZ125" s="29">
        <f>'[1]ผูกสูตร Planfin64'!BC278</f>
        <v>950000</v>
      </c>
      <c r="BA125" s="29">
        <f>'[1]ผูกสูตร Planfin64'!BD278</f>
        <v>0</v>
      </c>
      <c r="BB125" s="29">
        <f>'[1]ผูกสูตร Planfin64'!BE278</f>
        <v>0</v>
      </c>
      <c r="BC125" s="29">
        <f>'[1]ผูกสูตร Planfin64'!BF278</f>
        <v>0</v>
      </c>
      <c r="BD125" s="29">
        <f>'[1]ผูกสูตร Planfin64'!BG278</f>
        <v>100000</v>
      </c>
      <c r="BE125" s="29">
        <f>'[1]ผูกสูตร Planfin64'!BH278</f>
        <v>0</v>
      </c>
      <c r="BF125" s="29">
        <f>'[1]ผูกสูตร Planfin64'!BI278</f>
        <v>0</v>
      </c>
      <c r="BG125" s="29">
        <f>'[1]ผูกสูตร Planfin64'!BJ278</f>
        <v>0</v>
      </c>
      <c r="BH125" s="29">
        <f>'[1]ผูกสูตร Planfin64'!BK278</f>
        <v>0</v>
      </c>
      <c r="BI125" s="29">
        <f>'[1]ผูกสูตร Planfin64'!BL278</f>
        <v>80000</v>
      </c>
      <c r="BJ125" s="29">
        <f>'[1]ผูกสูตร Planfin64'!BM278</f>
        <v>0</v>
      </c>
      <c r="BK125" s="29">
        <f>'[1]ผูกสูตร Planfin64'!BN278</f>
        <v>240000</v>
      </c>
      <c r="BL125" s="29">
        <f>'[1]ผูกสูตร Planfin64'!BO278</f>
        <v>400000</v>
      </c>
      <c r="BM125" s="29">
        <f>'[1]ผูกสูตร Planfin64'!BP278</f>
        <v>0</v>
      </c>
      <c r="BN125" s="29">
        <f>'[1]ผูกสูตร Planfin64'!BQ278</f>
        <v>0</v>
      </c>
      <c r="BO125" s="29">
        <f>'[1]ผูกสูตร Planfin64'!BR278</f>
        <v>0</v>
      </c>
      <c r="BP125" s="29">
        <f>'[1]ผูกสูตร Planfin64'!BS278</f>
        <v>80000</v>
      </c>
      <c r="BQ125" s="29">
        <f>'[1]ผูกสูตร Planfin64'!BT278</f>
        <v>0</v>
      </c>
      <c r="BR125" s="29">
        <f>'[1]ผูกสูตร Planfin64'!BU278</f>
        <v>0</v>
      </c>
      <c r="BS125" s="29">
        <f>'[1]ผูกสูตร Planfin64'!BV278</f>
        <v>0</v>
      </c>
      <c r="BT125" s="29">
        <f>'[1]ผูกสูตร Planfin64'!BW278</f>
        <v>320000</v>
      </c>
      <c r="BU125" s="29">
        <f>'[1]ผูกสูตร Planfin64'!BX278</f>
        <v>0</v>
      </c>
      <c r="BV125" s="29">
        <f>'[1]ผูกสูตร Planfin64'!BY278</f>
        <v>0</v>
      </c>
      <c r="BW125" s="29">
        <f>'[1]ผูกสูตร Planfin64'!BZ278</f>
        <v>0</v>
      </c>
      <c r="BX125" s="29">
        <f>'[1]ผูกสูตร Planfin64'!CA278</f>
        <v>0</v>
      </c>
      <c r="BY125" s="29">
        <f>'[1]ผูกสูตร Planfin64'!CB278</f>
        <v>0</v>
      </c>
      <c r="BZ125" s="30">
        <f t="shared" si="5"/>
        <v>6150000</v>
      </c>
    </row>
    <row r="126" spans="1:78" ht="21.75" customHeight="1">
      <c r="A126" s="25" t="s">
        <v>266</v>
      </c>
      <c r="B126" s="26" t="s">
        <v>376</v>
      </c>
      <c r="C126" s="27" t="s">
        <v>415</v>
      </c>
      <c r="D126" s="28" t="s">
        <v>416</v>
      </c>
      <c r="E126" s="29">
        <f>'[1]ผูกสูตร Planfin64'!H279</f>
        <v>0</v>
      </c>
      <c r="F126" s="29">
        <f>'[1]ผูกสูตร Planfin64'!I279</f>
        <v>6600</v>
      </c>
      <c r="G126" s="29">
        <f>'[1]ผูกสูตร Planfin64'!J279</f>
        <v>0</v>
      </c>
      <c r="H126" s="29">
        <f>'[1]ผูกสูตร Planfin64'!K279</f>
        <v>0</v>
      </c>
      <c r="I126" s="29">
        <f>'[1]ผูกสูตร Planfin64'!L279</f>
        <v>0</v>
      </c>
      <c r="J126" s="29">
        <f>'[1]ผูกสูตร Planfin64'!M279</f>
        <v>0</v>
      </c>
      <c r="K126" s="29">
        <f>'[1]ผูกสูตร Planfin64'!N279</f>
        <v>0</v>
      </c>
      <c r="L126" s="29">
        <f>'[1]ผูกสูตร Planfin64'!O279</f>
        <v>60000</v>
      </c>
      <c r="M126" s="29">
        <f>'[1]ผูกสูตร Planfin64'!P279</f>
        <v>0</v>
      </c>
      <c r="N126" s="29">
        <f>'[1]ผูกสูตร Planfin64'!Q279</f>
        <v>50000</v>
      </c>
      <c r="O126" s="29">
        <f>'[1]ผูกสูตร Planfin64'!R279</f>
        <v>0</v>
      </c>
      <c r="P126" s="29">
        <f>'[1]ผูกสูตร Planfin64'!S279</f>
        <v>0</v>
      </c>
      <c r="Q126" s="29">
        <f>'[1]ผูกสูตร Planfin64'!T279</f>
        <v>50000</v>
      </c>
      <c r="R126" s="29">
        <f>'[1]ผูกสูตร Planfin64'!U279</f>
        <v>68160</v>
      </c>
      <c r="S126" s="29">
        <f>'[1]ผูกสูตร Planfin64'!V279</f>
        <v>0</v>
      </c>
      <c r="T126" s="29">
        <f>'[1]ผูกสูตร Planfin64'!W279</f>
        <v>3180</v>
      </c>
      <c r="U126" s="29">
        <f>'[1]ผูกสูตร Planfin64'!X279</f>
        <v>0</v>
      </c>
      <c r="V126" s="29">
        <f>'[1]ผูกสูตร Planfin64'!Y279</f>
        <v>0</v>
      </c>
      <c r="W126" s="29">
        <f>'[1]ผูกสูตร Planfin64'!Z279</f>
        <v>472200</v>
      </c>
      <c r="X126" s="29">
        <f>'[1]ผูกสูตร Planfin64'!AA279</f>
        <v>0</v>
      </c>
      <c r="Y126" s="29">
        <f>'[1]ผูกสูตร Planfin64'!AB279</f>
        <v>0</v>
      </c>
      <c r="Z126" s="29">
        <f>'[1]ผูกสูตร Planfin64'!AC279</f>
        <v>0</v>
      </c>
      <c r="AA126" s="29">
        <f>'[1]ผูกสูตร Planfin64'!AD279</f>
        <v>0</v>
      </c>
      <c r="AB126" s="29">
        <f>'[1]ผูกสูตร Planfin64'!AE279</f>
        <v>0</v>
      </c>
      <c r="AC126" s="29">
        <f>'[1]ผูกสูตร Planfin64'!AF279</f>
        <v>0</v>
      </c>
      <c r="AD126" s="29">
        <f>'[1]ผูกสูตร Planfin64'!AG279</f>
        <v>0</v>
      </c>
      <c r="AE126" s="29">
        <f>'[1]ผูกสูตร Planfin64'!AH279</f>
        <v>0</v>
      </c>
      <c r="AF126" s="29">
        <f>'[1]ผูกสูตร Planfin64'!AI279</f>
        <v>0</v>
      </c>
      <c r="AG126" s="29">
        <f>'[1]ผูกสูตร Planfin64'!AJ279</f>
        <v>0</v>
      </c>
      <c r="AH126" s="29">
        <f>'[1]ผูกสูตร Planfin64'!AK279</f>
        <v>0</v>
      </c>
      <c r="AI126" s="29">
        <f>'[1]ผูกสูตร Planfin64'!AL279</f>
        <v>0</v>
      </c>
      <c r="AJ126" s="29">
        <f>'[1]ผูกสูตร Planfin64'!AM279</f>
        <v>0</v>
      </c>
      <c r="AK126" s="29">
        <f>'[1]ผูกสูตร Planfin64'!AN279</f>
        <v>0</v>
      </c>
      <c r="AL126" s="29">
        <f>'[1]ผูกสูตร Planfin64'!AO279</f>
        <v>0</v>
      </c>
      <c r="AM126" s="29">
        <f>'[1]ผูกสูตร Planfin64'!AP279</f>
        <v>0</v>
      </c>
      <c r="AN126" s="29">
        <f>'[1]ผูกสูตร Planfin64'!AQ279</f>
        <v>0</v>
      </c>
      <c r="AO126" s="29">
        <f>'[1]ผูกสูตร Planfin64'!AR279</f>
        <v>0</v>
      </c>
      <c r="AP126" s="29">
        <f>'[1]ผูกสูตร Planfin64'!AS279</f>
        <v>0</v>
      </c>
      <c r="AQ126" s="29">
        <f>'[1]ผูกสูตร Planfin64'!AT279</f>
        <v>0</v>
      </c>
      <c r="AR126" s="29">
        <f>'[1]ผูกสูตร Planfin64'!AU279</f>
        <v>16085</v>
      </c>
      <c r="AS126" s="29">
        <f>'[1]ผูกสูตร Planfin64'!AV279</f>
        <v>3565</v>
      </c>
      <c r="AT126" s="29">
        <f>'[1]ผูกสูตร Planfin64'!AW279</f>
        <v>3065</v>
      </c>
      <c r="AU126" s="29">
        <f>'[1]ผูกสูตร Planfin64'!AX279</f>
        <v>6150</v>
      </c>
      <c r="AV126" s="29">
        <f>'[1]ผูกสูตร Planfin64'!AY279</f>
        <v>0</v>
      </c>
      <c r="AW126" s="29">
        <f>'[1]ผูกสูตร Planfin64'!AZ279</f>
        <v>0</v>
      </c>
      <c r="AX126" s="29">
        <f>'[1]ผูกสูตร Planfin64'!BA279</f>
        <v>0</v>
      </c>
      <c r="AY126" s="29">
        <f>'[1]ผูกสูตร Planfin64'!BB279</f>
        <v>0</v>
      </c>
      <c r="AZ126" s="29">
        <f>'[1]ผูกสูตร Planfin64'!BC279</f>
        <v>0</v>
      </c>
      <c r="BA126" s="29">
        <f>'[1]ผูกสูตร Planfin64'!BD279</f>
        <v>0</v>
      </c>
      <c r="BB126" s="29">
        <f>'[1]ผูกสูตร Planfin64'!BE279</f>
        <v>0</v>
      </c>
      <c r="BC126" s="29">
        <f>'[1]ผูกสูตร Planfin64'!BF279</f>
        <v>0</v>
      </c>
      <c r="BD126" s="29">
        <f>'[1]ผูกสูตร Planfin64'!BG279</f>
        <v>0</v>
      </c>
      <c r="BE126" s="29">
        <f>'[1]ผูกสูตร Planfin64'!BH279</f>
        <v>0</v>
      </c>
      <c r="BF126" s="29">
        <f>'[1]ผูกสูตร Planfin64'!BI279</f>
        <v>30128</v>
      </c>
      <c r="BG126" s="29">
        <f>'[1]ผูกสูตร Planfin64'!BJ279</f>
        <v>0</v>
      </c>
      <c r="BH126" s="29">
        <f>'[1]ผูกสูตร Planfin64'!BK279</f>
        <v>0</v>
      </c>
      <c r="BI126" s="29">
        <f>'[1]ผูกสูตร Planfin64'!BL279</f>
        <v>0</v>
      </c>
      <c r="BJ126" s="29">
        <f>'[1]ผูกสูตร Planfin64'!BM279</f>
        <v>0</v>
      </c>
      <c r="BK126" s="29">
        <f>'[1]ผูกสูตร Planfin64'!BN279</f>
        <v>17400</v>
      </c>
      <c r="BL126" s="29">
        <f>'[1]ผูกสูตร Planfin64'!BO279</f>
        <v>0</v>
      </c>
      <c r="BM126" s="29">
        <f>'[1]ผูกสูตร Planfin64'!BP279</f>
        <v>0</v>
      </c>
      <c r="BN126" s="29">
        <f>'[1]ผูกสูตร Planfin64'!BQ279</f>
        <v>0</v>
      </c>
      <c r="BO126" s="29">
        <f>'[1]ผูกสูตร Planfin64'!BR279</f>
        <v>0</v>
      </c>
      <c r="BP126" s="29">
        <f>'[1]ผูกสูตร Planfin64'!BS279</f>
        <v>0</v>
      </c>
      <c r="BQ126" s="29">
        <f>'[1]ผูกสูตร Planfin64'!BT279</f>
        <v>0</v>
      </c>
      <c r="BR126" s="29">
        <f>'[1]ผูกสูตร Planfin64'!BU279</f>
        <v>0</v>
      </c>
      <c r="BS126" s="29">
        <f>'[1]ผูกสูตร Planfin64'!BV279</f>
        <v>0</v>
      </c>
      <c r="BT126" s="29">
        <f>'[1]ผูกสูตร Planfin64'!BW279</f>
        <v>0</v>
      </c>
      <c r="BU126" s="29">
        <f>'[1]ผูกสูตร Planfin64'!BX279</f>
        <v>0</v>
      </c>
      <c r="BV126" s="29">
        <f>'[1]ผูกสูตร Planfin64'!BY279</f>
        <v>0</v>
      </c>
      <c r="BW126" s="29">
        <f>'[1]ผูกสูตร Planfin64'!BZ279</f>
        <v>0</v>
      </c>
      <c r="BX126" s="29">
        <f>'[1]ผูกสูตร Planfin64'!CA279</f>
        <v>0</v>
      </c>
      <c r="BY126" s="29">
        <f>'[1]ผูกสูตร Planfin64'!CB279</f>
        <v>0</v>
      </c>
      <c r="BZ126" s="30">
        <f t="shared" si="5"/>
        <v>786533</v>
      </c>
    </row>
    <row r="127" spans="1:78" ht="21.75" customHeight="1">
      <c r="A127" s="25" t="s">
        <v>266</v>
      </c>
      <c r="B127" s="26" t="s">
        <v>376</v>
      </c>
      <c r="C127" s="27" t="s">
        <v>417</v>
      </c>
      <c r="D127" s="28" t="s">
        <v>418</v>
      </c>
      <c r="E127" s="29">
        <f>'[1]ผูกสูตร Planfin64'!H280</f>
        <v>1554730.56</v>
      </c>
      <c r="F127" s="29">
        <f>'[1]ผูกสูตร Planfin64'!I280</f>
        <v>424205</v>
      </c>
      <c r="G127" s="29">
        <f>'[1]ผูกสูตร Planfin64'!J280</f>
        <v>482342</v>
      </c>
      <c r="H127" s="29">
        <f>'[1]ผูกสูตร Planfin64'!K280</f>
        <v>176143</v>
      </c>
      <c r="I127" s="29">
        <f>'[1]ผูกสูตร Planfin64'!L280</f>
        <v>176168.48</v>
      </c>
      <c r="J127" s="29">
        <f>'[1]ผูกสูตร Planfin64'!M280</f>
        <v>114934.8</v>
      </c>
      <c r="K127" s="29">
        <f>'[1]ผูกสูตร Planfin64'!N280</f>
        <v>1895326</v>
      </c>
      <c r="L127" s="29">
        <f>'[1]ผูกสูตร Planfin64'!O280</f>
        <v>704110.34</v>
      </c>
      <c r="M127" s="29">
        <f>'[1]ผูกสูตร Planfin64'!P280</f>
        <v>58969.16</v>
      </c>
      <c r="N127" s="29">
        <f>'[1]ผูกสูตร Planfin64'!Q280</f>
        <v>1938349.22</v>
      </c>
      <c r="O127" s="29">
        <f>'[1]ผูกสูตร Planfin64'!R280</f>
        <v>120594</v>
      </c>
      <c r="P127" s="29">
        <f>'[1]ผูกสูตร Planfin64'!S280</f>
        <v>155087</v>
      </c>
      <c r="Q127" s="29">
        <f>'[1]ผูกสูตร Planfin64'!T280</f>
        <v>288825</v>
      </c>
      <c r="R127" s="29">
        <f>'[1]ผูกสูตร Planfin64'!U280</f>
        <v>134665</v>
      </c>
      <c r="S127" s="29">
        <f>'[1]ผูกสูตร Planfin64'!V280</f>
        <v>81000</v>
      </c>
      <c r="T127" s="29">
        <f>'[1]ผูกสูตร Planfin64'!W280</f>
        <v>51080.7</v>
      </c>
      <c r="U127" s="29">
        <f>'[1]ผูกสูตร Planfin64'!X280</f>
        <v>0</v>
      </c>
      <c r="V127" s="29">
        <f>'[1]ผูกสูตร Planfin64'!Y280</f>
        <v>74700</v>
      </c>
      <c r="W127" s="29">
        <f>'[1]ผูกสูตร Planfin64'!Z280</f>
        <v>372916</v>
      </c>
      <c r="X127" s="29">
        <f>'[1]ผูกสูตร Planfin64'!AA280</f>
        <v>399785</v>
      </c>
      <c r="Y127" s="29">
        <f>'[1]ผูกสูตร Planfin64'!AB280</f>
        <v>205880</v>
      </c>
      <c r="Z127" s="29">
        <f>'[1]ผูกสูตร Planfin64'!AC280</f>
        <v>184600</v>
      </c>
      <c r="AA127" s="29">
        <f>'[1]ผูกสูตร Planfin64'!AD280</f>
        <v>99410</v>
      </c>
      <c r="AB127" s="29">
        <f>'[1]ผูกสูตร Planfin64'!AE280</f>
        <v>273724</v>
      </c>
      <c r="AC127" s="29">
        <f>'[1]ผูกสูตร Planfin64'!AF280</f>
        <v>0</v>
      </c>
      <c r="AD127" s="29">
        <f>'[1]ผูกสูตร Planfin64'!AG280</f>
        <v>0</v>
      </c>
      <c r="AE127" s="29">
        <f>'[1]ผูกสูตร Planfin64'!AH280</f>
        <v>24000</v>
      </c>
      <c r="AF127" s="29">
        <f>'[1]ผูกสูตร Planfin64'!AI280</f>
        <v>4379610.75</v>
      </c>
      <c r="AG127" s="29">
        <f>'[1]ผูกสูตร Planfin64'!AJ280</f>
        <v>464834.06</v>
      </c>
      <c r="AH127" s="29">
        <f>'[1]ผูกสูตร Planfin64'!AK280</f>
        <v>83584</v>
      </c>
      <c r="AI127" s="29">
        <f>'[1]ผูกสูตร Planfin64'!AL280</f>
        <v>194454</v>
      </c>
      <c r="AJ127" s="29">
        <f>'[1]ผูกสูตร Planfin64'!AM280</f>
        <v>114954</v>
      </c>
      <c r="AK127" s="29">
        <f>'[1]ผูกสูตร Planfin64'!AN280</f>
        <v>1621643.43</v>
      </c>
      <c r="AL127" s="29">
        <f>'[1]ผูกสูตร Planfin64'!AO280</f>
        <v>202241</v>
      </c>
      <c r="AM127" s="29">
        <f>'[1]ผูกสูตร Planfin64'!AP280</f>
        <v>396318.4</v>
      </c>
      <c r="AN127" s="29">
        <f>'[1]ผูกสูตร Planfin64'!AQ280</f>
        <v>268285.36</v>
      </c>
      <c r="AO127" s="29">
        <f>'[1]ผูกสูตร Planfin64'!AR280</f>
        <v>115209</v>
      </c>
      <c r="AP127" s="29">
        <f>'[1]ผูกสูตร Planfin64'!AS280</f>
        <v>128920</v>
      </c>
      <c r="AQ127" s="29">
        <f>'[1]ผูกสูตร Planfin64'!AT280</f>
        <v>123816</v>
      </c>
      <c r="AR127" s="29">
        <f>'[1]ผูกสูตร Planfin64'!AU280</f>
        <v>923920.35</v>
      </c>
      <c r="AS127" s="29">
        <f>'[1]ผูกสูตร Planfin64'!AV280</f>
        <v>169706</v>
      </c>
      <c r="AT127" s="29">
        <f>'[1]ผูกสูตร Planfin64'!AW280</f>
        <v>168099.85</v>
      </c>
      <c r="AU127" s="29">
        <f>'[1]ผูกสูตร Planfin64'!AX280</f>
        <v>181353</v>
      </c>
      <c r="AV127" s="29">
        <f>'[1]ผูกสูตร Planfin64'!AY280</f>
        <v>124984.4</v>
      </c>
      <c r="AW127" s="29">
        <f>'[1]ผูกสูตร Planfin64'!AZ280</f>
        <v>45037</v>
      </c>
      <c r="AX127" s="29">
        <f>'[1]ผูกสูตร Planfin64'!BA280</f>
        <v>87736.14</v>
      </c>
      <c r="AY127" s="29">
        <f>'[1]ผูกสูตร Planfin64'!BB280</f>
        <v>2744245.87</v>
      </c>
      <c r="AZ127" s="29">
        <f>'[1]ผูกสูตร Planfin64'!BC280</f>
        <v>35000</v>
      </c>
      <c r="BA127" s="29">
        <f>'[1]ผูกสูตร Planfin64'!BD280</f>
        <v>172100</v>
      </c>
      <c r="BB127" s="29">
        <f>'[1]ผูกสูตร Planfin64'!BE280</f>
        <v>169004</v>
      </c>
      <c r="BC127" s="29">
        <f>'[1]ผูกสูตร Planfin64'!BF280</f>
        <v>644045</v>
      </c>
      <c r="BD127" s="29">
        <f>'[1]ผูกสูตร Planfin64'!BG280</f>
        <v>164573</v>
      </c>
      <c r="BE127" s="29">
        <f>'[1]ผูกสูตร Planfin64'!BH280</f>
        <v>174780</v>
      </c>
      <c r="BF127" s="29">
        <f>'[1]ผูกสูตร Planfin64'!BI280</f>
        <v>116200</v>
      </c>
      <c r="BG127" s="29">
        <f>'[1]ผูกสูตร Planfin64'!BJ280</f>
        <v>129644</v>
      </c>
      <c r="BH127" s="29">
        <f>'[1]ผูกสูตร Planfin64'!BK280</f>
        <v>0</v>
      </c>
      <c r="BI127" s="29">
        <f>'[1]ผูกสูตร Planfin64'!BL280</f>
        <v>27192</v>
      </c>
      <c r="BJ127" s="29">
        <f>'[1]ผูกสูตร Planfin64'!BM280</f>
        <v>1680826.9</v>
      </c>
      <c r="BK127" s="29">
        <f>'[1]ผูกสูตร Planfin64'!BN280</f>
        <v>525050</v>
      </c>
      <c r="BL127" s="29">
        <f>'[1]ผูกสูตร Planfin64'!BO280</f>
        <v>82250</v>
      </c>
      <c r="BM127" s="29">
        <f>'[1]ผูกสูตร Planfin64'!BP280</f>
        <v>146142</v>
      </c>
      <c r="BN127" s="29">
        <f>'[1]ผูกสูตร Planfin64'!BQ280</f>
        <v>77506</v>
      </c>
      <c r="BO127" s="29">
        <f>'[1]ผูกสูตร Planfin64'!BR280</f>
        <v>210977</v>
      </c>
      <c r="BP127" s="29">
        <f>'[1]ผูกสูตร Planfin64'!BS280</f>
        <v>85100</v>
      </c>
      <c r="BQ127" s="29">
        <f>'[1]ผูกสูตร Planfin64'!BT280</f>
        <v>1800964.21</v>
      </c>
      <c r="BR127" s="29">
        <f>'[1]ผูกสูตร Planfin64'!BU280</f>
        <v>57702.73</v>
      </c>
      <c r="BS127" s="29">
        <f>'[1]ผูกสูตร Planfin64'!BV280</f>
        <v>68649.440000000002</v>
      </c>
      <c r="BT127" s="29">
        <f>'[1]ผูกสูตร Planfin64'!BW280</f>
        <v>0</v>
      </c>
      <c r="BU127" s="29">
        <f>'[1]ผูกสูตร Planfin64'!BX280</f>
        <v>63000</v>
      </c>
      <c r="BV127" s="29">
        <f>'[1]ผูกสูตร Planfin64'!BY280</f>
        <v>528874.64</v>
      </c>
      <c r="BW127" s="29">
        <f>'[1]ผูกสูตร Planfin64'!BZ280</f>
        <v>231536.88</v>
      </c>
      <c r="BX127" s="29">
        <f>'[1]ผูกสูตร Planfin64'!CA280</f>
        <v>101042</v>
      </c>
      <c r="BY127" s="29">
        <f>'[1]ผูกสูตร Planfin64'!CB280</f>
        <v>189568</v>
      </c>
      <c r="BZ127" s="30">
        <f t="shared" si="5"/>
        <v>30012225.670000002</v>
      </c>
    </row>
    <row r="128" spans="1:78" ht="21.75" customHeight="1">
      <c r="A128" s="25" t="s">
        <v>266</v>
      </c>
      <c r="B128" s="26" t="s">
        <v>376</v>
      </c>
      <c r="C128" s="27" t="s">
        <v>419</v>
      </c>
      <c r="D128" s="28" t="s">
        <v>420</v>
      </c>
      <c r="E128" s="29">
        <f>'[1]ผูกสูตร Planfin64'!H281</f>
        <v>0</v>
      </c>
      <c r="F128" s="29">
        <f>'[1]ผูกสูตร Planfin64'!I281</f>
        <v>0</v>
      </c>
      <c r="G128" s="29">
        <f>'[1]ผูกสูตร Planfin64'!J281</f>
        <v>0</v>
      </c>
      <c r="H128" s="29">
        <f>'[1]ผูกสูตร Planfin64'!K281</f>
        <v>0</v>
      </c>
      <c r="I128" s="29">
        <f>'[1]ผูกสูตร Planfin64'!L281</f>
        <v>0</v>
      </c>
      <c r="J128" s="29">
        <f>'[1]ผูกสูตร Planfin64'!M281</f>
        <v>0</v>
      </c>
      <c r="K128" s="29">
        <f>'[1]ผูกสูตร Planfin64'!N281</f>
        <v>0</v>
      </c>
      <c r="L128" s="29">
        <f>'[1]ผูกสูตร Planfin64'!O281</f>
        <v>0</v>
      </c>
      <c r="M128" s="29">
        <f>'[1]ผูกสูตร Planfin64'!P281</f>
        <v>0</v>
      </c>
      <c r="N128" s="29">
        <f>'[1]ผูกสูตร Planfin64'!Q281</f>
        <v>0</v>
      </c>
      <c r="O128" s="29">
        <f>'[1]ผูกสูตร Planfin64'!R281</f>
        <v>0</v>
      </c>
      <c r="P128" s="29">
        <f>'[1]ผูกสูตร Planfin64'!S281</f>
        <v>0</v>
      </c>
      <c r="Q128" s="29">
        <f>'[1]ผูกสูตร Planfin64'!T281</f>
        <v>0</v>
      </c>
      <c r="R128" s="29">
        <f>'[1]ผูกสูตร Planfin64'!U281</f>
        <v>0</v>
      </c>
      <c r="S128" s="29">
        <f>'[1]ผูกสูตร Planfin64'!V281</f>
        <v>0</v>
      </c>
      <c r="T128" s="29">
        <f>'[1]ผูกสูตร Planfin64'!W281</f>
        <v>0</v>
      </c>
      <c r="U128" s="29">
        <f>'[1]ผูกสูตร Planfin64'!X281</f>
        <v>0</v>
      </c>
      <c r="V128" s="29">
        <f>'[1]ผูกสูตร Planfin64'!Y281</f>
        <v>0</v>
      </c>
      <c r="W128" s="29">
        <f>'[1]ผูกสูตร Planfin64'!Z281</f>
        <v>0</v>
      </c>
      <c r="X128" s="29">
        <f>'[1]ผูกสูตร Planfin64'!AA281</f>
        <v>0</v>
      </c>
      <c r="Y128" s="29">
        <f>'[1]ผูกสูตร Planfin64'!AB281</f>
        <v>0</v>
      </c>
      <c r="Z128" s="29">
        <f>'[1]ผูกสูตร Planfin64'!AC281</f>
        <v>0</v>
      </c>
      <c r="AA128" s="29">
        <f>'[1]ผูกสูตร Planfin64'!AD281</f>
        <v>0</v>
      </c>
      <c r="AB128" s="29">
        <f>'[1]ผูกสูตร Planfin64'!AE281</f>
        <v>0</v>
      </c>
      <c r="AC128" s="29">
        <f>'[1]ผูกสูตร Planfin64'!AF281</f>
        <v>0</v>
      </c>
      <c r="AD128" s="29">
        <f>'[1]ผูกสูตร Planfin64'!AG281</f>
        <v>0</v>
      </c>
      <c r="AE128" s="29">
        <f>'[1]ผูกสูตร Planfin64'!AH281</f>
        <v>0</v>
      </c>
      <c r="AF128" s="29">
        <f>'[1]ผูกสูตร Planfin64'!AI281</f>
        <v>0</v>
      </c>
      <c r="AG128" s="29">
        <f>'[1]ผูกสูตร Planfin64'!AJ281</f>
        <v>0</v>
      </c>
      <c r="AH128" s="29">
        <f>'[1]ผูกสูตร Planfin64'!AK281</f>
        <v>0</v>
      </c>
      <c r="AI128" s="29">
        <f>'[1]ผูกสูตร Planfin64'!AL281</f>
        <v>0</v>
      </c>
      <c r="AJ128" s="29">
        <f>'[1]ผูกสูตร Planfin64'!AM281</f>
        <v>0</v>
      </c>
      <c r="AK128" s="29">
        <f>'[1]ผูกสูตร Planfin64'!AN281</f>
        <v>0</v>
      </c>
      <c r="AL128" s="29">
        <f>'[1]ผูกสูตร Planfin64'!AO281</f>
        <v>0</v>
      </c>
      <c r="AM128" s="29">
        <f>'[1]ผูกสูตร Planfin64'!AP281</f>
        <v>0</v>
      </c>
      <c r="AN128" s="29">
        <f>'[1]ผูกสูตร Planfin64'!AQ281</f>
        <v>0</v>
      </c>
      <c r="AO128" s="29">
        <f>'[1]ผูกสูตร Planfin64'!AR281</f>
        <v>0</v>
      </c>
      <c r="AP128" s="29">
        <f>'[1]ผูกสูตร Planfin64'!AS281</f>
        <v>0</v>
      </c>
      <c r="AQ128" s="29">
        <f>'[1]ผูกสูตร Planfin64'!AT281</f>
        <v>0</v>
      </c>
      <c r="AR128" s="29">
        <f>'[1]ผูกสูตร Planfin64'!AU281</f>
        <v>0</v>
      </c>
      <c r="AS128" s="29">
        <f>'[1]ผูกสูตร Planfin64'!AV281</f>
        <v>0</v>
      </c>
      <c r="AT128" s="29">
        <f>'[1]ผูกสูตร Planfin64'!AW281</f>
        <v>0</v>
      </c>
      <c r="AU128" s="29">
        <f>'[1]ผูกสูตร Planfin64'!AX281</f>
        <v>0</v>
      </c>
      <c r="AV128" s="29">
        <f>'[1]ผูกสูตร Planfin64'!AY281</f>
        <v>3315</v>
      </c>
      <c r="AW128" s="29">
        <f>'[1]ผูกสูตร Planfin64'!AZ281</f>
        <v>0</v>
      </c>
      <c r="AX128" s="29">
        <f>'[1]ผูกสูตร Planfin64'!BA281</f>
        <v>0</v>
      </c>
      <c r="AY128" s="29">
        <f>'[1]ผูกสูตร Planfin64'!BB281</f>
        <v>0</v>
      </c>
      <c r="AZ128" s="29">
        <f>'[1]ผูกสูตร Planfin64'!BC281</f>
        <v>0</v>
      </c>
      <c r="BA128" s="29">
        <f>'[1]ผูกสูตร Planfin64'!BD281</f>
        <v>0</v>
      </c>
      <c r="BB128" s="29">
        <f>'[1]ผูกสูตร Planfin64'!BE281</f>
        <v>0</v>
      </c>
      <c r="BC128" s="29">
        <f>'[1]ผูกสูตร Planfin64'!BF281</f>
        <v>0</v>
      </c>
      <c r="BD128" s="29">
        <f>'[1]ผูกสูตร Planfin64'!BG281</f>
        <v>0</v>
      </c>
      <c r="BE128" s="29">
        <f>'[1]ผูกสูตร Planfin64'!BH281</f>
        <v>0</v>
      </c>
      <c r="BF128" s="29">
        <f>'[1]ผูกสูตร Planfin64'!BI281</f>
        <v>0</v>
      </c>
      <c r="BG128" s="29">
        <f>'[1]ผูกสูตร Planfin64'!BJ281</f>
        <v>0</v>
      </c>
      <c r="BH128" s="29">
        <f>'[1]ผูกสูตร Planfin64'!BK281</f>
        <v>0</v>
      </c>
      <c r="BI128" s="29">
        <f>'[1]ผูกสูตร Planfin64'!BL281</f>
        <v>0</v>
      </c>
      <c r="BJ128" s="29">
        <f>'[1]ผูกสูตร Planfin64'!BM281</f>
        <v>0</v>
      </c>
      <c r="BK128" s="29">
        <f>'[1]ผูกสูตร Planfin64'!BN281</f>
        <v>0</v>
      </c>
      <c r="BL128" s="29">
        <f>'[1]ผูกสูตร Planfin64'!BO281</f>
        <v>0</v>
      </c>
      <c r="BM128" s="29">
        <f>'[1]ผูกสูตร Planfin64'!BP281</f>
        <v>0</v>
      </c>
      <c r="BN128" s="29">
        <f>'[1]ผูกสูตร Planfin64'!BQ281</f>
        <v>0</v>
      </c>
      <c r="BO128" s="29">
        <f>'[1]ผูกสูตร Planfin64'!BR281</f>
        <v>0</v>
      </c>
      <c r="BP128" s="29">
        <f>'[1]ผูกสูตร Planfin64'!BS281</f>
        <v>0</v>
      </c>
      <c r="BQ128" s="29">
        <f>'[1]ผูกสูตร Planfin64'!BT281</f>
        <v>0</v>
      </c>
      <c r="BR128" s="29">
        <f>'[1]ผูกสูตร Planfin64'!BU281</f>
        <v>0</v>
      </c>
      <c r="BS128" s="29">
        <f>'[1]ผูกสูตร Planfin64'!BV281</f>
        <v>0</v>
      </c>
      <c r="BT128" s="29">
        <f>'[1]ผูกสูตร Planfin64'!BW281</f>
        <v>0</v>
      </c>
      <c r="BU128" s="29">
        <f>'[1]ผูกสูตร Planfin64'!BX281</f>
        <v>0</v>
      </c>
      <c r="BV128" s="29">
        <f>'[1]ผูกสูตร Planfin64'!BY281</f>
        <v>0</v>
      </c>
      <c r="BW128" s="29">
        <f>'[1]ผูกสูตร Planfin64'!BZ281</f>
        <v>0</v>
      </c>
      <c r="BX128" s="29">
        <f>'[1]ผูกสูตร Planfin64'!CA281</f>
        <v>0</v>
      </c>
      <c r="BY128" s="29">
        <f>'[1]ผูกสูตร Planfin64'!CB281</f>
        <v>0</v>
      </c>
      <c r="BZ128" s="30">
        <f t="shared" si="5"/>
        <v>3315</v>
      </c>
    </row>
    <row r="129" spans="1:78" ht="21.75" customHeight="1">
      <c r="A129" s="25" t="s">
        <v>266</v>
      </c>
      <c r="B129" s="26" t="s">
        <v>376</v>
      </c>
      <c r="C129" s="27" t="s">
        <v>421</v>
      </c>
      <c r="D129" s="28" t="s">
        <v>422</v>
      </c>
      <c r="E129" s="29">
        <f>'[1]ผูกสูตร Planfin64'!H282</f>
        <v>0</v>
      </c>
      <c r="F129" s="29">
        <f>'[1]ผูกสูตร Planfin64'!I282</f>
        <v>23200</v>
      </c>
      <c r="G129" s="29">
        <f>'[1]ผูกสูตร Planfin64'!J282</f>
        <v>38624</v>
      </c>
      <c r="H129" s="29">
        <f>'[1]ผูกสูตร Planfin64'!K282</f>
        <v>1625</v>
      </c>
      <c r="I129" s="29">
        <f>'[1]ผูกสูตร Planfin64'!L282</f>
        <v>0</v>
      </c>
      <c r="J129" s="29">
        <f>'[1]ผูกสูตร Planfin64'!M282</f>
        <v>0</v>
      </c>
      <c r="K129" s="29">
        <f>'[1]ผูกสูตร Planfin64'!N282</f>
        <v>0</v>
      </c>
      <c r="L129" s="29">
        <f>'[1]ผูกสูตร Planfin64'!O282</f>
        <v>0</v>
      </c>
      <c r="M129" s="29">
        <f>'[1]ผูกสูตร Planfin64'!P282</f>
        <v>0</v>
      </c>
      <c r="N129" s="29">
        <f>'[1]ผูกสูตร Planfin64'!Q282</f>
        <v>0</v>
      </c>
      <c r="O129" s="29">
        <f>'[1]ผูกสูตร Planfin64'!R282</f>
        <v>0</v>
      </c>
      <c r="P129" s="29">
        <f>'[1]ผูกสูตร Planfin64'!S282</f>
        <v>0</v>
      </c>
      <c r="Q129" s="29">
        <f>'[1]ผูกสูตร Planfin64'!T282</f>
        <v>0</v>
      </c>
      <c r="R129" s="29">
        <f>'[1]ผูกสูตร Planfin64'!U282</f>
        <v>0</v>
      </c>
      <c r="S129" s="29">
        <f>'[1]ผูกสูตร Planfin64'!V282</f>
        <v>0</v>
      </c>
      <c r="T129" s="29">
        <f>'[1]ผูกสูตร Planfin64'!W282</f>
        <v>1440</v>
      </c>
      <c r="U129" s="29">
        <f>'[1]ผูกสูตร Planfin64'!X282</f>
        <v>0</v>
      </c>
      <c r="V129" s="29">
        <f>'[1]ผูกสูตร Planfin64'!Y282</f>
        <v>0</v>
      </c>
      <c r="W129" s="29">
        <f>'[1]ผูกสูตร Planfin64'!Z282</f>
        <v>637676</v>
      </c>
      <c r="X129" s="29">
        <f>'[1]ผูกสูตร Planfin64'!AA282</f>
        <v>3000</v>
      </c>
      <c r="Y129" s="29">
        <f>'[1]ผูกสูตร Planfin64'!AB282</f>
        <v>0</v>
      </c>
      <c r="Z129" s="29">
        <f>'[1]ผูกสูตร Planfin64'!AC282</f>
        <v>0</v>
      </c>
      <c r="AA129" s="29">
        <f>'[1]ผูกสูตร Planfin64'!AD282</f>
        <v>0</v>
      </c>
      <c r="AB129" s="29">
        <f>'[1]ผูกสูตร Planfin64'!AE282</f>
        <v>0</v>
      </c>
      <c r="AC129" s="29">
        <f>'[1]ผูกสูตร Planfin64'!AF282</f>
        <v>0</v>
      </c>
      <c r="AD129" s="29">
        <f>'[1]ผูกสูตร Planfin64'!AG282</f>
        <v>0</v>
      </c>
      <c r="AE129" s="29">
        <f>'[1]ผูกสูตร Planfin64'!AH282</f>
        <v>0</v>
      </c>
      <c r="AF129" s="29">
        <f>'[1]ผูกสูตร Planfin64'!AI282</f>
        <v>0</v>
      </c>
      <c r="AG129" s="29">
        <f>'[1]ผูกสูตร Planfin64'!AJ282</f>
        <v>0</v>
      </c>
      <c r="AH129" s="29">
        <f>'[1]ผูกสูตร Planfin64'!AK282</f>
        <v>0</v>
      </c>
      <c r="AI129" s="29">
        <f>'[1]ผูกสูตร Planfin64'!AL282</f>
        <v>0</v>
      </c>
      <c r="AJ129" s="29">
        <f>'[1]ผูกสูตร Planfin64'!AM282</f>
        <v>0</v>
      </c>
      <c r="AK129" s="29">
        <f>'[1]ผูกสูตร Planfin64'!AN282</f>
        <v>0</v>
      </c>
      <c r="AL129" s="29">
        <f>'[1]ผูกสูตร Planfin64'!AO282</f>
        <v>0</v>
      </c>
      <c r="AM129" s="29">
        <f>'[1]ผูกสูตร Planfin64'!AP282</f>
        <v>0</v>
      </c>
      <c r="AN129" s="29">
        <f>'[1]ผูกสูตร Planfin64'!AQ282</f>
        <v>0</v>
      </c>
      <c r="AO129" s="29">
        <f>'[1]ผูกสูตร Planfin64'!AR282</f>
        <v>0</v>
      </c>
      <c r="AP129" s="29">
        <f>'[1]ผูกสูตร Planfin64'!AS282</f>
        <v>0</v>
      </c>
      <c r="AQ129" s="29">
        <f>'[1]ผูกสูตร Planfin64'!AT282</f>
        <v>0</v>
      </c>
      <c r="AR129" s="29">
        <f>'[1]ผูกสูตร Planfin64'!AU282</f>
        <v>0</v>
      </c>
      <c r="AS129" s="29">
        <f>'[1]ผูกสูตร Planfin64'!AV282</f>
        <v>0</v>
      </c>
      <c r="AT129" s="29">
        <f>'[1]ผูกสูตร Planfin64'!AW282</f>
        <v>0</v>
      </c>
      <c r="AU129" s="29">
        <f>'[1]ผูกสูตร Planfin64'!AX282</f>
        <v>0</v>
      </c>
      <c r="AV129" s="29">
        <f>'[1]ผูกสูตร Planfin64'!AY282</f>
        <v>0</v>
      </c>
      <c r="AW129" s="29">
        <f>'[1]ผูกสูตร Planfin64'!AZ282</f>
        <v>0</v>
      </c>
      <c r="AX129" s="29">
        <f>'[1]ผูกสูตร Planfin64'!BA282</f>
        <v>0</v>
      </c>
      <c r="AY129" s="29">
        <f>'[1]ผูกสูตร Planfin64'!BB282</f>
        <v>0</v>
      </c>
      <c r="AZ129" s="29">
        <f>'[1]ผูกสูตร Planfin64'!BC282</f>
        <v>28700</v>
      </c>
      <c r="BA129" s="29">
        <f>'[1]ผูกสูตร Planfin64'!BD282</f>
        <v>0</v>
      </c>
      <c r="BB129" s="29">
        <f>'[1]ผูกสูตร Planfin64'!BE282</f>
        <v>0</v>
      </c>
      <c r="BC129" s="29">
        <f>'[1]ผูกสูตร Planfin64'!BF282</f>
        <v>0</v>
      </c>
      <c r="BD129" s="29">
        <f>'[1]ผูกสูตร Planfin64'!BG282</f>
        <v>5760</v>
      </c>
      <c r="BE129" s="29">
        <f>'[1]ผูกสูตร Planfin64'!BH282</f>
        <v>0</v>
      </c>
      <c r="BF129" s="29">
        <f>'[1]ผูกสูตร Planfin64'!BI282</f>
        <v>19600</v>
      </c>
      <c r="BG129" s="29">
        <f>'[1]ผูกสูตร Planfin64'!BJ282</f>
        <v>0</v>
      </c>
      <c r="BH129" s="29">
        <f>'[1]ผูกสูตร Planfin64'!BK282</f>
        <v>0</v>
      </c>
      <c r="BI129" s="29">
        <f>'[1]ผูกสูตร Planfin64'!BL282</f>
        <v>0</v>
      </c>
      <c r="BJ129" s="29">
        <f>'[1]ผูกสูตร Planfin64'!BM282</f>
        <v>2220</v>
      </c>
      <c r="BK129" s="29">
        <f>'[1]ผูกสูตร Planfin64'!BN282</f>
        <v>10780</v>
      </c>
      <c r="BL129" s="29">
        <f>'[1]ผูกสูตร Planfin64'!BO282</f>
        <v>0</v>
      </c>
      <c r="BM129" s="29">
        <f>'[1]ผูกสูตร Planfin64'!BP282</f>
        <v>0</v>
      </c>
      <c r="BN129" s="29">
        <f>'[1]ผูกสูตร Planfin64'!BQ282</f>
        <v>0</v>
      </c>
      <c r="BO129" s="29">
        <f>'[1]ผูกสูตร Planfin64'!BR282</f>
        <v>0</v>
      </c>
      <c r="BP129" s="29">
        <f>'[1]ผูกสูตร Planfin64'!BS282</f>
        <v>0</v>
      </c>
      <c r="BQ129" s="29">
        <f>'[1]ผูกสูตร Planfin64'!BT282</f>
        <v>0</v>
      </c>
      <c r="BR129" s="29">
        <f>'[1]ผูกสูตร Planfin64'!BU282</f>
        <v>0</v>
      </c>
      <c r="BS129" s="29">
        <f>'[1]ผูกสูตร Planfin64'!BV282</f>
        <v>0</v>
      </c>
      <c r="BT129" s="29">
        <f>'[1]ผูกสูตร Planfin64'!BW282</f>
        <v>0</v>
      </c>
      <c r="BU129" s="29">
        <f>'[1]ผูกสูตร Planfin64'!BX282</f>
        <v>0</v>
      </c>
      <c r="BV129" s="29">
        <f>'[1]ผูกสูตร Planfin64'!BY282</f>
        <v>0</v>
      </c>
      <c r="BW129" s="29">
        <f>'[1]ผูกสูตร Planfin64'!BZ282</f>
        <v>0</v>
      </c>
      <c r="BX129" s="29">
        <f>'[1]ผูกสูตร Planfin64'!CA282</f>
        <v>0</v>
      </c>
      <c r="BY129" s="29">
        <f>'[1]ผูกสูตร Planfin64'!CB282</f>
        <v>0</v>
      </c>
      <c r="BZ129" s="30">
        <f t="shared" si="5"/>
        <v>772625</v>
      </c>
    </row>
    <row r="130" spans="1:78" ht="21.75" customHeight="1">
      <c r="A130" s="25" t="s">
        <v>266</v>
      </c>
      <c r="B130" s="26" t="s">
        <v>423</v>
      </c>
      <c r="C130" s="27" t="s">
        <v>424</v>
      </c>
      <c r="D130" s="28" t="s">
        <v>425</v>
      </c>
      <c r="E130" s="29">
        <f>'[1]ผูกสูตร Planfin64'!H284</f>
        <v>0</v>
      </c>
      <c r="F130" s="29">
        <f>'[1]ผูกสูตร Planfin64'!I284</f>
        <v>0</v>
      </c>
      <c r="G130" s="29">
        <f>'[1]ผูกสูตร Planfin64'!J284</f>
        <v>0</v>
      </c>
      <c r="H130" s="29">
        <f>'[1]ผูกสูตร Planfin64'!K284</f>
        <v>0</v>
      </c>
      <c r="I130" s="29">
        <f>'[1]ผูกสูตร Planfin64'!L284</f>
        <v>0</v>
      </c>
      <c r="J130" s="29">
        <f>'[1]ผูกสูตร Planfin64'!M284</f>
        <v>0</v>
      </c>
      <c r="K130" s="29">
        <f>'[1]ผูกสูตร Planfin64'!N284</f>
        <v>0</v>
      </c>
      <c r="L130" s="29">
        <f>'[1]ผูกสูตร Planfin64'!O284</f>
        <v>0</v>
      </c>
      <c r="M130" s="29">
        <f>'[1]ผูกสูตร Planfin64'!P284</f>
        <v>0</v>
      </c>
      <c r="N130" s="29">
        <f>'[1]ผูกสูตร Planfin64'!Q284</f>
        <v>0</v>
      </c>
      <c r="O130" s="29">
        <f>'[1]ผูกสูตร Planfin64'!R284</f>
        <v>0</v>
      </c>
      <c r="P130" s="29">
        <f>'[1]ผูกสูตร Planfin64'!S284</f>
        <v>0</v>
      </c>
      <c r="Q130" s="29">
        <f>'[1]ผูกสูตร Planfin64'!T284</f>
        <v>0</v>
      </c>
      <c r="R130" s="29">
        <f>'[1]ผูกสูตร Planfin64'!U284</f>
        <v>0</v>
      </c>
      <c r="S130" s="29">
        <f>'[1]ผูกสูตร Planfin64'!V284</f>
        <v>0</v>
      </c>
      <c r="T130" s="29">
        <f>'[1]ผูกสูตร Planfin64'!W284</f>
        <v>0</v>
      </c>
      <c r="U130" s="29">
        <f>'[1]ผูกสูตร Planfin64'!X284</f>
        <v>0</v>
      </c>
      <c r="V130" s="29">
        <f>'[1]ผูกสูตร Planfin64'!Y284</f>
        <v>720</v>
      </c>
      <c r="W130" s="29">
        <f>'[1]ผูกสูตร Planfin64'!Z284</f>
        <v>14140</v>
      </c>
      <c r="X130" s="29">
        <f>'[1]ผูกสูตร Planfin64'!AA284</f>
        <v>0</v>
      </c>
      <c r="Y130" s="29">
        <f>'[1]ผูกสูตร Planfin64'!AB284</f>
        <v>0</v>
      </c>
      <c r="Z130" s="29">
        <f>'[1]ผูกสูตร Planfin64'!AC284</f>
        <v>0</v>
      </c>
      <c r="AA130" s="29">
        <f>'[1]ผูกสูตร Planfin64'!AD284</f>
        <v>0</v>
      </c>
      <c r="AB130" s="29">
        <f>'[1]ผูกสูตร Planfin64'!AE284</f>
        <v>0</v>
      </c>
      <c r="AC130" s="29">
        <f>'[1]ผูกสูตร Planfin64'!AF284</f>
        <v>0</v>
      </c>
      <c r="AD130" s="29">
        <f>'[1]ผูกสูตร Planfin64'!AG284</f>
        <v>0</v>
      </c>
      <c r="AE130" s="29">
        <f>'[1]ผูกสูตร Planfin64'!AH284</f>
        <v>0</v>
      </c>
      <c r="AF130" s="29">
        <f>'[1]ผูกสูตร Planfin64'!AI284</f>
        <v>0</v>
      </c>
      <c r="AG130" s="29">
        <f>'[1]ผูกสูตร Planfin64'!AJ284</f>
        <v>0</v>
      </c>
      <c r="AH130" s="29">
        <f>'[1]ผูกสูตร Planfin64'!AK284</f>
        <v>0</v>
      </c>
      <c r="AI130" s="29">
        <f>'[1]ผูกสูตร Planfin64'!AL284</f>
        <v>0</v>
      </c>
      <c r="AJ130" s="29">
        <f>'[1]ผูกสูตร Planfin64'!AM284</f>
        <v>0</v>
      </c>
      <c r="AK130" s="29">
        <f>'[1]ผูกสูตร Planfin64'!AN284</f>
        <v>0</v>
      </c>
      <c r="AL130" s="29">
        <f>'[1]ผูกสูตร Planfin64'!AO284</f>
        <v>0</v>
      </c>
      <c r="AM130" s="29">
        <f>'[1]ผูกสูตร Planfin64'!AP284</f>
        <v>0</v>
      </c>
      <c r="AN130" s="29">
        <f>'[1]ผูกสูตร Planfin64'!AQ284</f>
        <v>0</v>
      </c>
      <c r="AO130" s="29">
        <f>'[1]ผูกสูตร Planfin64'!AR284</f>
        <v>0</v>
      </c>
      <c r="AP130" s="29">
        <f>'[1]ผูกสูตร Planfin64'!AS284</f>
        <v>0</v>
      </c>
      <c r="AQ130" s="29">
        <f>'[1]ผูกสูตร Planfin64'!AT284</f>
        <v>0</v>
      </c>
      <c r="AR130" s="29">
        <f>'[1]ผูกสูตร Planfin64'!AU284</f>
        <v>16420</v>
      </c>
      <c r="AS130" s="29">
        <f>'[1]ผูกสูตร Planfin64'!AV284</f>
        <v>0</v>
      </c>
      <c r="AT130" s="29">
        <f>'[1]ผูกสูตร Planfin64'!AW284</f>
        <v>0</v>
      </c>
      <c r="AU130" s="29">
        <f>'[1]ผูกสูตร Planfin64'!AX284</f>
        <v>0</v>
      </c>
      <c r="AV130" s="29">
        <f>'[1]ผูกสูตร Planfin64'!AY284</f>
        <v>0</v>
      </c>
      <c r="AW130" s="29">
        <f>'[1]ผูกสูตร Planfin64'!AZ284</f>
        <v>0</v>
      </c>
      <c r="AX130" s="29">
        <f>'[1]ผูกสูตร Planfin64'!BA284</f>
        <v>0</v>
      </c>
      <c r="AY130" s="29">
        <f>'[1]ผูกสูตร Planfin64'!BB284</f>
        <v>0</v>
      </c>
      <c r="AZ130" s="29">
        <f>'[1]ผูกสูตร Planfin64'!BC284</f>
        <v>0</v>
      </c>
      <c r="BA130" s="29">
        <f>'[1]ผูกสูตร Planfin64'!BD284</f>
        <v>0</v>
      </c>
      <c r="BB130" s="29">
        <f>'[1]ผูกสูตร Planfin64'!BE284</f>
        <v>0</v>
      </c>
      <c r="BC130" s="29">
        <f>'[1]ผูกสูตร Planfin64'!BF284</f>
        <v>0</v>
      </c>
      <c r="BD130" s="29">
        <f>'[1]ผูกสูตร Planfin64'!BG284</f>
        <v>0</v>
      </c>
      <c r="BE130" s="29">
        <f>'[1]ผูกสูตร Planfin64'!BH284</f>
        <v>50000</v>
      </c>
      <c r="BF130" s="29">
        <f>'[1]ผูกสูตร Planfin64'!BI284</f>
        <v>0</v>
      </c>
      <c r="BG130" s="29">
        <f>'[1]ผูกสูตร Planfin64'!BJ284</f>
        <v>0</v>
      </c>
      <c r="BH130" s="29">
        <f>'[1]ผูกสูตร Planfin64'!BK284</f>
        <v>0</v>
      </c>
      <c r="BI130" s="29">
        <f>'[1]ผูกสูตร Planfin64'!BL284</f>
        <v>0</v>
      </c>
      <c r="BJ130" s="29">
        <f>'[1]ผูกสูตร Planfin64'!BM284</f>
        <v>0</v>
      </c>
      <c r="BK130" s="29">
        <f>'[1]ผูกสูตร Planfin64'!BN284</f>
        <v>0</v>
      </c>
      <c r="BL130" s="29">
        <f>'[1]ผูกสูตร Planfin64'!BO284</f>
        <v>0</v>
      </c>
      <c r="BM130" s="29">
        <f>'[1]ผูกสูตร Planfin64'!BP284</f>
        <v>0</v>
      </c>
      <c r="BN130" s="29">
        <f>'[1]ผูกสูตร Planfin64'!BQ284</f>
        <v>880</v>
      </c>
      <c r="BO130" s="29">
        <f>'[1]ผูกสูตร Planfin64'!BR284</f>
        <v>0</v>
      </c>
      <c r="BP130" s="29">
        <f>'[1]ผูกสูตร Planfin64'!BS284</f>
        <v>480</v>
      </c>
      <c r="BQ130" s="29">
        <f>'[1]ผูกสูตร Planfin64'!BT284</f>
        <v>0</v>
      </c>
      <c r="BR130" s="29">
        <f>'[1]ผูกสูตร Planfin64'!BU284</f>
        <v>0</v>
      </c>
      <c r="BS130" s="29">
        <f>'[1]ผูกสูตร Planfin64'!BV284</f>
        <v>0</v>
      </c>
      <c r="BT130" s="29">
        <f>'[1]ผูกสูตร Planfin64'!BW284</f>
        <v>0</v>
      </c>
      <c r="BU130" s="29">
        <f>'[1]ผูกสูตร Planfin64'!BX284</f>
        <v>0</v>
      </c>
      <c r="BV130" s="29">
        <f>'[1]ผูกสูตร Planfin64'!BY284</f>
        <v>0</v>
      </c>
      <c r="BW130" s="29">
        <f>'[1]ผูกสูตร Planfin64'!BZ284</f>
        <v>0</v>
      </c>
      <c r="BX130" s="29">
        <f>'[1]ผูกสูตร Planfin64'!CA284</f>
        <v>0</v>
      </c>
      <c r="BY130" s="29">
        <f>'[1]ผูกสูตร Planfin64'!CB284</f>
        <v>0</v>
      </c>
      <c r="BZ130" s="30">
        <f t="shared" si="5"/>
        <v>82640</v>
      </c>
    </row>
    <row r="131" spans="1:78" ht="21.75" customHeight="1">
      <c r="A131" s="25" t="s">
        <v>266</v>
      </c>
      <c r="B131" s="26" t="s">
        <v>423</v>
      </c>
      <c r="C131" s="27" t="s">
        <v>426</v>
      </c>
      <c r="D131" s="28" t="s">
        <v>427</v>
      </c>
      <c r="E131" s="29">
        <f>'[1]ผูกสูตร Planfin64'!H285</f>
        <v>41470</v>
      </c>
      <c r="F131" s="29">
        <f>'[1]ผูกสูตร Planfin64'!I285</f>
        <v>17600</v>
      </c>
      <c r="G131" s="29">
        <f>'[1]ผูกสูตร Planfin64'!J285</f>
        <v>0</v>
      </c>
      <c r="H131" s="29">
        <f>'[1]ผูกสูตร Planfin64'!K285</f>
        <v>18120</v>
      </c>
      <c r="I131" s="29">
        <f>'[1]ผูกสูตร Planfin64'!L285</f>
        <v>4240</v>
      </c>
      <c r="J131" s="29">
        <f>'[1]ผูกสูตร Planfin64'!M285</f>
        <v>0</v>
      </c>
      <c r="K131" s="29">
        <f>'[1]ผูกสูตร Planfin64'!N285</f>
        <v>0</v>
      </c>
      <c r="L131" s="29">
        <f>'[1]ผูกสูตร Planfin64'!O285</f>
        <v>0</v>
      </c>
      <c r="M131" s="29">
        <f>'[1]ผูกสูตร Planfin64'!P285</f>
        <v>0</v>
      </c>
      <c r="N131" s="29">
        <f>'[1]ผูกสูตร Planfin64'!Q285</f>
        <v>0</v>
      </c>
      <c r="O131" s="29">
        <f>'[1]ผูกสูตร Planfin64'!R285</f>
        <v>1920</v>
      </c>
      <c r="P131" s="29">
        <f>'[1]ผูกสูตร Planfin64'!S285</f>
        <v>0</v>
      </c>
      <c r="Q131" s="29">
        <f>'[1]ผูกสูตร Planfin64'!T285</f>
        <v>50616</v>
      </c>
      <c r="R131" s="29">
        <f>'[1]ผูกสูตร Planfin64'!U285</f>
        <v>1920</v>
      </c>
      <c r="S131" s="29">
        <f>'[1]ผูกสูตร Planfin64'!V285</f>
        <v>0</v>
      </c>
      <c r="T131" s="29">
        <f>'[1]ผูกสูตร Planfin64'!W285</f>
        <v>0</v>
      </c>
      <c r="U131" s="29">
        <f>'[1]ผูกสูตร Planfin64'!X285</f>
        <v>53681.4</v>
      </c>
      <c r="V131" s="29">
        <f>'[1]ผูกสูตร Planfin64'!Y285</f>
        <v>7040</v>
      </c>
      <c r="W131" s="29">
        <f>'[1]ผูกสูตร Planfin64'!Z285</f>
        <v>436810</v>
      </c>
      <c r="X131" s="29">
        <f>'[1]ผูกสูตร Planfin64'!AA285</f>
        <v>19120</v>
      </c>
      <c r="Y131" s="29">
        <f>'[1]ผูกสูตร Planfin64'!AB285</f>
        <v>17209</v>
      </c>
      <c r="Z131" s="29">
        <f>'[1]ผูกสูตร Planfin64'!AC285</f>
        <v>2720</v>
      </c>
      <c r="AA131" s="29">
        <f>'[1]ผูกสูตร Planfin64'!AD285</f>
        <v>0</v>
      </c>
      <c r="AB131" s="29">
        <f>'[1]ผูกสูตร Planfin64'!AE285</f>
        <v>0</v>
      </c>
      <c r="AC131" s="29">
        <f>'[1]ผูกสูตร Planfin64'!AF285</f>
        <v>56700</v>
      </c>
      <c r="AD131" s="29">
        <f>'[1]ผูกสูตร Planfin64'!AG285</f>
        <v>0</v>
      </c>
      <c r="AE131" s="29">
        <f>'[1]ผูกสูตร Planfin64'!AH285</f>
        <v>1280</v>
      </c>
      <c r="AF131" s="29">
        <f>'[1]ผูกสูตร Planfin64'!AI285</f>
        <v>180670</v>
      </c>
      <c r="AG131" s="29">
        <f>'[1]ผูกสูตร Planfin64'!AJ285</f>
        <v>5760</v>
      </c>
      <c r="AH131" s="29">
        <f>'[1]ผูกสูตร Planfin64'!AK285</f>
        <v>0</v>
      </c>
      <c r="AI131" s="29">
        <f>'[1]ผูกสูตร Planfin64'!AL285</f>
        <v>0</v>
      </c>
      <c r="AJ131" s="29">
        <f>'[1]ผูกสูตร Planfin64'!AM285</f>
        <v>0</v>
      </c>
      <c r="AK131" s="29">
        <f>'[1]ผูกสูตร Planfin64'!AN285</f>
        <v>0</v>
      </c>
      <c r="AL131" s="29">
        <f>'[1]ผูกสูตร Planfin64'!AO285</f>
        <v>0</v>
      </c>
      <c r="AM131" s="29">
        <f>'[1]ผูกสูตร Planfin64'!AP285</f>
        <v>0</v>
      </c>
      <c r="AN131" s="29">
        <f>'[1]ผูกสูตร Planfin64'!AQ285</f>
        <v>0</v>
      </c>
      <c r="AO131" s="29">
        <f>'[1]ผูกสูตร Planfin64'!AR285</f>
        <v>0</v>
      </c>
      <c r="AP131" s="29">
        <f>'[1]ผูกสูตร Planfin64'!AS285</f>
        <v>5040</v>
      </c>
      <c r="AQ131" s="29">
        <f>'[1]ผูกสูตร Planfin64'!AT285</f>
        <v>2320</v>
      </c>
      <c r="AR131" s="29">
        <f>'[1]ผูกสูตร Planfin64'!AU285</f>
        <v>80960</v>
      </c>
      <c r="AS131" s="29">
        <f>'[1]ผูกสูตร Planfin64'!AV285</f>
        <v>0</v>
      </c>
      <c r="AT131" s="29">
        <f>'[1]ผูกสูตร Planfin64'!AW285</f>
        <v>11400</v>
      </c>
      <c r="AU131" s="29">
        <f>'[1]ผูกสูตร Planfin64'!AX285</f>
        <v>0</v>
      </c>
      <c r="AV131" s="29">
        <f>'[1]ผูกสูตร Planfin64'!AY285</f>
        <v>3810</v>
      </c>
      <c r="AW131" s="29">
        <f>'[1]ผูกสูตร Planfin64'!AZ285</f>
        <v>2160</v>
      </c>
      <c r="AX131" s="29">
        <f>'[1]ผูกสูตร Planfin64'!BA285</f>
        <v>3520</v>
      </c>
      <c r="AY131" s="29">
        <f>'[1]ผูกสูตร Planfin64'!BB285</f>
        <v>274044</v>
      </c>
      <c r="AZ131" s="29">
        <f>'[1]ผูกสูตร Planfin64'!BC285</f>
        <v>4640</v>
      </c>
      <c r="BA131" s="29">
        <f>'[1]ผูกสูตร Planfin64'!BD285</f>
        <v>32960</v>
      </c>
      <c r="BB131" s="29">
        <f>'[1]ผูกสูตร Planfin64'!BE285</f>
        <v>0</v>
      </c>
      <c r="BC131" s="29">
        <f>'[1]ผูกสูตร Planfin64'!BF285</f>
        <v>0</v>
      </c>
      <c r="BD131" s="29">
        <f>'[1]ผูกสูตร Planfin64'!BG285</f>
        <v>0</v>
      </c>
      <c r="BE131" s="29">
        <f>'[1]ผูกสูตร Planfin64'!BH285</f>
        <v>44720</v>
      </c>
      <c r="BF131" s="29">
        <f>'[1]ผูกสูตร Planfin64'!BI285</f>
        <v>8560</v>
      </c>
      <c r="BG131" s="29">
        <f>'[1]ผูกสูตร Planfin64'!BJ285</f>
        <v>2308</v>
      </c>
      <c r="BH131" s="29">
        <f>'[1]ผูกสูตร Planfin64'!BK285</f>
        <v>480</v>
      </c>
      <c r="BI131" s="29">
        <f>'[1]ผูกสูตร Planfin64'!BL285</f>
        <v>2080</v>
      </c>
      <c r="BJ131" s="29">
        <f>'[1]ผูกสูตร Planfin64'!BM285</f>
        <v>43708</v>
      </c>
      <c r="BK131" s="29">
        <f>'[1]ผูกสูตร Planfin64'!BN285</f>
        <v>131012</v>
      </c>
      <c r="BL131" s="29">
        <f>'[1]ผูกสูตร Planfin64'!BO285</f>
        <v>18172</v>
      </c>
      <c r="BM131" s="29">
        <f>'[1]ผูกสูตร Planfin64'!BP285</f>
        <v>24310</v>
      </c>
      <c r="BN131" s="29">
        <f>'[1]ผูกสูตร Planfin64'!BQ285</f>
        <v>3480</v>
      </c>
      <c r="BO131" s="29">
        <f>'[1]ผูกสูตร Planfin64'!BR285</f>
        <v>0</v>
      </c>
      <c r="BP131" s="29">
        <f>'[1]ผูกสูตร Planfin64'!BS285</f>
        <v>5760</v>
      </c>
      <c r="BQ131" s="29">
        <f>'[1]ผูกสูตร Planfin64'!BT285</f>
        <v>154560</v>
      </c>
      <c r="BR131" s="29">
        <f>'[1]ผูกสูตร Planfin64'!BU285</f>
        <v>4560</v>
      </c>
      <c r="BS131" s="29">
        <f>'[1]ผูกสูตร Planfin64'!BV285</f>
        <v>0</v>
      </c>
      <c r="BT131" s="29">
        <f>'[1]ผูกสูตร Planfin64'!BW285</f>
        <v>12320</v>
      </c>
      <c r="BU131" s="29">
        <f>'[1]ผูกสูตร Planfin64'!BX285</f>
        <v>43640</v>
      </c>
      <c r="BV131" s="29">
        <f>'[1]ผูกสูตร Planfin64'!BY285</f>
        <v>47664</v>
      </c>
      <c r="BW131" s="29">
        <f>'[1]ผูกสูตร Planfin64'!BZ285</f>
        <v>13560</v>
      </c>
      <c r="BX131" s="29">
        <f>'[1]ผูกสูตร Planfin64'!CA285</f>
        <v>1280</v>
      </c>
      <c r="BY131" s="29">
        <f>'[1]ผูกสูตร Planfin64'!CB285</f>
        <v>1280</v>
      </c>
      <c r="BZ131" s="30">
        <f t="shared" si="5"/>
        <v>1901184.4</v>
      </c>
    </row>
    <row r="132" spans="1:78" ht="21.75" customHeight="1">
      <c r="A132" s="25" t="s">
        <v>266</v>
      </c>
      <c r="B132" s="26" t="s">
        <v>423</v>
      </c>
      <c r="C132" s="27" t="s">
        <v>428</v>
      </c>
      <c r="D132" s="28" t="s">
        <v>429</v>
      </c>
      <c r="E132" s="29">
        <f>'[1]ผูกสูตร Planfin64'!H286</f>
        <v>0</v>
      </c>
      <c r="F132" s="29">
        <f>'[1]ผูกสูตร Planfin64'!I286</f>
        <v>0</v>
      </c>
      <c r="G132" s="29">
        <f>'[1]ผูกสูตร Planfin64'!J286</f>
        <v>0</v>
      </c>
      <c r="H132" s="29">
        <f>'[1]ผูกสูตร Planfin64'!K286</f>
        <v>0</v>
      </c>
      <c r="I132" s="29">
        <f>'[1]ผูกสูตร Planfin64'!L286</f>
        <v>0</v>
      </c>
      <c r="J132" s="29">
        <f>'[1]ผูกสูตร Planfin64'!M286</f>
        <v>0</v>
      </c>
      <c r="K132" s="29">
        <f>'[1]ผูกสูตร Planfin64'!N286</f>
        <v>0</v>
      </c>
      <c r="L132" s="29">
        <f>'[1]ผูกสูตร Planfin64'!O286</f>
        <v>0</v>
      </c>
      <c r="M132" s="29">
        <f>'[1]ผูกสูตร Planfin64'!P286</f>
        <v>0</v>
      </c>
      <c r="N132" s="29">
        <f>'[1]ผูกสูตร Planfin64'!Q286</f>
        <v>0</v>
      </c>
      <c r="O132" s="29">
        <f>'[1]ผูกสูตร Planfin64'!R286</f>
        <v>0</v>
      </c>
      <c r="P132" s="29">
        <f>'[1]ผูกสูตร Planfin64'!S286</f>
        <v>0</v>
      </c>
      <c r="Q132" s="29">
        <f>'[1]ผูกสูตร Planfin64'!T286</f>
        <v>0</v>
      </c>
      <c r="R132" s="29">
        <f>'[1]ผูกสูตร Planfin64'!U286</f>
        <v>0</v>
      </c>
      <c r="S132" s="29">
        <f>'[1]ผูกสูตร Planfin64'!V286</f>
        <v>0</v>
      </c>
      <c r="T132" s="29">
        <f>'[1]ผูกสูตร Planfin64'!W286</f>
        <v>0</v>
      </c>
      <c r="U132" s="29">
        <f>'[1]ผูกสูตร Planfin64'!X286</f>
        <v>0</v>
      </c>
      <c r="V132" s="29">
        <f>'[1]ผูกสูตร Planfin64'!Y286</f>
        <v>5100</v>
      </c>
      <c r="W132" s="29">
        <f>'[1]ผูกสูตร Planfin64'!Z286</f>
        <v>75474.039999999994</v>
      </c>
      <c r="X132" s="29">
        <f>'[1]ผูกสูตร Planfin64'!AA286</f>
        <v>0</v>
      </c>
      <c r="Y132" s="29">
        <f>'[1]ผูกสูตร Planfin64'!AB286</f>
        <v>0</v>
      </c>
      <c r="Z132" s="29">
        <f>'[1]ผูกสูตร Planfin64'!AC286</f>
        <v>0</v>
      </c>
      <c r="AA132" s="29">
        <f>'[1]ผูกสูตร Planfin64'!AD286</f>
        <v>0</v>
      </c>
      <c r="AB132" s="29">
        <f>'[1]ผูกสูตร Planfin64'!AE286</f>
        <v>0</v>
      </c>
      <c r="AC132" s="29">
        <f>'[1]ผูกสูตร Planfin64'!AF286</f>
        <v>0</v>
      </c>
      <c r="AD132" s="29">
        <f>'[1]ผูกสูตร Planfin64'!AG286</f>
        <v>0</v>
      </c>
      <c r="AE132" s="29">
        <f>'[1]ผูกสูตร Planfin64'!AH286</f>
        <v>0</v>
      </c>
      <c r="AF132" s="29">
        <f>'[1]ผูกสูตร Planfin64'!AI286</f>
        <v>0</v>
      </c>
      <c r="AG132" s="29">
        <f>'[1]ผูกสูตร Planfin64'!AJ286</f>
        <v>0</v>
      </c>
      <c r="AH132" s="29">
        <f>'[1]ผูกสูตร Planfin64'!AK286</f>
        <v>0</v>
      </c>
      <c r="AI132" s="29">
        <f>'[1]ผูกสูตร Planfin64'!AL286</f>
        <v>0</v>
      </c>
      <c r="AJ132" s="29">
        <f>'[1]ผูกสูตร Planfin64'!AM286</f>
        <v>0</v>
      </c>
      <c r="AK132" s="29">
        <f>'[1]ผูกสูตร Planfin64'!AN286</f>
        <v>0</v>
      </c>
      <c r="AL132" s="29">
        <f>'[1]ผูกสูตร Planfin64'!AO286</f>
        <v>0</v>
      </c>
      <c r="AM132" s="29">
        <f>'[1]ผูกสูตร Planfin64'!AP286</f>
        <v>0</v>
      </c>
      <c r="AN132" s="29">
        <f>'[1]ผูกสูตร Planfin64'!AQ286</f>
        <v>0</v>
      </c>
      <c r="AO132" s="29">
        <f>'[1]ผูกสูตร Planfin64'!AR286</f>
        <v>0</v>
      </c>
      <c r="AP132" s="29">
        <f>'[1]ผูกสูตร Planfin64'!AS286</f>
        <v>0</v>
      </c>
      <c r="AQ132" s="29">
        <f>'[1]ผูกสูตร Planfin64'!AT286</f>
        <v>0</v>
      </c>
      <c r="AR132" s="29">
        <f>'[1]ผูกสูตร Planfin64'!AU286</f>
        <v>34200</v>
      </c>
      <c r="AS132" s="29">
        <f>'[1]ผูกสูตร Planfin64'!AV286</f>
        <v>0</v>
      </c>
      <c r="AT132" s="29">
        <f>'[1]ผูกสูตร Planfin64'!AW286</f>
        <v>0</v>
      </c>
      <c r="AU132" s="29">
        <f>'[1]ผูกสูตร Planfin64'!AX286</f>
        <v>0</v>
      </c>
      <c r="AV132" s="29">
        <f>'[1]ผูกสูตร Planfin64'!AY286</f>
        <v>0</v>
      </c>
      <c r="AW132" s="29">
        <f>'[1]ผูกสูตร Planfin64'!AZ286</f>
        <v>0</v>
      </c>
      <c r="AX132" s="29">
        <f>'[1]ผูกสูตร Planfin64'!BA286</f>
        <v>0</v>
      </c>
      <c r="AY132" s="29">
        <f>'[1]ผูกสูตร Planfin64'!BB286</f>
        <v>0</v>
      </c>
      <c r="AZ132" s="29">
        <f>'[1]ผูกสูตร Planfin64'!BC286</f>
        <v>0</v>
      </c>
      <c r="BA132" s="29">
        <f>'[1]ผูกสูตร Planfin64'!BD286</f>
        <v>0</v>
      </c>
      <c r="BB132" s="29">
        <f>'[1]ผูกสูตร Planfin64'!BE286</f>
        <v>0</v>
      </c>
      <c r="BC132" s="29">
        <f>'[1]ผูกสูตร Planfin64'!BF286</f>
        <v>0</v>
      </c>
      <c r="BD132" s="29">
        <f>'[1]ผูกสูตร Planfin64'!BG286</f>
        <v>0</v>
      </c>
      <c r="BE132" s="29">
        <f>'[1]ผูกสูตร Planfin64'!BH286</f>
        <v>0</v>
      </c>
      <c r="BF132" s="29">
        <f>'[1]ผูกสูตร Planfin64'!BI286</f>
        <v>0</v>
      </c>
      <c r="BG132" s="29">
        <f>'[1]ผูกสูตร Planfin64'!BJ286</f>
        <v>0</v>
      </c>
      <c r="BH132" s="29">
        <f>'[1]ผูกสูตร Planfin64'!BK286</f>
        <v>0</v>
      </c>
      <c r="BI132" s="29">
        <f>'[1]ผูกสูตร Planfin64'!BL286</f>
        <v>0</v>
      </c>
      <c r="BJ132" s="29">
        <f>'[1]ผูกสูตร Planfin64'!BM286</f>
        <v>0</v>
      </c>
      <c r="BK132" s="29">
        <f>'[1]ผูกสูตร Planfin64'!BN286</f>
        <v>0</v>
      </c>
      <c r="BL132" s="29">
        <f>'[1]ผูกสูตร Planfin64'!BO286</f>
        <v>0</v>
      </c>
      <c r="BM132" s="29">
        <f>'[1]ผูกสูตร Planfin64'!BP286</f>
        <v>0</v>
      </c>
      <c r="BN132" s="29">
        <f>'[1]ผูกสูตร Planfin64'!BQ286</f>
        <v>4350</v>
      </c>
      <c r="BO132" s="29">
        <f>'[1]ผูกสูตร Planfin64'!BR286</f>
        <v>0</v>
      </c>
      <c r="BP132" s="29">
        <f>'[1]ผูกสูตร Planfin64'!BS286</f>
        <v>4350</v>
      </c>
      <c r="BQ132" s="29">
        <f>'[1]ผูกสูตร Planfin64'!BT286</f>
        <v>0</v>
      </c>
      <c r="BR132" s="29">
        <f>'[1]ผูกสูตร Planfin64'!BU286</f>
        <v>0</v>
      </c>
      <c r="BS132" s="29">
        <f>'[1]ผูกสูตร Planfin64'!BV286</f>
        <v>0</v>
      </c>
      <c r="BT132" s="29">
        <f>'[1]ผูกสูตร Planfin64'!BW286</f>
        <v>0</v>
      </c>
      <c r="BU132" s="29">
        <f>'[1]ผูกสูตร Planfin64'!BX286</f>
        <v>0</v>
      </c>
      <c r="BV132" s="29">
        <f>'[1]ผูกสูตร Planfin64'!BY286</f>
        <v>0</v>
      </c>
      <c r="BW132" s="29">
        <f>'[1]ผูกสูตร Planfin64'!BZ286</f>
        <v>0</v>
      </c>
      <c r="BX132" s="29">
        <f>'[1]ผูกสูตร Planfin64'!CA286</f>
        <v>0</v>
      </c>
      <c r="BY132" s="29">
        <f>'[1]ผูกสูตร Planfin64'!CB286</f>
        <v>0</v>
      </c>
      <c r="BZ132" s="30">
        <f t="shared" si="5"/>
        <v>123474.04</v>
      </c>
    </row>
    <row r="133" spans="1:78" ht="21.75" customHeight="1">
      <c r="A133" s="25" t="s">
        <v>266</v>
      </c>
      <c r="B133" s="26" t="s">
        <v>423</v>
      </c>
      <c r="C133" s="27" t="s">
        <v>430</v>
      </c>
      <c r="D133" s="28" t="s">
        <v>431</v>
      </c>
      <c r="E133" s="29">
        <f>'[1]ผูกสูตร Planfin64'!H287</f>
        <v>92310</v>
      </c>
      <c r="F133" s="29">
        <f>'[1]ผูกสูตร Planfin64'!I287</f>
        <v>14405</v>
      </c>
      <c r="G133" s="29">
        <f>'[1]ผูกสูตร Planfin64'!J287</f>
        <v>0</v>
      </c>
      <c r="H133" s="29">
        <f>'[1]ผูกสูตร Planfin64'!K287</f>
        <v>0</v>
      </c>
      <c r="I133" s="29">
        <f>'[1]ผูกสูตร Planfin64'!L287</f>
        <v>0</v>
      </c>
      <c r="J133" s="29">
        <f>'[1]ผูกสูตร Planfin64'!M287</f>
        <v>0</v>
      </c>
      <c r="K133" s="29">
        <f>'[1]ผูกสูตร Planfin64'!N287</f>
        <v>0</v>
      </c>
      <c r="L133" s="29">
        <f>'[1]ผูกสูตร Planfin64'!O287</f>
        <v>0</v>
      </c>
      <c r="M133" s="29">
        <f>'[1]ผูกสูตร Planfin64'!P287</f>
        <v>0</v>
      </c>
      <c r="N133" s="29">
        <f>'[1]ผูกสูตร Planfin64'!Q287</f>
        <v>0</v>
      </c>
      <c r="O133" s="29">
        <f>'[1]ผูกสูตร Planfin64'!R287</f>
        <v>0</v>
      </c>
      <c r="P133" s="29">
        <f>'[1]ผูกสูตร Planfin64'!S287</f>
        <v>0</v>
      </c>
      <c r="Q133" s="29">
        <f>'[1]ผูกสูตร Planfin64'!T287</f>
        <v>34250</v>
      </c>
      <c r="R133" s="29">
        <f>'[1]ผูกสูตร Planfin64'!U287</f>
        <v>2900</v>
      </c>
      <c r="S133" s="29">
        <f>'[1]ผูกสูตร Planfin64'!V287</f>
        <v>13499</v>
      </c>
      <c r="T133" s="29">
        <f>'[1]ผูกสูตร Planfin64'!W287</f>
        <v>0</v>
      </c>
      <c r="U133" s="29">
        <f>'[1]ผูกสูตร Planfin64'!X287</f>
        <v>51722.75</v>
      </c>
      <c r="V133" s="29">
        <f>'[1]ผูกสูตร Planfin64'!Y287</f>
        <v>27100</v>
      </c>
      <c r="W133" s="29">
        <f>'[1]ผูกสูตร Planfin64'!Z287</f>
        <v>579737.93000000005</v>
      </c>
      <c r="X133" s="29">
        <f>'[1]ผูกสูตร Planfin64'!AA287</f>
        <v>232900</v>
      </c>
      <c r="Y133" s="29">
        <f>'[1]ผูกสูตร Planfin64'!AB287</f>
        <v>25690</v>
      </c>
      <c r="Z133" s="29">
        <f>'[1]ผูกสูตร Planfin64'!AC287</f>
        <v>10855</v>
      </c>
      <c r="AA133" s="29">
        <f>'[1]ผูกสูตร Planfin64'!AD287</f>
        <v>0</v>
      </c>
      <c r="AB133" s="29">
        <f>'[1]ผูกสูตร Planfin64'!AE287</f>
        <v>0</v>
      </c>
      <c r="AC133" s="29">
        <f>'[1]ผูกสูตร Planfin64'!AF287</f>
        <v>67115</v>
      </c>
      <c r="AD133" s="29">
        <f>'[1]ผูกสูตร Planfin64'!AG287</f>
        <v>0</v>
      </c>
      <c r="AE133" s="29">
        <f>'[1]ผูกสูตร Planfin64'!AH287</f>
        <v>3450</v>
      </c>
      <c r="AF133" s="29">
        <f>'[1]ผูกสูตร Planfin64'!AI287</f>
        <v>18200</v>
      </c>
      <c r="AG133" s="29">
        <f>'[1]ผูกสูตร Planfin64'!AJ287</f>
        <v>40600</v>
      </c>
      <c r="AH133" s="29">
        <f>'[1]ผูกสูตร Planfin64'!AK287</f>
        <v>0</v>
      </c>
      <c r="AI133" s="29">
        <f>'[1]ผูกสูตร Planfin64'!AL287</f>
        <v>0</v>
      </c>
      <c r="AJ133" s="29">
        <f>'[1]ผูกสูตร Planfin64'!AM287</f>
        <v>0</v>
      </c>
      <c r="AK133" s="29">
        <f>'[1]ผูกสูตร Planfin64'!AN287</f>
        <v>0</v>
      </c>
      <c r="AL133" s="29">
        <f>'[1]ผูกสูตร Planfin64'!AO287</f>
        <v>0</v>
      </c>
      <c r="AM133" s="29">
        <f>'[1]ผูกสูตร Planfin64'!AP287</f>
        <v>0</v>
      </c>
      <c r="AN133" s="29">
        <f>'[1]ผูกสูตร Planfin64'!AQ287</f>
        <v>0</v>
      </c>
      <c r="AO133" s="29">
        <f>'[1]ผูกสูตร Planfin64'!AR287</f>
        <v>0</v>
      </c>
      <c r="AP133" s="29">
        <f>'[1]ผูกสูตร Planfin64'!AS287</f>
        <v>11193.43</v>
      </c>
      <c r="AQ133" s="29">
        <f>'[1]ผูกสูตร Planfin64'!AT287</f>
        <v>5100</v>
      </c>
      <c r="AR133" s="29">
        <f>'[1]ผูกสูตร Planfin64'!AU287</f>
        <v>126016</v>
      </c>
      <c r="AS133" s="29">
        <f>'[1]ผูกสูตร Planfin64'!AV287</f>
        <v>0</v>
      </c>
      <c r="AT133" s="29">
        <f>'[1]ผูกสูตร Planfin64'!AW287</f>
        <v>0</v>
      </c>
      <c r="AU133" s="29">
        <f>'[1]ผูกสูตร Planfin64'!AX287</f>
        <v>0</v>
      </c>
      <c r="AV133" s="29">
        <f>'[1]ผูกสูตร Planfin64'!AY287</f>
        <v>0</v>
      </c>
      <c r="AW133" s="29">
        <f>'[1]ผูกสูตร Planfin64'!AZ287</f>
        <v>10650</v>
      </c>
      <c r="AX133" s="29">
        <f>'[1]ผูกสูตร Planfin64'!BA287</f>
        <v>0</v>
      </c>
      <c r="AY133" s="29">
        <f>'[1]ผูกสูตร Planfin64'!BB287</f>
        <v>234000</v>
      </c>
      <c r="AZ133" s="29">
        <f>'[1]ผูกสูตร Planfin64'!BC287</f>
        <v>24875.75</v>
      </c>
      <c r="BA133" s="29">
        <f>'[1]ผูกสูตร Planfin64'!BD287</f>
        <v>36292</v>
      </c>
      <c r="BB133" s="29">
        <f>'[1]ผูกสูตร Planfin64'!BE287</f>
        <v>0</v>
      </c>
      <c r="BC133" s="29">
        <f>'[1]ผูกสูตร Planfin64'!BF287</f>
        <v>0</v>
      </c>
      <c r="BD133" s="29">
        <f>'[1]ผูกสูตร Planfin64'!BG287</f>
        <v>3300</v>
      </c>
      <c r="BE133" s="29">
        <f>'[1]ผูกสูตร Planfin64'!BH287</f>
        <v>55391.44</v>
      </c>
      <c r="BF133" s="29">
        <f>'[1]ผูกสูตร Planfin64'!BI287</f>
        <v>30983.279999999999</v>
      </c>
      <c r="BG133" s="29">
        <f>'[1]ผูกสูตร Planfin64'!BJ287</f>
        <v>0</v>
      </c>
      <c r="BH133" s="29">
        <f>'[1]ผูกสูตร Planfin64'!BK287</f>
        <v>0</v>
      </c>
      <c r="BI133" s="29">
        <f>'[1]ผูกสูตร Planfin64'!BL287</f>
        <v>650</v>
      </c>
      <c r="BJ133" s="29">
        <f>'[1]ผูกสูตร Planfin64'!BM287</f>
        <v>54738</v>
      </c>
      <c r="BK133" s="29">
        <f>'[1]ผูกสูตร Planfin64'!BN287</f>
        <v>196235.74</v>
      </c>
      <c r="BL133" s="29">
        <f>'[1]ผูกสูตร Planfin64'!BO287</f>
        <v>5000</v>
      </c>
      <c r="BM133" s="29">
        <f>'[1]ผูกสูตร Planfin64'!BP287</f>
        <v>15748</v>
      </c>
      <c r="BN133" s="29">
        <f>'[1]ผูกสูตร Planfin64'!BQ287</f>
        <v>20499</v>
      </c>
      <c r="BO133" s="29">
        <f>'[1]ผูกสูตร Planfin64'!BR287</f>
        <v>0</v>
      </c>
      <c r="BP133" s="29">
        <f>'[1]ผูกสูตร Planfin64'!BS287</f>
        <v>9850</v>
      </c>
      <c r="BQ133" s="29">
        <f>'[1]ผูกสูตร Planfin64'!BT287</f>
        <v>45100</v>
      </c>
      <c r="BR133" s="29">
        <f>'[1]ผูกสูตร Planfin64'!BU287</f>
        <v>13100</v>
      </c>
      <c r="BS133" s="29">
        <f>'[1]ผูกสูตร Planfin64'!BV287</f>
        <v>0</v>
      </c>
      <c r="BT133" s="29">
        <f>'[1]ผูกสูตร Planfin64'!BW287</f>
        <v>23900</v>
      </c>
      <c r="BU133" s="29">
        <f>'[1]ผูกสูตร Planfin64'!BX287</f>
        <v>31450</v>
      </c>
      <c r="BV133" s="29">
        <f>'[1]ผูกสูตร Planfin64'!BY287</f>
        <v>42806</v>
      </c>
      <c r="BW133" s="29">
        <f>'[1]ผูกสูตร Planfin64'!BZ287</f>
        <v>1800</v>
      </c>
      <c r="BX133" s="29">
        <f>'[1]ผูกสูตร Planfin64'!CA287</f>
        <v>5600</v>
      </c>
      <c r="BY133" s="29">
        <f>'[1]ผูกสูตร Planfin64'!CB287</f>
        <v>6550</v>
      </c>
      <c r="BZ133" s="30">
        <f t="shared" si="5"/>
        <v>2225563.3200000003</v>
      </c>
    </row>
    <row r="134" spans="1:78" ht="21.75" customHeight="1">
      <c r="A134" s="25" t="s">
        <v>266</v>
      </c>
      <c r="B134" s="26" t="s">
        <v>423</v>
      </c>
      <c r="C134" s="27" t="s">
        <v>432</v>
      </c>
      <c r="D134" s="28" t="s">
        <v>433</v>
      </c>
      <c r="E134" s="29">
        <f>'[1]ผูกสูตร Planfin64'!H288</f>
        <v>0</v>
      </c>
      <c r="F134" s="29">
        <f>'[1]ผูกสูตร Planfin64'!I288</f>
        <v>0</v>
      </c>
      <c r="G134" s="29">
        <f>'[1]ผูกสูตร Planfin64'!J288</f>
        <v>2000</v>
      </c>
      <c r="H134" s="29">
        <f>'[1]ผูกสูตร Planfin64'!K288</f>
        <v>0</v>
      </c>
      <c r="I134" s="29">
        <f>'[1]ผูกสูตร Planfin64'!L288</f>
        <v>0</v>
      </c>
      <c r="J134" s="29">
        <f>'[1]ผูกสูตร Planfin64'!M288</f>
        <v>0</v>
      </c>
      <c r="K134" s="29">
        <f>'[1]ผูกสูตร Planfin64'!N288</f>
        <v>0</v>
      </c>
      <c r="L134" s="29">
        <f>'[1]ผูกสูตร Planfin64'!O288</f>
        <v>3192</v>
      </c>
      <c r="M134" s="29">
        <f>'[1]ผูกสูตร Planfin64'!P288</f>
        <v>0</v>
      </c>
      <c r="N134" s="29">
        <f>'[1]ผูกสูตร Planfin64'!Q288</f>
        <v>0</v>
      </c>
      <c r="O134" s="29">
        <f>'[1]ผูกสูตร Planfin64'!R288</f>
        <v>0</v>
      </c>
      <c r="P134" s="29">
        <f>'[1]ผูกสูตร Planfin64'!S288</f>
        <v>0</v>
      </c>
      <c r="Q134" s="29">
        <f>'[1]ผูกสูตร Planfin64'!T288</f>
        <v>0</v>
      </c>
      <c r="R134" s="29">
        <f>'[1]ผูกสูตร Planfin64'!U288</f>
        <v>0</v>
      </c>
      <c r="S134" s="29">
        <f>'[1]ผูกสูตร Planfin64'!V288</f>
        <v>0</v>
      </c>
      <c r="T134" s="29">
        <f>'[1]ผูกสูตร Planfin64'!W288</f>
        <v>0</v>
      </c>
      <c r="U134" s="29">
        <f>'[1]ผูกสูตร Planfin64'!X288</f>
        <v>0</v>
      </c>
      <c r="V134" s="29">
        <f>'[1]ผูกสูตร Planfin64'!Y288</f>
        <v>1560</v>
      </c>
      <c r="W134" s="29">
        <f>'[1]ผูกสูตร Planfin64'!Z288</f>
        <v>364932</v>
      </c>
      <c r="X134" s="29">
        <f>'[1]ผูกสูตร Planfin64'!AA288</f>
        <v>0</v>
      </c>
      <c r="Y134" s="29">
        <f>'[1]ผูกสูตร Planfin64'!AB288</f>
        <v>0</v>
      </c>
      <c r="Z134" s="29">
        <f>'[1]ผูกสูตร Planfin64'!AC288</f>
        <v>0</v>
      </c>
      <c r="AA134" s="29">
        <f>'[1]ผูกสูตร Planfin64'!AD288</f>
        <v>0</v>
      </c>
      <c r="AB134" s="29">
        <f>'[1]ผูกสูตร Planfin64'!AE288</f>
        <v>0</v>
      </c>
      <c r="AC134" s="29">
        <f>'[1]ผูกสูตร Planfin64'!AF288</f>
        <v>0</v>
      </c>
      <c r="AD134" s="29">
        <f>'[1]ผูกสูตร Planfin64'!AG288</f>
        <v>0</v>
      </c>
      <c r="AE134" s="29">
        <f>'[1]ผูกสูตร Planfin64'!AH288</f>
        <v>0</v>
      </c>
      <c r="AF134" s="29">
        <f>'[1]ผูกสูตร Planfin64'!AI288</f>
        <v>0</v>
      </c>
      <c r="AG134" s="29">
        <f>'[1]ผูกสูตร Planfin64'!AJ288</f>
        <v>0</v>
      </c>
      <c r="AH134" s="29">
        <f>'[1]ผูกสูตร Planfin64'!AK288</f>
        <v>0</v>
      </c>
      <c r="AI134" s="29">
        <f>'[1]ผูกสูตร Planfin64'!AL288</f>
        <v>0</v>
      </c>
      <c r="AJ134" s="29">
        <f>'[1]ผูกสูตร Planfin64'!AM288</f>
        <v>0</v>
      </c>
      <c r="AK134" s="29">
        <f>'[1]ผูกสูตร Planfin64'!AN288</f>
        <v>0</v>
      </c>
      <c r="AL134" s="29">
        <f>'[1]ผูกสูตร Planfin64'!AO288</f>
        <v>0</v>
      </c>
      <c r="AM134" s="29">
        <f>'[1]ผูกสูตร Planfin64'!AP288</f>
        <v>0</v>
      </c>
      <c r="AN134" s="29">
        <f>'[1]ผูกสูตร Planfin64'!AQ288</f>
        <v>0</v>
      </c>
      <c r="AO134" s="29">
        <f>'[1]ผูกสูตร Planfin64'!AR288</f>
        <v>0</v>
      </c>
      <c r="AP134" s="29">
        <f>'[1]ผูกสูตร Planfin64'!AS288</f>
        <v>0</v>
      </c>
      <c r="AQ134" s="29">
        <f>'[1]ผูกสูตร Planfin64'!AT288</f>
        <v>0</v>
      </c>
      <c r="AR134" s="29">
        <f>'[1]ผูกสูตร Planfin64'!AU288</f>
        <v>65410</v>
      </c>
      <c r="AS134" s="29">
        <f>'[1]ผูกสูตร Planfin64'!AV288</f>
        <v>0</v>
      </c>
      <c r="AT134" s="29">
        <f>'[1]ผูกสูตร Planfin64'!AW288</f>
        <v>0</v>
      </c>
      <c r="AU134" s="29">
        <f>'[1]ผูกสูตร Planfin64'!AX288</f>
        <v>0</v>
      </c>
      <c r="AV134" s="29">
        <f>'[1]ผูกสูตร Planfin64'!AY288</f>
        <v>0</v>
      </c>
      <c r="AW134" s="29">
        <f>'[1]ผูกสูตร Planfin64'!AZ288</f>
        <v>3541</v>
      </c>
      <c r="AX134" s="29">
        <f>'[1]ผูกสูตร Planfin64'!BA288</f>
        <v>0</v>
      </c>
      <c r="AY134" s="29">
        <f>'[1]ผูกสูตร Planfin64'!BB288</f>
        <v>0</v>
      </c>
      <c r="AZ134" s="29">
        <f>'[1]ผูกสูตร Planfin64'!BC288</f>
        <v>0</v>
      </c>
      <c r="BA134" s="29">
        <f>'[1]ผูกสูตร Planfin64'!BD288</f>
        <v>0</v>
      </c>
      <c r="BB134" s="29">
        <f>'[1]ผูกสูตร Planfin64'!BE288</f>
        <v>0</v>
      </c>
      <c r="BC134" s="29">
        <f>'[1]ผูกสูตร Planfin64'!BF288</f>
        <v>0</v>
      </c>
      <c r="BD134" s="29">
        <f>'[1]ผูกสูตร Planfin64'!BG288</f>
        <v>0</v>
      </c>
      <c r="BE134" s="29">
        <f>'[1]ผูกสูตร Planfin64'!BH288</f>
        <v>0</v>
      </c>
      <c r="BF134" s="29">
        <f>'[1]ผูกสูตร Planfin64'!BI288</f>
        <v>0</v>
      </c>
      <c r="BG134" s="29">
        <f>'[1]ผูกสูตร Planfin64'!BJ288</f>
        <v>0</v>
      </c>
      <c r="BH134" s="29">
        <f>'[1]ผูกสูตร Planfin64'!BK288</f>
        <v>14400</v>
      </c>
      <c r="BI134" s="29">
        <f>'[1]ผูกสูตร Planfin64'!BL288</f>
        <v>0</v>
      </c>
      <c r="BJ134" s="29">
        <f>'[1]ผูกสูตร Planfin64'!BM288</f>
        <v>0</v>
      </c>
      <c r="BK134" s="29">
        <f>'[1]ผูกสูตร Planfin64'!BN288</f>
        <v>0</v>
      </c>
      <c r="BL134" s="29">
        <f>'[1]ผูกสูตร Planfin64'!BO288</f>
        <v>0</v>
      </c>
      <c r="BM134" s="29">
        <f>'[1]ผูกสูตร Planfin64'!BP288</f>
        <v>0</v>
      </c>
      <c r="BN134" s="29">
        <f>'[1]ผูกสูตร Planfin64'!BQ288</f>
        <v>0</v>
      </c>
      <c r="BO134" s="29">
        <f>'[1]ผูกสูตร Planfin64'!BR288</f>
        <v>0</v>
      </c>
      <c r="BP134" s="29">
        <f>'[1]ผูกสูตร Planfin64'!BS288</f>
        <v>1000</v>
      </c>
      <c r="BQ134" s="29">
        <f>'[1]ผูกสูตร Planfin64'!BT288</f>
        <v>0</v>
      </c>
      <c r="BR134" s="29">
        <f>'[1]ผูกสูตร Planfin64'!BU288</f>
        <v>0</v>
      </c>
      <c r="BS134" s="29">
        <f>'[1]ผูกสูตร Planfin64'!BV288</f>
        <v>0</v>
      </c>
      <c r="BT134" s="29">
        <f>'[1]ผูกสูตร Planfin64'!BW288</f>
        <v>0</v>
      </c>
      <c r="BU134" s="29">
        <f>'[1]ผูกสูตร Planfin64'!BX288</f>
        <v>0</v>
      </c>
      <c r="BV134" s="29">
        <f>'[1]ผูกสูตร Planfin64'!BY288</f>
        <v>0</v>
      </c>
      <c r="BW134" s="29">
        <f>'[1]ผูกสูตร Planfin64'!BZ288</f>
        <v>0</v>
      </c>
      <c r="BX134" s="29">
        <f>'[1]ผูกสูตร Planfin64'!CA288</f>
        <v>0</v>
      </c>
      <c r="BY134" s="29">
        <f>'[1]ผูกสูตร Planfin64'!CB288</f>
        <v>0</v>
      </c>
      <c r="BZ134" s="30">
        <f t="shared" si="5"/>
        <v>456035</v>
      </c>
    </row>
    <row r="135" spans="1:78" ht="21.75" customHeight="1">
      <c r="A135" s="25" t="s">
        <v>266</v>
      </c>
      <c r="B135" s="26" t="s">
        <v>423</v>
      </c>
      <c r="C135" s="27" t="s">
        <v>434</v>
      </c>
      <c r="D135" s="28" t="s">
        <v>435</v>
      </c>
      <c r="E135" s="29">
        <f>'[1]ผูกสูตร Planfin64'!H289</f>
        <v>102551.5</v>
      </c>
      <c r="F135" s="29">
        <f>'[1]ผูกสูตร Planfin64'!I289</f>
        <v>34524</v>
      </c>
      <c r="G135" s="29">
        <f>'[1]ผูกสูตร Planfin64'!J289</f>
        <v>33342.550000000003</v>
      </c>
      <c r="H135" s="29">
        <f>'[1]ผูกสูตร Planfin64'!K289</f>
        <v>32320</v>
      </c>
      <c r="I135" s="29">
        <f>'[1]ผูกสูตร Planfin64'!L289</f>
        <v>11845</v>
      </c>
      <c r="J135" s="29">
        <f>'[1]ผูกสูตร Planfin64'!M289</f>
        <v>0</v>
      </c>
      <c r="K135" s="29">
        <f>'[1]ผูกสูตร Planfin64'!N289</f>
        <v>42565</v>
      </c>
      <c r="L135" s="29">
        <f>'[1]ผูกสูตร Planfin64'!O289</f>
        <v>1200</v>
      </c>
      <c r="M135" s="29">
        <f>'[1]ผูกสูตร Planfin64'!P289</f>
        <v>1776.48</v>
      </c>
      <c r="N135" s="29">
        <f>'[1]ผูกสูตร Planfin64'!Q289</f>
        <v>36815</v>
      </c>
      <c r="O135" s="29">
        <f>'[1]ผูกสูตร Planfin64'!R289</f>
        <v>1530</v>
      </c>
      <c r="P135" s="29">
        <f>'[1]ผูกสูตร Planfin64'!S289</f>
        <v>0</v>
      </c>
      <c r="Q135" s="29">
        <f>'[1]ผูกสูตร Planfin64'!T289</f>
        <v>152753</v>
      </c>
      <c r="R135" s="29">
        <f>'[1]ผูกสูตร Planfin64'!U289</f>
        <v>3111</v>
      </c>
      <c r="S135" s="29">
        <f>'[1]ผูกสูตร Planfin64'!V289</f>
        <v>84806</v>
      </c>
      <c r="T135" s="29">
        <f>'[1]ผูกสูตร Planfin64'!W289</f>
        <v>0</v>
      </c>
      <c r="U135" s="29">
        <f>'[1]ผูกสูตร Planfin64'!X289</f>
        <v>19600</v>
      </c>
      <c r="V135" s="29">
        <f>'[1]ผูกสูตร Planfin64'!Y289</f>
        <v>11949</v>
      </c>
      <c r="W135" s="29">
        <f>'[1]ผูกสูตร Planfin64'!Z289</f>
        <v>419872.45</v>
      </c>
      <c r="X135" s="29">
        <f>'[1]ผูกสูตร Planfin64'!AA289</f>
        <v>39212.9</v>
      </c>
      <c r="Y135" s="29">
        <f>'[1]ผูกสูตร Planfin64'!AB289</f>
        <v>16583</v>
      </c>
      <c r="Z135" s="29">
        <f>'[1]ผูกสูตร Planfin64'!AC289</f>
        <v>10825</v>
      </c>
      <c r="AA135" s="29">
        <f>'[1]ผูกสูตร Planfin64'!AD289</f>
        <v>9905</v>
      </c>
      <c r="AB135" s="29">
        <f>'[1]ผูกสูตร Planfin64'!AE289</f>
        <v>0</v>
      </c>
      <c r="AC135" s="29">
        <f>'[1]ผูกสูตร Planfin64'!AF289</f>
        <v>198740</v>
      </c>
      <c r="AD135" s="29">
        <f>'[1]ผูกสูตร Planfin64'!AG289</f>
        <v>94044.07</v>
      </c>
      <c r="AE135" s="29">
        <f>'[1]ผูกสูตร Planfin64'!AH289</f>
        <v>760</v>
      </c>
      <c r="AF135" s="29">
        <f>'[1]ผูกสูตร Planfin64'!AI289</f>
        <v>338433</v>
      </c>
      <c r="AG135" s="29">
        <f>'[1]ผูกสูตร Planfin64'!AJ289</f>
        <v>30620</v>
      </c>
      <c r="AH135" s="29">
        <f>'[1]ผูกสูตร Planfin64'!AK289</f>
        <v>0</v>
      </c>
      <c r="AI135" s="29">
        <f>'[1]ผูกสูตร Planfin64'!AL289</f>
        <v>0</v>
      </c>
      <c r="AJ135" s="29">
        <f>'[1]ผูกสูตร Planfin64'!AM289</f>
        <v>0</v>
      </c>
      <c r="AK135" s="29">
        <f>'[1]ผูกสูตร Planfin64'!AN289</f>
        <v>0</v>
      </c>
      <c r="AL135" s="29">
        <f>'[1]ผูกสูตร Planfin64'!AO289</f>
        <v>0</v>
      </c>
      <c r="AM135" s="29">
        <f>'[1]ผูกสูตร Planfin64'!AP289</f>
        <v>12080</v>
      </c>
      <c r="AN135" s="29">
        <f>'[1]ผูกสูตร Planfin64'!AQ289</f>
        <v>0</v>
      </c>
      <c r="AO135" s="29">
        <f>'[1]ผูกสูตร Planfin64'!AR289</f>
        <v>0</v>
      </c>
      <c r="AP135" s="29">
        <f>'[1]ผูกสูตร Planfin64'!AS289</f>
        <v>5892</v>
      </c>
      <c r="AQ135" s="29">
        <f>'[1]ผูกสูตร Planfin64'!AT289</f>
        <v>4731</v>
      </c>
      <c r="AR135" s="29">
        <f>'[1]ผูกสูตร Planfin64'!AU289</f>
        <v>92861</v>
      </c>
      <c r="AS135" s="29">
        <f>'[1]ผูกสูตร Planfin64'!AV289</f>
        <v>0</v>
      </c>
      <c r="AT135" s="29">
        <f>'[1]ผูกสูตร Planfin64'!AW289</f>
        <v>1300</v>
      </c>
      <c r="AU135" s="29">
        <f>'[1]ผูกสูตร Planfin64'!AX289</f>
        <v>0</v>
      </c>
      <c r="AV135" s="29">
        <f>'[1]ผูกสูตร Planfin64'!AY289</f>
        <v>4790</v>
      </c>
      <c r="AW135" s="29">
        <f>'[1]ผูกสูตร Planfin64'!AZ289</f>
        <v>72263</v>
      </c>
      <c r="AX135" s="29">
        <f>'[1]ผูกสูตร Planfin64'!BA289</f>
        <v>81906</v>
      </c>
      <c r="AY135" s="29">
        <f>'[1]ผูกสูตร Planfin64'!BB289</f>
        <v>72136</v>
      </c>
      <c r="AZ135" s="29">
        <f>'[1]ผูกสูตร Planfin64'!BC289</f>
        <v>61857</v>
      </c>
      <c r="BA135" s="29">
        <f>'[1]ผูกสูตร Planfin64'!BD289</f>
        <v>26832.36</v>
      </c>
      <c r="BB135" s="29">
        <f>'[1]ผูกสูตร Planfin64'!BE289</f>
        <v>0</v>
      </c>
      <c r="BC135" s="29">
        <f>'[1]ผูกสูตร Planfin64'!BF289</f>
        <v>27148</v>
      </c>
      <c r="BD135" s="29">
        <f>'[1]ผูกสูตร Planfin64'!BG289</f>
        <v>3348</v>
      </c>
      <c r="BE135" s="29">
        <f>'[1]ผูกสูตร Planfin64'!BH289</f>
        <v>35269.56</v>
      </c>
      <c r="BF135" s="29">
        <f>'[1]ผูกสูตร Planfin64'!BI289</f>
        <v>25590</v>
      </c>
      <c r="BG135" s="29">
        <f>'[1]ผูกสูตร Planfin64'!BJ289</f>
        <v>6938</v>
      </c>
      <c r="BH135" s="29">
        <f>'[1]ผูกสูตร Planfin64'!BK289</f>
        <v>37196.44</v>
      </c>
      <c r="BI135" s="29">
        <f>'[1]ผูกสูตร Planfin64'!BL289</f>
        <v>10392</v>
      </c>
      <c r="BJ135" s="29">
        <f>'[1]ผูกสูตร Planfin64'!BM289</f>
        <v>29070</v>
      </c>
      <c r="BK135" s="29">
        <f>'[1]ผูกสูตร Planfin64'!BN289</f>
        <v>170804.45</v>
      </c>
      <c r="BL135" s="29">
        <f>'[1]ผูกสูตร Planfin64'!BO289</f>
        <v>0</v>
      </c>
      <c r="BM135" s="29">
        <f>'[1]ผูกสูตร Planfin64'!BP289</f>
        <v>0</v>
      </c>
      <c r="BN135" s="29">
        <f>'[1]ผูกสูตร Planfin64'!BQ289</f>
        <v>2490</v>
      </c>
      <c r="BO135" s="29">
        <f>'[1]ผูกสูตร Planfin64'!BR289</f>
        <v>0</v>
      </c>
      <c r="BP135" s="29">
        <f>'[1]ผูกสูตร Planfin64'!BS289</f>
        <v>22115</v>
      </c>
      <c r="BQ135" s="29">
        <f>'[1]ผูกสูตร Planfin64'!BT289</f>
        <v>68695</v>
      </c>
      <c r="BR135" s="29">
        <f>'[1]ผูกสูตร Planfin64'!BU289</f>
        <v>6188</v>
      </c>
      <c r="BS135" s="29">
        <f>'[1]ผูกสูตร Planfin64'!BV289</f>
        <v>9902.2800000000007</v>
      </c>
      <c r="BT135" s="29">
        <f>'[1]ผูกสูตร Planfin64'!BW289</f>
        <v>110431</v>
      </c>
      <c r="BU135" s="29">
        <f>'[1]ผูกสูตร Planfin64'!BX289</f>
        <v>64061</v>
      </c>
      <c r="BV135" s="29">
        <f>'[1]ผูกสูตร Planfin64'!BY289</f>
        <v>87492</v>
      </c>
      <c r="BW135" s="29">
        <f>'[1]ผูกสูตร Planfin64'!BZ289</f>
        <v>2400</v>
      </c>
      <c r="BX135" s="29">
        <f>'[1]ผูกสูตร Planfin64'!CA289</f>
        <v>17597.599999999999</v>
      </c>
      <c r="BY135" s="29">
        <f>'[1]ผูกสูตร Planfin64'!CB289</f>
        <v>2848</v>
      </c>
      <c r="BZ135" s="30">
        <f t="shared" si="5"/>
        <v>2906308.64</v>
      </c>
    </row>
    <row r="136" spans="1:78" ht="21.75" customHeight="1">
      <c r="A136" s="96" t="s">
        <v>436</v>
      </c>
      <c r="B136" s="97"/>
      <c r="C136" s="97"/>
      <c r="D136" s="98"/>
      <c r="E136" s="44">
        <f>SUM(E54:E135)</f>
        <v>635839151.41999984</v>
      </c>
      <c r="F136" s="44">
        <f t="shared" ref="F136:BQ136" si="6">SUM(F54:F135)</f>
        <v>183062141.42000002</v>
      </c>
      <c r="G136" s="44">
        <f t="shared" si="6"/>
        <v>224577795.36000001</v>
      </c>
      <c r="H136" s="44">
        <f t="shared" si="6"/>
        <v>112488755.87000002</v>
      </c>
      <c r="I136" s="44">
        <f t="shared" si="6"/>
        <v>77857074.219999984</v>
      </c>
      <c r="J136" s="44">
        <f t="shared" si="6"/>
        <v>39051806.770000003</v>
      </c>
      <c r="K136" s="44">
        <f t="shared" si="6"/>
        <v>1123564979.1000001</v>
      </c>
      <c r="L136" s="44">
        <f t="shared" si="6"/>
        <v>156768220.22</v>
      </c>
      <c r="M136" s="44">
        <f t="shared" si="6"/>
        <v>49175590.149999999</v>
      </c>
      <c r="N136" s="44">
        <f t="shared" si="6"/>
        <v>375649199.64000005</v>
      </c>
      <c r="O136" s="44">
        <f t="shared" si="6"/>
        <v>49686648.940000013</v>
      </c>
      <c r="P136" s="44">
        <f t="shared" si="6"/>
        <v>116678757.78999999</v>
      </c>
      <c r="Q136" s="44">
        <f t="shared" si="6"/>
        <v>217933548.49000001</v>
      </c>
      <c r="R136" s="44">
        <f t="shared" si="6"/>
        <v>193992122.94999999</v>
      </c>
      <c r="S136" s="44">
        <f t="shared" si="6"/>
        <v>23302975.350000001</v>
      </c>
      <c r="T136" s="44">
        <f t="shared" si="6"/>
        <v>83342375.25</v>
      </c>
      <c r="U136" s="44">
        <f t="shared" si="6"/>
        <v>67021912.520000003</v>
      </c>
      <c r="V136" s="44">
        <f t="shared" si="6"/>
        <v>40156466.980000004</v>
      </c>
      <c r="W136" s="44">
        <f t="shared" si="6"/>
        <v>624923741.93999994</v>
      </c>
      <c r="X136" s="44">
        <f t="shared" si="6"/>
        <v>162338330.59999999</v>
      </c>
      <c r="Y136" s="44">
        <f t="shared" si="6"/>
        <v>77567333.109999985</v>
      </c>
      <c r="Z136" s="44">
        <f t="shared" si="6"/>
        <v>200423645.80000001</v>
      </c>
      <c r="AA136" s="44">
        <f t="shared" si="6"/>
        <v>59358965.420000002</v>
      </c>
      <c r="AB136" s="44">
        <f t="shared" si="6"/>
        <v>83459285.589999989</v>
      </c>
      <c r="AC136" s="44">
        <f t="shared" si="6"/>
        <v>73090554.599999994</v>
      </c>
      <c r="AD136" s="44">
        <f t="shared" si="6"/>
        <v>33594415.919999994</v>
      </c>
      <c r="AE136" s="44">
        <f t="shared" si="6"/>
        <v>36467525.819999993</v>
      </c>
      <c r="AF136" s="44">
        <f t="shared" si="6"/>
        <v>888131413.35000002</v>
      </c>
      <c r="AG136" s="44">
        <f t="shared" si="6"/>
        <v>63600743.840000004</v>
      </c>
      <c r="AH136" s="44">
        <f t="shared" si="6"/>
        <v>37534317.18</v>
      </c>
      <c r="AI136" s="44">
        <f t="shared" si="6"/>
        <v>39979348.230000004</v>
      </c>
      <c r="AJ136" s="44">
        <f t="shared" si="6"/>
        <v>37865636.869999997</v>
      </c>
      <c r="AK136" s="44">
        <f t="shared" si="6"/>
        <v>64785051.100000001</v>
      </c>
      <c r="AL136" s="44">
        <f t="shared" si="6"/>
        <v>48728670.109999999</v>
      </c>
      <c r="AM136" s="44">
        <f t="shared" si="6"/>
        <v>49321096.449999996</v>
      </c>
      <c r="AN136" s="44">
        <f t="shared" si="6"/>
        <v>81170852.960000008</v>
      </c>
      <c r="AO136" s="44">
        <f t="shared" si="6"/>
        <v>44925710.740000002</v>
      </c>
      <c r="AP136" s="44">
        <f t="shared" si="6"/>
        <v>48424436.880000003</v>
      </c>
      <c r="AQ136" s="44">
        <f t="shared" si="6"/>
        <v>42309734.170000009</v>
      </c>
      <c r="AR136" s="44">
        <f t="shared" si="6"/>
        <v>337714747.11000001</v>
      </c>
      <c r="AS136" s="44">
        <f t="shared" si="6"/>
        <v>50803610.769999996</v>
      </c>
      <c r="AT136" s="44">
        <f t="shared" si="6"/>
        <v>49228001.920000009</v>
      </c>
      <c r="AU136" s="44">
        <f t="shared" si="6"/>
        <v>47993508.279999994</v>
      </c>
      <c r="AV136" s="44">
        <f t="shared" si="6"/>
        <v>44150770.110000007</v>
      </c>
      <c r="AW136" s="44">
        <f t="shared" si="6"/>
        <v>19839193.599999998</v>
      </c>
      <c r="AX136" s="44">
        <f t="shared" si="6"/>
        <v>30032124.329999998</v>
      </c>
      <c r="AY136" s="44">
        <f t="shared" si="6"/>
        <v>651062924.03000021</v>
      </c>
      <c r="AZ136" s="44">
        <f t="shared" si="6"/>
        <v>58506144.469999999</v>
      </c>
      <c r="BA136" s="44">
        <f t="shared" si="6"/>
        <v>72196619.499999985</v>
      </c>
      <c r="BB136" s="44">
        <f t="shared" si="6"/>
        <v>101340022.66</v>
      </c>
      <c r="BC136" s="44">
        <f t="shared" si="6"/>
        <v>99258522.349999979</v>
      </c>
      <c r="BD136" s="44">
        <f t="shared" si="6"/>
        <v>67386148.060000002</v>
      </c>
      <c r="BE136" s="44">
        <f t="shared" si="6"/>
        <v>132661156.69000001</v>
      </c>
      <c r="BF136" s="44">
        <f t="shared" si="6"/>
        <v>113161216.48000002</v>
      </c>
      <c r="BG136" s="44">
        <f t="shared" si="6"/>
        <v>62558171.459999993</v>
      </c>
      <c r="BH136" s="44">
        <f t="shared" si="6"/>
        <v>30345815.640000004</v>
      </c>
      <c r="BI136" s="44">
        <f t="shared" si="6"/>
        <v>20198019.41</v>
      </c>
      <c r="BJ136" s="44">
        <f t="shared" si="6"/>
        <v>543034938.75</v>
      </c>
      <c r="BK136" s="44">
        <f t="shared" si="6"/>
        <v>234819700.59000003</v>
      </c>
      <c r="BL136" s="44">
        <f t="shared" si="6"/>
        <v>56224002.440000005</v>
      </c>
      <c r="BM136" s="44">
        <f t="shared" si="6"/>
        <v>37708251.950000003</v>
      </c>
      <c r="BN136" s="44">
        <f t="shared" si="6"/>
        <v>55813290.589999996</v>
      </c>
      <c r="BO136" s="44">
        <f t="shared" si="6"/>
        <v>79132087.160000011</v>
      </c>
      <c r="BP136" s="44">
        <f t="shared" si="6"/>
        <v>39495186.93</v>
      </c>
      <c r="BQ136" s="44">
        <f t="shared" si="6"/>
        <v>386501766.54000002</v>
      </c>
      <c r="BR136" s="44">
        <f t="shared" ref="BR136:BZ136" si="7">SUM(BR54:BR135)</f>
        <v>44705325.769999996</v>
      </c>
      <c r="BS136" s="44">
        <f t="shared" si="7"/>
        <v>48348380.07</v>
      </c>
      <c r="BT136" s="44">
        <f t="shared" si="7"/>
        <v>77200474.819999993</v>
      </c>
      <c r="BU136" s="44">
        <f t="shared" si="7"/>
        <v>82098773.599999994</v>
      </c>
      <c r="BV136" s="44">
        <f t="shared" si="7"/>
        <v>164728123.60999998</v>
      </c>
      <c r="BW136" s="44">
        <f t="shared" si="7"/>
        <v>52672059.190000005</v>
      </c>
      <c r="BX136" s="44">
        <f t="shared" si="7"/>
        <v>28368958.539999999</v>
      </c>
      <c r="BY136" s="44">
        <f t="shared" si="7"/>
        <v>24921655.879999999</v>
      </c>
      <c r="BZ136" s="44">
        <f t="shared" si="7"/>
        <v>10512360026.420002</v>
      </c>
    </row>
    <row r="137" spans="1:78" ht="21.75" customHeight="1">
      <c r="A137" s="25" t="s">
        <v>437</v>
      </c>
      <c r="B137" s="26" t="s">
        <v>438</v>
      </c>
      <c r="C137" s="27" t="s">
        <v>439</v>
      </c>
      <c r="D137" s="28" t="s">
        <v>440</v>
      </c>
      <c r="E137" s="29">
        <f>'[1]ผูกสูตร Planfin64'!H186</f>
        <v>222290016.30000001</v>
      </c>
      <c r="F137" s="29">
        <f>'[1]ผูกสูตร Planfin64'!I186</f>
        <v>33027968.829999998</v>
      </c>
      <c r="G137" s="29">
        <f>'[1]ผูกสูตร Planfin64'!J186</f>
        <v>50299863.490000002</v>
      </c>
      <c r="H137" s="29">
        <f>'[1]ผูกสูตร Planfin64'!K186</f>
        <v>22173771.989999998</v>
      </c>
      <c r="I137" s="29">
        <f>'[1]ผูกสูตร Planfin64'!L186</f>
        <v>13001289.15</v>
      </c>
      <c r="J137" s="29">
        <f>'[1]ผูกสูตร Planfin64'!M186</f>
        <v>4103580.17</v>
      </c>
      <c r="K137" s="29">
        <f>'[1]ผูกสูตร Planfin64'!N186</f>
        <v>682792696.40999997</v>
      </c>
      <c r="L137" s="29">
        <f>'[1]ผูกสูตร Planfin64'!O186</f>
        <v>28599094.66</v>
      </c>
      <c r="M137" s="29">
        <f>'[1]ผูกสูตร Planfin64'!P186</f>
        <v>5517155.2300000004</v>
      </c>
      <c r="N137" s="29">
        <f>'[1]ผูกสูตร Planfin64'!Q186</f>
        <v>125298395.45</v>
      </c>
      <c r="O137" s="29">
        <f>'[1]ผูกสูตร Planfin64'!R186</f>
        <v>6008432.8499999996</v>
      </c>
      <c r="P137" s="29">
        <f>'[1]ผูกสูตร Planfin64'!S186</f>
        <v>22185311.190000001</v>
      </c>
      <c r="Q137" s="29">
        <f>'[1]ผูกสูตร Planfin64'!T186</f>
        <v>55889055.609999999</v>
      </c>
      <c r="R137" s="29">
        <f>'[1]ผูกสูตร Planfin64'!U186</f>
        <v>36325282.75</v>
      </c>
      <c r="S137" s="29">
        <f>'[1]ผูกสูตร Planfin64'!V186</f>
        <v>1539489.31</v>
      </c>
      <c r="T137" s="29">
        <f>'[1]ผูกสูตร Planfin64'!W186</f>
        <v>17286375.07</v>
      </c>
      <c r="U137" s="29">
        <f>'[1]ผูกสูตร Planfin64'!X186</f>
        <v>10681532.109999999</v>
      </c>
      <c r="V137" s="29">
        <f>'[1]ผูกสูตร Planfin64'!Y186</f>
        <v>4998234.22</v>
      </c>
      <c r="W137" s="29">
        <f>'[1]ผูกสูตร Planfin64'!Z186</f>
        <v>338563047.44999999</v>
      </c>
      <c r="X137" s="29">
        <f>'[1]ผูกสูตร Planfin64'!AA186</f>
        <v>29087238.57</v>
      </c>
      <c r="Y137" s="29">
        <f>'[1]ผูกสูตร Planfin64'!AB186</f>
        <v>17451221.489999998</v>
      </c>
      <c r="Z137" s="29">
        <f>'[1]ผูกสูตร Planfin64'!AC186</f>
        <v>52978454.979999997</v>
      </c>
      <c r="AA137" s="29">
        <f>'[1]ผูกสูตร Planfin64'!AD186</f>
        <v>8699265.25</v>
      </c>
      <c r="AB137" s="29">
        <f>'[1]ผูกสูตร Planfin64'!AE186</f>
        <v>18023384.559999999</v>
      </c>
      <c r="AC137" s="29">
        <f>'[1]ผูกสูตร Planfin64'!AF186</f>
        <v>19325450.379999999</v>
      </c>
      <c r="AD137" s="29">
        <f>'[1]ผูกสูตร Planfin64'!AG186</f>
        <v>4552489.0999999996</v>
      </c>
      <c r="AE137" s="29">
        <f>'[1]ผูกสูตร Planfin64'!AH186</f>
        <v>4547494.3499999996</v>
      </c>
      <c r="AF137" s="29">
        <f>'[1]ผูกสูตร Planfin64'!AI186</f>
        <v>295748721.81999999</v>
      </c>
      <c r="AG137" s="29">
        <f>'[1]ผูกสูตร Planfin64'!AJ186</f>
        <v>14175648.23</v>
      </c>
      <c r="AH137" s="29">
        <f>'[1]ผูกสูตร Planfin64'!AK186</f>
        <v>3709218.75</v>
      </c>
      <c r="AI137" s="29">
        <f>'[1]ผูกสูตร Planfin64'!AL186</f>
        <v>4402242.79</v>
      </c>
      <c r="AJ137" s="29">
        <f>'[1]ผูกสูตร Planfin64'!AM186</f>
        <v>5197558.1500000004</v>
      </c>
      <c r="AK137" s="29">
        <f>'[1]ผูกสูตร Planfin64'!AN186</f>
        <v>9917792.0899999999</v>
      </c>
      <c r="AL137" s="29">
        <f>'[1]ผูกสูตร Planfin64'!AO186</f>
        <v>4522890.17</v>
      </c>
      <c r="AM137" s="29">
        <f>'[1]ผูกสูตร Planfin64'!AP186</f>
        <v>8733101.0700000003</v>
      </c>
      <c r="AN137" s="29">
        <f>'[1]ผูกสูตร Planfin64'!AQ186</f>
        <v>16600263.890000001</v>
      </c>
      <c r="AO137" s="29">
        <f>'[1]ผูกสูตร Planfin64'!AR186</f>
        <v>7212324.1699999999</v>
      </c>
      <c r="AP137" s="29">
        <f>'[1]ผูกสูตร Planfin64'!AS186</f>
        <v>3925679.23</v>
      </c>
      <c r="AQ137" s="29">
        <f>'[1]ผูกสูตร Planfin64'!AT186</f>
        <v>9016402.1899999995</v>
      </c>
      <c r="AR137" s="29">
        <f>'[1]ผูกสูตร Planfin64'!AU186</f>
        <v>74112863.390000001</v>
      </c>
      <c r="AS137" s="29">
        <f>'[1]ผูกสูตร Planfin64'!AV186</f>
        <v>8865142.0199999996</v>
      </c>
      <c r="AT137" s="29">
        <f>'[1]ผูกสูตร Planfin64'!AW186</f>
        <v>6180657.0300000003</v>
      </c>
      <c r="AU137" s="29">
        <f>'[1]ผูกสูตร Planfin64'!AX186</f>
        <v>7433994.0999999996</v>
      </c>
      <c r="AV137" s="29">
        <f>'[1]ผูกสูตร Planfin64'!AY186</f>
        <v>5136780.79</v>
      </c>
      <c r="AW137" s="29">
        <f>'[1]ผูกสูตร Planfin64'!AZ186</f>
        <v>663353.65</v>
      </c>
      <c r="AX137" s="29">
        <f>'[1]ผูกสูตร Planfin64'!BA186</f>
        <v>2159876.4900000002</v>
      </c>
      <c r="AY137" s="29">
        <f>'[1]ผูกสูตร Planfin64'!BB186</f>
        <v>242060955.94</v>
      </c>
      <c r="AZ137" s="29">
        <f>'[1]ผูกสูตร Planfin64'!BC186</f>
        <v>8303544.6299999999</v>
      </c>
      <c r="BA137" s="29">
        <f>'[1]ผูกสูตร Planfin64'!BD186</f>
        <v>8865074.8300000001</v>
      </c>
      <c r="BB137" s="29">
        <f>'[1]ผูกสูตร Planfin64'!BE186</f>
        <v>16977973.239999998</v>
      </c>
      <c r="BC137" s="29">
        <f>'[1]ผูกสูตร Planfin64'!BF186</f>
        <v>14016841.82</v>
      </c>
      <c r="BD137" s="29">
        <f>'[1]ผูกสูตร Planfin64'!BG186</f>
        <v>10720360.789999999</v>
      </c>
      <c r="BE137" s="29">
        <f>'[1]ผูกสูตร Planfin64'!BH186</f>
        <v>19273084.389899999</v>
      </c>
      <c r="BF137" s="29">
        <f>'[1]ผูกสูตร Planfin64'!BI186</f>
        <v>15174184.09</v>
      </c>
      <c r="BG137" s="29">
        <f>'[1]ผูกสูตร Planfin64'!BJ186</f>
        <v>11546414.51</v>
      </c>
      <c r="BH137" s="29">
        <f>'[1]ผูกสูตร Planfin64'!BK186</f>
        <v>4318901.62</v>
      </c>
      <c r="BI137" s="29">
        <f>'[1]ผูกสูตร Planfin64'!BL186</f>
        <v>2362771.2000000002</v>
      </c>
      <c r="BJ137" s="29">
        <f>'[1]ผูกสูตร Planfin64'!BM186</f>
        <v>217896483.94999999</v>
      </c>
      <c r="BK137" s="29">
        <f>'[1]ผูกสูตร Planfin64'!BN186</f>
        <v>45497581.649999999</v>
      </c>
      <c r="BL137" s="29">
        <f>'[1]ผูกสูตร Planfin64'!BO186</f>
        <v>6132551.8600000003</v>
      </c>
      <c r="BM137" s="29">
        <f>'[1]ผูกสูตร Planfin64'!BP186</f>
        <v>4114445.39</v>
      </c>
      <c r="BN137" s="29">
        <f>'[1]ผูกสูตร Planfin64'!BQ186</f>
        <v>4991957.1500000004</v>
      </c>
      <c r="BO137" s="29">
        <f>'[1]ผูกสูตร Planfin64'!BR186</f>
        <v>10478406.619999999</v>
      </c>
      <c r="BP137" s="29">
        <f>'[1]ผูกสูตร Planfin64'!BS186</f>
        <v>3292619.59</v>
      </c>
      <c r="BQ137" s="29">
        <f>'[1]ผูกสูตร Planfin64'!BT186</f>
        <v>122619367.23999999</v>
      </c>
      <c r="BR137" s="29">
        <f>'[1]ผูกสูตร Planfin64'!BU186</f>
        <v>5910324.9400000004</v>
      </c>
      <c r="BS137" s="29">
        <f>'[1]ผูกสูตร Planfin64'!BV186</f>
        <v>9198549.6199999992</v>
      </c>
      <c r="BT137" s="29">
        <f>'[1]ผูกสูตร Planfin64'!BW186</f>
        <v>12376877.51</v>
      </c>
      <c r="BU137" s="29">
        <f>'[1]ผูกสูตร Planfin64'!BX186</f>
        <v>15395874.470000001</v>
      </c>
      <c r="BV137" s="29">
        <f>'[1]ผูกสูตร Planfin64'!BY186</f>
        <v>44278945.340000004</v>
      </c>
      <c r="BW137" s="29">
        <f>'[1]ผูกสูตร Planfin64'!BZ186</f>
        <v>9719303.4299999997</v>
      </c>
      <c r="BX137" s="29">
        <f>'[1]ผูกสูตร Planfin64'!CA186</f>
        <v>3609098.31</v>
      </c>
      <c r="BY137" s="29">
        <f>'[1]ผูกสูตร Planfin64'!CB186</f>
        <v>3290075.67</v>
      </c>
      <c r="BZ137" s="30">
        <f t="shared" ref="BZ137:BZ200" si="8">SUM(E137:BY137)</f>
        <v>3195382670.7398996</v>
      </c>
    </row>
    <row r="138" spans="1:78" ht="21.75" customHeight="1">
      <c r="A138" s="25" t="s">
        <v>437</v>
      </c>
      <c r="B138" s="26" t="s">
        <v>441</v>
      </c>
      <c r="C138" s="27" t="s">
        <v>442</v>
      </c>
      <c r="D138" s="28" t="s">
        <v>443</v>
      </c>
      <c r="E138" s="29">
        <f>'[1]ผูกสูตร Planfin64'!H188</f>
        <v>29406935.760000002</v>
      </c>
      <c r="F138" s="29">
        <f>'[1]ผูกสูตร Planfin64'!I188</f>
        <v>594035.99</v>
      </c>
      <c r="G138" s="29">
        <f>'[1]ผูกสูตร Planfin64'!J188</f>
        <v>17270098.890000001</v>
      </c>
      <c r="H138" s="29">
        <f>'[1]ผูกสูตร Planfin64'!K188</f>
        <v>0</v>
      </c>
      <c r="I138" s="29">
        <f>'[1]ผูกสูตร Planfin64'!L188</f>
        <v>0</v>
      </c>
      <c r="J138" s="29">
        <f>'[1]ผูกสูตร Planfin64'!M188</f>
        <v>0</v>
      </c>
      <c r="K138" s="29">
        <f>'[1]ผูกสูตร Planfin64'!N188</f>
        <v>7938518.8799999999</v>
      </c>
      <c r="L138" s="29">
        <f>'[1]ผูกสูตร Planfin64'!O188</f>
        <v>13468526.9</v>
      </c>
      <c r="M138" s="29">
        <f>'[1]ผูกสูตร Planfin64'!P188</f>
        <v>1021331.49</v>
      </c>
      <c r="N138" s="29">
        <f>'[1]ผูกสูตร Planfin64'!Q188</f>
        <v>597855.36</v>
      </c>
      <c r="O138" s="29">
        <f>'[1]ผูกสูตร Planfin64'!R188</f>
        <v>0</v>
      </c>
      <c r="P138" s="29">
        <f>'[1]ผูกสูตร Planfin64'!S188</f>
        <v>118366.5</v>
      </c>
      <c r="Q138" s="29">
        <f>'[1]ผูกสูตร Planfin64'!T188</f>
        <v>3070491.52</v>
      </c>
      <c r="R138" s="29">
        <f>'[1]ผูกสูตร Planfin64'!U188</f>
        <v>143207.22</v>
      </c>
      <c r="S138" s="29">
        <f>'[1]ผูกสูตร Planfin64'!V188</f>
        <v>394164.22</v>
      </c>
      <c r="T138" s="29">
        <f>'[1]ผูกสูตร Planfin64'!W188</f>
        <v>2392255.2200000002</v>
      </c>
      <c r="U138" s="29">
        <f>'[1]ผูกสูตร Planfin64'!X188</f>
        <v>2813983.26</v>
      </c>
      <c r="V138" s="29">
        <f>'[1]ผูกสูตร Planfin64'!Y188</f>
        <v>1470250.08</v>
      </c>
      <c r="W138" s="29">
        <f>'[1]ผูกสูตร Planfin64'!Z188</f>
        <v>829317.04</v>
      </c>
      <c r="X138" s="29">
        <f>'[1]ผูกสูตร Planfin64'!AA188</f>
        <v>71920.740000000005</v>
      </c>
      <c r="Y138" s="29">
        <f>'[1]ผูกสูตร Planfin64'!AB188</f>
        <v>1340908.57</v>
      </c>
      <c r="Z138" s="29">
        <f>'[1]ผูกสูตร Planfin64'!AC188</f>
        <v>0</v>
      </c>
      <c r="AA138" s="29">
        <f>'[1]ผูกสูตร Planfin64'!AD188</f>
        <v>27212</v>
      </c>
      <c r="AB138" s="29">
        <f>'[1]ผูกสูตร Planfin64'!AE188</f>
        <v>175319.82</v>
      </c>
      <c r="AC138" s="29">
        <f>'[1]ผูกสูตร Planfin64'!AF188</f>
        <v>0</v>
      </c>
      <c r="AD138" s="29">
        <f>'[1]ผูกสูตร Planfin64'!AG188</f>
        <v>0</v>
      </c>
      <c r="AE138" s="29">
        <f>'[1]ผูกสูตร Planfin64'!AH188</f>
        <v>0</v>
      </c>
      <c r="AF138" s="29">
        <f>'[1]ผูกสูตร Planfin64'!AI188</f>
        <v>2308978.71</v>
      </c>
      <c r="AG138" s="29">
        <f>'[1]ผูกสูตร Planfin64'!AJ188</f>
        <v>66576</v>
      </c>
      <c r="AH138" s="29">
        <f>'[1]ผูกสูตร Planfin64'!AK188</f>
        <v>1280524.1499999999</v>
      </c>
      <c r="AI138" s="29">
        <f>'[1]ผูกสูตร Planfin64'!AL188</f>
        <v>0</v>
      </c>
      <c r="AJ138" s="29">
        <f>'[1]ผูกสูตร Planfin64'!AM188</f>
        <v>143264.4</v>
      </c>
      <c r="AK138" s="29">
        <f>'[1]ผูกสูตร Planfin64'!AN188</f>
        <v>140083.24</v>
      </c>
      <c r="AL138" s="29">
        <f>'[1]ผูกสูตร Planfin64'!AO188</f>
        <v>88619</v>
      </c>
      <c r="AM138" s="29">
        <f>'[1]ผูกสูตร Planfin64'!AP188</f>
        <v>68528.070000000007</v>
      </c>
      <c r="AN138" s="29">
        <f>'[1]ผูกสูตร Planfin64'!AQ188</f>
        <v>139142.04999999999</v>
      </c>
      <c r="AO138" s="29">
        <f>'[1]ผูกสูตร Planfin64'!AR188</f>
        <v>78404</v>
      </c>
      <c r="AP138" s="29">
        <f>'[1]ผูกสูตร Planfin64'!AS188</f>
        <v>1399074.32</v>
      </c>
      <c r="AQ138" s="29">
        <f>'[1]ผูกสูตร Planfin64'!AT188</f>
        <v>1891560.32</v>
      </c>
      <c r="AR138" s="29">
        <f>'[1]ผูกสูตร Planfin64'!AU188</f>
        <v>11688354.789999999</v>
      </c>
      <c r="AS138" s="29">
        <f>'[1]ผูกสูตร Planfin64'!AV188</f>
        <v>0</v>
      </c>
      <c r="AT138" s="29">
        <f>'[1]ผูกสูตร Planfin64'!AW188</f>
        <v>0</v>
      </c>
      <c r="AU138" s="29">
        <f>'[1]ผูกสูตร Planfin64'!AX188</f>
        <v>0</v>
      </c>
      <c r="AV138" s="29">
        <f>'[1]ผูกสูตร Planfin64'!AY188</f>
        <v>0</v>
      </c>
      <c r="AW138" s="29">
        <f>'[1]ผูกสูตร Planfin64'!AZ188</f>
        <v>0</v>
      </c>
      <c r="AX138" s="29">
        <f>'[1]ผูกสูตร Planfin64'!BA188</f>
        <v>0</v>
      </c>
      <c r="AY138" s="29">
        <f>'[1]ผูกสูตร Planfin64'!BB188</f>
        <v>0</v>
      </c>
      <c r="AZ138" s="29">
        <f>'[1]ผูกสูตร Planfin64'!BC188</f>
        <v>0</v>
      </c>
      <c r="BA138" s="29">
        <f>'[1]ผูกสูตร Planfin64'!BD188</f>
        <v>70808</v>
      </c>
      <c r="BB138" s="29">
        <f>'[1]ผูกสูตร Planfin64'!BE188</f>
        <v>0</v>
      </c>
      <c r="BC138" s="29">
        <f>'[1]ผูกสูตร Planfin64'!BF188</f>
        <v>0</v>
      </c>
      <c r="BD138" s="29">
        <f>'[1]ผูกสูตร Planfin64'!BG188</f>
        <v>0</v>
      </c>
      <c r="BE138" s="29">
        <f>'[1]ผูกสูตร Planfin64'!BH188</f>
        <v>4493296.6699000001</v>
      </c>
      <c r="BF138" s="29">
        <f>'[1]ผูกสูตร Planfin64'!BI188</f>
        <v>179630.5</v>
      </c>
      <c r="BG138" s="29">
        <f>'[1]ผูกสูตร Planfin64'!BJ188</f>
        <v>412708.86</v>
      </c>
      <c r="BH138" s="29">
        <f>'[1]ผูกสูตร Planfin64'!BK188</f>
        <v>59535</v>
      </c>
      <c r="BI138" s="29">
        <f>'[1]ผูกสูตร Planfin64'!BL188</f>
        <v>0</v>
      </c>
      <c r="BJ138" s="29">
        <f>'[1]ผูกสูตร Planfin64'!BM188</f>
        <v>58404601.460000001</v>
      </c>
      <c r="BK138" s="29">
        <f>'[1]ผูกสูตร Planfin64'!BN188</f>
        <v>17909335.34</v>
      </c>
      <c r="BL138" s="29">
        <f>'[1]ผูกสูตร Planfin64'!BO188</f>
        <v>1379476.95</v>
      </c>
      <c r="BM138" s="29">
        <f>'[1]ผูกสูตร Planfin64'!BP188</f>
        <v>0</v>
      </c>
      <c r="BN138" s="29">
        <f>'[1]ผูกสูตร Planfin64'!BQ188</f>
        <v>356840.71</v>
      </c>
      <c r="BO138" s="29">
        <f>'[1]ผูกสูตร Planfin64'!BR188</f>
        <v>0</v>
      </c>
      <c r="BP138" s="29">
        <f>'[1]ผูกสูตร Planfin64'!BS188</f>
        <v>0</v>
      </c>
      <c r="BQ138" s="29">
        <f>'[1]ผูกสูตร Planfin64'!BT188</f>
        <v>1591198.85</v>
      </c>
      <c r="BR138" s="29">
        <f>'[1]ผูกสูตร Planfin64'!BU188</f>
        <v>0</v>
      </c>
      <c r="BS138" s="29">
        <f>'[1]ผูกสูตร Planfin64'!BV188</f>
        <v>69253.31</v>
      </c>
      <c r="BT138" s="29">
        <f>'[1]ผูกสูตร Planfin64'!BW188</f>
        <v>5600</v>
      </c>
      <c r="BU138" s="29">
        <f>'[1]ผูกสูตร Planfin64'!BX188</f>
        <v>176185.8</v>
      </c>
      <c r="BV138" s="29">
        <f>'[1]ผูกสูตร Planfin64'!BY188</f>
        <v>630453.6</v>
      </c>
      <c r="BW138" s="29">
        <f>'[1]ผูกสูตร Planfin64'!BZ188</f>
        <v>163738.6</v>
      </c>
      <c r="BX138" s="29">
        <f>'[1]ผูกสูตร Planfin64'!CA188</f>
        <v>0</v>
      </c>
      <c r="BY138" s="29">
        <f>'[1]ผูกสูตร Planfin64'!CB188</f>
        <v>865730.87</v>
      </c>
      <c r="BZ138" s="30">
        <f t="shared" si="8"/>
        <v>189206203.02989995</v>
      </c>
    </row>
    <row r="139" spans="1:78" ht="21.75" customHeight="1">
      <c r="A139" s="25" t="s">
        <v>437</v>
      </c>
      <c r="B139" s="26" t="s">
        <v>441</v>
      </c>
      <c r="C139" s="27" t="s">
        <v>444</v>
      </c>
      <c r="D139" s="28" t="s">
        <v>445</v>
      </c>
      <c r="E139" s="29">
        <f>'[1]ผูกสูตร Planfin64'!H189</f>
        <v>81001101.010000005</v>
      </c>
      <c r="F139" s="29">
        <f>'[1]ผูกสูตร Planfin64'!I189</f>
        <v>14206040.630000001</v>
      </c>
      <c r="G139" s="29">
        <f>'[1]ผูกสูตร Planfin64'!J189</f>
        <v>22931877.379999999</v>
      </c>
      <c r="H139" s="29">
        <f>'[1]ผูกสูตร Planfin64'!K189</f>
        <v>6473582.9900000002</v>
      </c>
      <c r="I139" s="29">
        <f>'[1]ผูกสูตร Planfin64'!L189</f>
        <v>3534059.86</v>
      </c>
      <c r="J139" s="29">
        <f>'[1]ผูกสูตร Planfin64'!M189</f>
        <v>2025322.56</v>
      </c>
      <c r="K139" s="29">
        <f>'[1]ผูกสูตร Planfin64'!N189</f>
        <v>235012881.78</v>
      </c>
      <c r="L139" s="29">
        <f>'[1]ผูกสูตร Planfin64'!O189</f>
        <v>2656248.44</v>
      </c>
      <c r="M139" s="29">
        <f>'[1]ผูกสูตร Planfin64'!P189</f>
        <v>1124153.3999999999</v>
      </c>
      <c r="N139" s="29">
        <f>'[1]ผูกสูตร Planfin64'!Q189</f>
        <v>63028815.43</v>
      </c>
      <c r="O139" s="29">
        <f>'[1]ผูกสูตร Planfin64'!R189</f>
        <v>2140610.21</v>
      </c>
      <c r="P139" s="29">
        <f>'[1]ผูกสูตร Planfin64'!S189</f>
        <v>5088488.58</v>
      </c>
      <c r="Q139" s="29">
        <f>'[1]ผูกสูตร Planfin64'!T189</f>
        <v>30930307.649999999</v>
      </c>
      <c r="R139" s="29">
        <f>'[1]ผูกสูตร Planfin64'!U189</f>
        <v>18084221.170000002</v>
      </c>
      <c r="S139" s="29">
        <f>'[1]ผูกสูตร Planfin64'!V189</f>
        <v>361687.21</v>
      </c>
      <c r="T139" s="29">
        <f>'[1]ผูกสูตร Planfin64'!W189</f>
        <v>427793</v>
      </c>
      <c r="U139" s="29">
        <f>'[1]ผูกสูตร Planfin64'!X189</f>
        <v>875659</v>
      </c>
      <c r="V139" s="29">
        <f>'[1]ผูกสูตร Planfin64'!Y189</f>
        <v>1518519.29</v>
      </c>
      <c r="W139" s="29">
        <f>'[1]ผูกสูตร Planfin64'!Z189</f>
        <v>136031746.81</v>
      </c>
      <c r="X139" s="29">
        <f>'[1]ผูกสูตร Planfin64'!AA189</f>
        <v>21652382.84</v>
      </c>
      <c r="Y139" s="29">
        <f>'[1]ผูกสูตร Planfin64'!AB189</f>
        <v>1528248.83</v>
      </c>
      <c r="Z139" s="29">
        <f>'[1]ผูกสูตร Planfin64'!AC189</f>
        <v>17734754.890000001</v>
      </c>
      <c r="AA139" s="29">
        <f>'[1]ผูกสูตร Planfin64'!AD189</f>
        <v>1944431.64</v>
      </c>
      <c r="AB139" s="29">
        <f>'[1]ผูกสูตร Planfin64'!AE189</f>
        <v>3129394.53</v>
      </c>
      <c r="AC139" s="29">
        <f>'[1]ผูกสูตร Planfin64'!AF189</f>
        <v>7839061.5800000001</v>
      </c>
      <c r="AD139" s="29">
        <f>'[1]ผูกสูตร Planfin64'!AG189</f>
        <v>1264992.8500000001</v>
      </c>
      <c r="AE139" s="29">
        <f>'[1]ผูกสูตร Planfin64'!AH189</f>
        <v>2490366.5499999998</v>
      </c>
      <c r="AF139" s="29">
        <f>'[1]ผูกสูตร Planfin64'!AI189</f>
        <v>177832036.18000001</v>
      </c>
      <c r="AG139" s="29">
        <f>'[1]ผูกสูตร Planfin64'!AJ189</f>
        <v>3169234.74</v>
      </c>
      <c r="AH139" s="29">
        <f>'[1]ผูกสูตร Planfin64'!AK189</f>
        <v>742564.51</v>
      </c>
      <c r="AI139" s="29">
        <f>'[1]ผูกสูตร Planfin64'!AL189</f>
        <v>1393739.05</v>
      </c>
      <c r="AJ139" s="29">
        <f>'[1]ผูกสูตร Planfin64'!AM189</f>
        <v>1028651.93</v>
      </c>
      <c r="AK139" s="29">
        <f>'[1]ผูกสูตร Planfin64'!AN189</f>
        <v>3219955</v>
      </c>
      <c r="AL139" s="29">
        <f>'[1]ผูกสูตร Planfin64'!AO189</f>
        <v>1667328.51</v>
      </c>
      <c r="AM139" s="29">
        <f>'[1]ผูกสูตร Planfin64'!AP189</f>
        <v>1700956.67</v>
      </c>
      <c r="AN139" s="29">
        <f>'[1]ผูกสูตร Planfin64'!AQ189</f>
        <v>4584763.8</v>
      </c>
      <c r="AO139" s="29">
        <f>'[1]ผูกสูตร Planfin64'!AR189</f>
        <v>2013917.36</v>
      </c>
      <c r="AP139" s="29">
        <f>'[1]ผูกสูตร Planfin64'!AS189</f>
        <v>457276.6</v>
      </c>
      <c r="AQ139" s="29">
        <f>'[1]ผูกสูตร Planfin64'!AT189</f>
        <v>166715.1</v>
      </c>
      <c r="AR139" s="29">
        <f>'[1]ผูกสูตร Planfin64'!AU189</f>
        <v>17458514.890000001</v>
      </c>
      <c r="AS139" s="29">
        <f>'[1]ผูกสูตร Planfin64'!AV189</f>
        <v>544166.09</v>
      </c>
      <c r="AT139" s="29">
        <f>'[1]ผูกสูตร Planfin64'!AW189</f>
        <v>1147064.95</v>
      </c>
      <c r="AU139" s="29">
        <f>'[1]ผูกสูตร Planfin64'!AX189</f>
        <v>1252648.6599999999</v>
      </c>
      <c r="AV139" s="29">
        <f>'[1]ผูกสูตร Planfin64'!AY189</f>
        <v>698699.92</v>
      </c>
      <c r="AW139" s="29">
        <f>'[1]ผูกสูตร Planfin64'!AZ189</f>
        <v>272518.93</v>
      </c>
      <c r="AX139" s="29">
        <f>'[1]ผูกสูตร Planfin64'!BA189</f>
        <v>1095074.76</v>
      </c>
      <c r="AY139" s="29">
        <f>'[1]ผูกสูตร Planfin64'!BB189</f>
        <v>80562941.299999997</v>
      </c>
      <c r="AZ139" s="29">
        <f>'[1]ผูกสูตร Planfin64'!BC189</f>
        <v>2272028.85</v>
      </c>
      <c r="BA139" s="29">
        <f>'[1]ผูกสูตร Planfin64'!BD189</f>
        <v>2403880.87</v>
      </c>
      <c r="BB139" s="29">
        <f>'[1]ผูกสูตร Planfin64'!BE189</f>
        <v>5205360.41</v>
      </c>
      <c r="BC139" s="29">
        <f>'[1]ผูกสูตร Planfin64'!BF189</f>
        <v>7249221.4100000001</v>
      </c>
      <c r="BD139" s="29">
        <f>'[1]ผูกสูตร Planfin64'!BG189</f>
        <v>1794168.27</v>
      </c>
      <c r="BE139" s="29">
        <f>'[1]ผูกสูตร Planfin64'!BH189</f>
        <v>8874832.7599999998</v>
      </c>
      <c r="BF139" s="29">
        <f>'[1]ผูกสูตร Planfin64'!BI189</f>
        <v>8159439.3600000003</v>
      </c>
      <c r="BG139" s="29">
        <f>'[1]ผูกสูตร Planfin64'!BJ189</f>
        <v>1707938.14</v>
      </c>
      <c r="BH139" s="29">
        <f>'[1]ผูกสูตร Planfin64'!BK189</f>
        <v>792190.98</v>
      </c>
      <c r="BI139" s="29">
        <f>'[1]ผูกสูตร Planfin64'!BL189</f>
        <v>886978.31</v>
      </c>
      <c r="BJ139" s="29">
        <f>'[1]ผูกสูตร Planfin64'!BM189</f>
        <v>18681880.300000001</v>
      </c>
      <c r="BK139" s="29">
        <f>'[1]ผูกสูตร Planfin64'!BN189</f>
        <v>12835750.09</v>
      </c>
      <c r="BL139" s="29">
        <f>'[1]ผูกสูตร Planfin64'!BO189</f>
        <v>1134314.2</v>
      </c>
      <c r="BM139" s="29">
        <f>'[1]ผูกสูตร Planfin64'!BP189</f>
        <v>1600798.48</v>
      </c>
      <c r="BN139" s="29">
        <f>'[1]ผูกสูตร Planfin64'!BQ189</f>
        <v>1709857.45</v>
      </c>
      <c r="BO139" s="29">
        <f>'[1]ผูกสูตร Planfin64'!BR189</f>
        <v>3452602.9</v>
      </c>
      <c r="BP139" s="29">
        <f>'[1]ผูกสูตร Planfin64'!BS189</f>
        <v>944152.59</v>
      </c>
      <c r="BQ139" s="29">
        <f>'[1]ผูกสูตร Planfin64'!BT189</f>
        <v>47555808.920000002</v>
      </c>
      <c r="BR139" s="29">
        <f>'[1]ผูกสูตร Planfin64'!BU189</f>
        <v>1349397.63</v>
      </c>
      <c r="BS139" s="29">
        <f>'[1]ผูกสูตร Planfin64'!BV189</f>
        <v>2606747.4300000002</v>
      </c>
      <c r="BT139" s="29">
        <f>'[1]ผูกสูตร Planfin64'!BW189</f>
        <v>2537504.69</v>
      </c>
      <c r="BU139" s="29">
        <f>'[1]ผูกสูตร Planfin64'!BX189</f>
        <v>3153214.09</v>
      </c>
      <c r="BV139" s="29">
        <f>'[1]ผูกสูตร Planfin64'!BY189</f>
        <v>17382422.75</v>
      </c>
      <c r="BW139" s="29">
        <f>'[1]ผูกสูตร Planfin64'!BZ189</f>
        <v>2084794.27</v>
      </c>
      <c r="BX139" s="29">
        <f>'[1]ผูกสูตร Planfin64'!CA189</f>
        <v>1307673.95</v>
      </c>
      <c r="BY139" s="29">
        <f>'[1]ผูกสูตร Planfin64'!CB189</f>
        <v>195183</v>
      </c>
      <c r="BZ139" s="30">
        <f t="shared" si="8"/>
        <v>1143923661.1599998</v>
      </c>
    </row>
    <row r="140" spans="1:78" ht="21.75" customHeight="1">
      <c r="A140" s="25" t="s">
        <v>437</v>
      </c>
      <c r="B140" s="26" t="s">
        <v>441</v>
      </c>
      <c r="C140" s="27" t="s">
        <v>446</v>
      </c>
      <c r="D140" s="28" t="s">
        <v>447</v>
      </c>
      <c r="E140" s="29">
        <f>'[1]ผูกสูตร Planfin64'!H190</f>
        <v>0</v>
      </c>
      <c r="F140" s="29">
        <f>'[1]ผูกสูตร Planfin64'!I190</f>
        <v>0</v>
      </c>
      <c r="G140" s="29">
        <f>'[1]ผูกสูตร Planfin64'!J190</f>
        <v>0</v>
      </c>
      <c r="H140" s="29">
        <f>'[1]ผูกสูตร Planfin64'!K190</f>
        <v>0</v>
      </c>
      <c r="I140" s="29">
        <f>'[1]ผูกสูตร Planfin64'!L190</f>
        <v>0</v>
      </c>
      <c r="J140" s="29">
        <f>'[1]ผูกสูตร Planfin64'!M190</f>
        <v>0</v>
      </c>
      <c r="K140" s="29">
        <f>'[1]ผูกสูตร Planfin64'!N190</f>
        <v>0</v>
      </c>
      <c r="L140" s="29">
        <f>'[1]ผูกสูตร Planfin64'!O190</f>
        <v>0</v>
      </c>
      <c r="M140" s="29">
        <f>'[1]ผูกสูตร Planfin64'!P190</f>
        <v>0</v>
      </c>
      <c r="N140" s="29">
        <f>'[1]ผูกสูตร Planfin64'!Q190</f>
        <v>0</v>
      </c>
      <c r="O140" s="29">
        <f>'[1]ผูกสูตร Planfin64'!R190</f>
        <v>0</v>
      </c>
      <c r="P140" s="29">
        <f>'[1]ผูกสูตร Planfin64'!S190</f>
        <v>0</v>
      </c>
      <c r="Q140" s="29">
        <f>'[1]ผูกสูตร Planfin64'!T190</f>
        <v>0</v>
      </c>
      <c r="R140" s="29">
        <f>'[1]ผูกสูตร Planfin64'!U190</f>
        <v>0</v>
      </c>
      <c r="S140" s="29">
        <f>'[1]ผูกสูตร Planfin64'!V190</f>
        <v>0</v>
      </c>
      <c r="T140" s="29">
        <f>'[1]ผูกสูตร Planfin64'!W190</f>
        <v>0</v>
      </c>
      <c r="U140" s="29">
        <f>'[1]ผูกสูตร Planfin64'!X190</f>
        <v>0</v>
      </c>
      <c r="V140" s="29">
        <f>'[1]ผูกสูตร Planfin64'!Y190</f>
        <v>0</v>
      </c>
      <c r="W140" s="29">
        <f>'[1]ผูกสูตร Planfin64'!Z190</f>
        <v>0</v>
      </c>
      <c r="X140" s="29">
        <f>'[1]ผูกสูตร Planfin64'!AA190</f>
        <v>0</v>
      </c>
      <c r="Y140" s="29">
        <f>'[1]ผูกสูตร Planfin64'!AB190</f>
        <v>8600</v>
      </c>
      <c r="Z140" s="29">
        <f>'[1]ผูกสูตร Planfin64'!AC190</f>
        <v>0</v>
      </c>
      <c r="AA140" s="29">
        <f>'[1]ผูกสูตร Planfin64'!AD190</f>
        <v>0</v>
      </c>
      <c r="AB140" s="29">
        <f>'[1]ผูกสูตร Planfin64'!AE190</f>
        <v>0</v>
      </c>
      <c r="AC140" s="29">
        <f>'[1]ผูกสูตร Planfin64'!AF190</f>
        <v>0</v>
      </c>
      <c r="AD140" s="29">
        <f>'[1]ผูกสูตร Planfin64'!AG190</f>
        <v>0</v>
      </c>
      <c r="AE140" s="29">
        <f>'[1]ผูกสูตร Planfin64'!AH190</f>
        <v>2850</v>
      </c>
      <c r="AF140" s="29">
        <f>'[1]ผูกสูตร Planfin64'!AI190</f>
        <v>620283.5</v>
      </c>
      <c r="AG140" s="29">
        <f>'[1]ผูกสูตร Planfin64'!AJ190</f>
        <v>0</v>
      </c>
      <c r="AH140" s="29">
        <f>'[1]ผูกสูตร Planfin64'!AK190</f>
        <v>0</v>
      </c>
      <c r="AI140" s="29">
        <f>'[1]ผูกสูตร Planfin64'!AL190</f>
        <v>0</v>
      </c>
      <c r="AJ140" s="29">
        <f>'[1]ผูกสูตร Planfin64'!AM190</f>
        <v>0</v>
      </c>
      <c r="AK140" s="29">
        <f>'[1]ผูกสูตร Planfin64'!AN190</f>
        <v>0</v>
      </c>
      <c r="AL140" s="29">
        <f>'[1]ผูกสูตร Planfin64'!AO190</f>
        <v>0</v>
      </c>
      <c r="AM140" s="29">
        <f>'[1]ผูกสูตร Planfin64'!AP190</f>
        <v>0</v>
      </c>
      <c r="AN140" s="29">
        <f>'[1]ผูกสูตร Planfin64'!AQ190</f>
        <v>0</v>
      </c>
      <c r="AO140" s="29">
        <f>'[1]ผูกสูตร Planfin64'!AR190</f>
        <v>0</v>
      </c>
      <c r="AP140" s="29">
        <f>'[1]ผูกสูตร Planfin64'!AS190</f>
        <v>0</v>
      </c>
      <c r="AQ140" s="29">
        <f>'[1]ผูกสูตร Planfin64'!AT190</f>
        <v>0</v>
      </c>
      <c r="AR140" s="29">
        <f>'[1]ผูกสูตร Planfin64'!AU190</f>
        <v>0</v>
      </c>
      <c r="AS140" s="29">
        <f>'[1]ผูกสูตร Planfin64'!AV190</f>
        <v>0</v>
      </c>
      <c r="AT140" s="29">
        <f>'[1]ผูกสูตร Planfin64'!AW190</f>
        <v>0</v>
      </c>
      <c r="AU140" s="29">
        <f>'[1]ผูกสูตร Planfin64'!AX190</f>
        <v>0</v>
      </c>
      <c r="AV140" s="29">
        <f>'[1]ผูกสูตร Planfin64'!AY190</f>
        <v>0</v>
      </c>
      <c r="AW140" s="29">
        <f>'[1]ผูกสูตร Planfin64'!AZ190</f>
        <v>0</v>
      </c>
      <c r="AX140" s="29">
        <f>'[1]ผูกสูตร Planfin64'!BA190</f>
        <v>0</v>
      </c>
      <c r="AY140" s="29">
        <f>'[1]ผูกสูตร Planfin64'!BB190</f>
        <v>0</v>
      </c>
      <c r="AZ140" s="29">
        <f>'[1]ผูกสูตร Planfin64'!BC190</f>
        <v>0</v>
      </c>
      <c r="BA140" s="29">
        <f>'[1]ผูกสูตร Planfin64'!BD190</f>
        <v>0</v>
      </c>
      <c r="BB140" s="29">
        <f>'[1]ผูกสูตร Planfin64'!BE190</f>
        <v>0</v>
      </c>
      <c r="BC140" s="29">
        <f>'[1]ผูกสูตร Planfin64'!BF190</f>
        <v>8295</v>
      </c>
      <c r="BD140" s="29">
        <f>'[1]ผูกสูตร Planfin64'!BG190</f>
        <v>0</v>
      </c>
      <c r="BE140" s="29">
        <f>'[1]ผูกสูตร Planfin64'!BH190</f>
        <v>0</v>
      </c>
      <c r="BF140" s="29">
        <f>'[1]ผูกสูตร Planfin64'!BI190</f>
        <v>0</v>
      </c>
      <c r="BG140" s="29">
        <f>'[1]ผูกสูตร Planfin64'!BJ190</f>
        <v>0</v>
      </c>
      <c r="BH140" s="29">
        <f>'[1]ผูกสูตร Planfin64'!BK190</f>
        <v>0</v>
      </c>
      <c r="BI140" s="29">
        <f>'[1]ผูกสูตร Planfin64'!BL190</f>
        <v>0</v>
      </c>
      <c r="BJ140" s="29">
        <f>'[1]ผูกสูตร Planfin64'!BM190</f>
        <v>0</v>
      </c>
      <c r="BK140" s="29">
        <f>'[1]ผูกสูตร Planfin64'!BN190</f>
        <v>0</v>
      </c>
      <c r="BL140" s="29">
        <f>'[1]ผูกสูตร Planfin64'!BO190</f>
        <v>0</v>
      </c>
      <c r="BM140" s="29">
        <f>'[1]ผูกสูตร Planfin64'!BP190</f>
        <v>0</v>
      </c>
      <c r="BN140" s="29">
        <f>'[1]ผูกสูตร Planfin64'!BQ190</f>
        <v>0</v>
      </c>
      <c r="BO140" s="29">
        <f>'[1]ผูกสูตร Planfin64'!BR190</f>
        <v>0</v>
      </c>
      <c r="BP140" s="29">
        <f>'[1]ผูกสูตร Planfin64'!BS190</f>
        <v>0</v>
      </c>
      <c r="BQ140" s="29">
        <f>'[1]ผูกสูตร Planfin64'!BT190</f>
        <v>14390</v>
      </c>
      <c r="BR140" s="29">
        <f>'[1]ผูกสูตร Planfin64'!BU190</f>
        <v>3635</v>
      </c>
      <c r="BS140" s="29">
        <f>'[1]ผูกสูตร Planfin64'!BV190</f>
        <v>0</v>
      </c>
      <c r="BT140" s="29">
        <f>'[1]ผูกสูตร Planfin64'!BW190</f>
        <v>0</v>
      </c>
      <c r="BU140" s="29">
        <f>'[1]ผูกสูตร Planfin64'!BX190</f>
        <v>0</v>
      </c>
      <c r="BV140" s="29">
        <f>'[1]ผูกสูตร Planfin64'!BY190</f>
        <v>0</v>
      </c>
      <c r="BW140" s="29">
        <f>'[1]ผูกสูตร Planfin64'!BZ190</f>
        <v>0</v>
      </c>
      <c r="BX140" s="29">
        <f>'[1]ผูกสูตร Planfin64'!CA190</f>
        <v>410</v>
      </c>
      <c r="BY140" s="29">
        <f>'[1]ผูกสูตร Planfin64'!CB190</f>
        <v>0</v>
      </c>
      <c r="BZ140" s="30">
        <f t="shared" si="8"/>
        <v>658463.5</v>
      </c>
    </row>
    <row r="141" spans="1:78" ht="21.75" customHeight="1">
      <c r="A141" s="25" t="s">
        <v>437</v>
      </c>
      <c r="B141" s="26" t="s">
        <v>448</v>
      </c>
      <c r="C141" s="27" t="s">
        <v>449</v>
      </c>
      <c r="D141" s="28" t="s">
        <v>450</v>
      </c>
      <c r="E141" s="29">
        <f>'[1]ผูกสูตร Planfin64'!H192</f>
        <v>1605897.53</v>
      </c>
      <c r="F141" s="29">
        <f>'[1]ผูกสูตร Planfin64'!I192</f>
        <v>243941.41</v>
      </c>
      <c r="G141" s="29">
        <f>'[1]ผูกสูตร Planfin64'!J192</f>
        <v>1209818.8600000001</v>
      </c>
      <c r="H141" s="29">
        <f>'[1]ผูกสูตร Planfin64'!K192</f>
        <v>294977.99</v>
      </c>
      <c r="I141" s="29">
        <f>'[1]ผูกสูตร Planfin64'!L192</f>
        <v>66959.3</v>
      </c>
      <c r="J141" s="29">
        <f>'[1]ผูกสูตร Planfin64'!M192</f>
        <v>169129.95</v>
      </c>
      <c r="K141" s="29">
        <f>'[1]ผูกสูตร Planfin64'!N192</f>
        <v>2471224.6</v>
      </c>
      <c r="L141" s="29">
        <f>'[1]ผูกสูตร Planfin64'!O192</f>
        <v>1897702.06</v>
      </c>
      <c r="M141" s="29">
        <f>'[1]ผูกสูตร Planfin64'!P192</f>
        <v>262253.39</v>
      </c>
      <c r="N141" s="29">
        <f>'[1]ผูกสูตร Planfin64'!Q192</f>
        <v>510551.42</v>
      </c>
      <c r="O141" s="29">
        <f>'[1]ผูกสูตร Planfin64'!R192</f>
        <v>182957.87</v>
      </c>
      <c r="P141" s="29">
        <f>'[1]ผูกสูตร Planfin64'!S192</f>
        <v>603401.1</v>
      </c>
      <c r="Q141" s="29">
        <f>'[1]ผูกสูตร Planfin64'!T192</f>
        <v>1215128.42</v>
      </c>
      <c r="R141" s="29">
        <f>'[1]ผูกสูตร Planfin64'!U192</f>
        <v>1500735.12</v>
      </c>
      <c r="S141" s="29">
        <f>'[1]ผูกสูตร Planfin64'!V192</f>
        <v>36722.31</v>
      </c>
      <c r="T141" s="29">
        <f>'[1]ผูกสูตร Planfin64'!W192</f>
        <v>163182.78</v>
      </c>
      <c r="U141" s="29">
        <f>'[1]ผูกสูตร Planfin64'!X192</f>
        <v>203400.47</v>
      </c>
      <c r="V141" s="29">
        <f>'[1]ผูกสูตร Planfin64'!Y192</f>
        <v>74418.2</v>
      </c>
      <c r="W141" s="29">
        <f>'[1]ผูกสูตร Planfin64'!Z192</f>
        <v>2190764.41</v>
      </c>
      <c r="X141" s="29">
        <f>'[1]ผูกสูตร Planfin64'!AA192</f>
        <v>342449.62</v>
      </c>
      <c r="Y141" s="29">
        <f>'[1]ผูกสูตร Planfin64'!AB192</f>
        <v>256498.9</v>
      </c>
      <c r="Z141" s="29">
        <f>'[1]ผูกสูตร Planfin64'!AC192</f>
        <v>614758.42000000004</v>
      </c>
      <c r="AA141" s="29">
        <f>'[1]ผูกสูตร Planfin64'!AD192</f>
        <v>170521.92</v>
      </c>
      <c r="AB141" s="29">
        <f>'[1]ผูกสูตร Planfin64'!AE192</f>
        <v>379478.64</v>
      </c>
      <c r="AC141" s="29">
        <f>'[1]ผูกสูตร Planfin64'!AF192</f>
        <v>52685.23</v>
      </c>
      <c r="AD141" s="29">
        <f>'[1]ผูกสูตร Planfin64'!AG192</f>
        <v>45413.26</v>
      </c>
      <c r="AE141" s="29">
        <f>'[1]ผูกสูตร Planfin64'!AH192</f>
        <v>249237.88</v>
      </c>
      <c r="AF141" s="29">
        <f>'[1]ผูกสูตร Planfin64'!AI192</f>
        <v>2154528.83</v>
      </c>
      <c r="AG141" s="29">
        <f>'[1]ผูกสูตร Planfin64'!AJ192</f>
        <v>430740.84</v>
      </c>
      <c r="AH141" s="29">
        <f>'[1]ผูกสูตร Planfin64'!AK192</f>
        <v>259481.05</v>
      </c>
      <c r="AI141" s="29">
        <f>'[1]ผูกสูตร Planfin64'!AL192</f>
        <v>168704.81</v>
      </c>
      <c r="AJ141" s="29">
        <f>'[1]ผูกสูตร Planfin64'!AM192</f>
        <v>185431.47</v>
      </c>
      <c r="AK141" s="29">
        <f>'[1]ผูกสูตร Planfin64'!AN192</f>
        <v>252603.61</v>
      </c>
      <c r="AL141" s="29">
        <f>'[1]ผูกสูตร Planfin64'!AO192</f>
        <v>261618.99</v>
      </c>
      <c r="AM141" s="29">
        <f>'[1]ผูกสูตร Planfin64'!AP192</f>
        <v>395094.08</v>
      </c>
      <c r="AN141" s="29">
        <f>'[1]ผูกสูตร Planfin64'!AQ192</f>
        <v>265193.13</v>
      </c>
      <c r="AO141" s="29">
        <f>'[1]ผูกสูตร Planfin64'!AR192</f>
        <v>116108.75</v>
      </c>
      <c r="AP141" s="29">
        <f>'[1]ผูกสูตร Planfin64'!AS192</f>
        <v>106052.89</v>
      </c>
      <c r="AQ141" s="29">
        <f>'[1]ผูกสูตร Planfin64'!AT192</f>
        <v>194567.04000000001</v>
      </c>
      <c r="AR141" s="29">
        <f>'[1]ผูกสูตร Planfin64'!AU192</f>
        <v>1781387.97</v>
      </c>
      <c r="AS141" s="29">
        <f>'[1]ผูกสูตร Planfin64'!AV192</f>
        <v>325776.31</v>
      </c>
      <c r="AT141" s="29">
        <f>'[1]ผูกสูตร Planfin64'!AW192</f>
        <v>298076.26</v>
      </c>
      <c r="AU141" s="29">
        <f>'[1]ผูกสูตร Planfin64'!AX192</f>
        <v>333954.55</v>
      </c>
      <c r="AV141" s="29">
        <f>'[1]ผูกสูตร Planfin64'!AY192</f>
        <v>183611.1</v>
      </c>
      <c r="AW141" s="29">
        <f>'[1]ผูกสูตร Planfin64'!AZ192</f>
        <v>65192.160000000003</v>
      </c>
      <c r="AX141" s="29">
        <f>'[1]ผูกสูตร Planfin64'!BA192</f>
        <v>92030.24</v>
      </c>
      <c r="AY141" s="29">
        <f>'[1]ผูกสูตร Planfin64'!BB192</f>
        <v>428987.17</v>
      </c>
      <c r="AZ141" s="29">
        <f>'[1]ผูกสูตร Planfin64'!BC192</f>
        <v>382484.7</v>
      </c>
      <c r="BA141" s="29">
        <f>'[1]ผูกสูตร Planfin64'!BD192</f>
        <v>129336.56</v>
      </c>
      <c r="BB141" s="29">
        <f>'[1]ผูกสูตร Planfin64'!BE192</f>
        <v>250506.06</v>
      </c>
      <c r="BC141" s="29">
        <f>'[1]ผูกสูตร Planfin64'!BF192</f>
        <v>274461.39</v>
      </c>
      <c r="BD141" s="29">
        <f>'[1]ผูกสูตร Planfin64'!BG192</f>
        <v>165933.81</v>
      </c>
      <c r="BE141" s="29">
        <f>'[1]ผูกสูตร Planfin64'!BH192</f>
        <v>697669.58</v>
      </c>
      <c r="BF141" s="29">
        <f>'[1]ผูกสูตร Planfin64'!BI192</f>
        <v>358102.6</v>
      </c>
      <c r="BG141" s="29">
        <f>'[1]ผูกสูตร Planfin64'!BJ192</f>
        <v>224531.86</v>
      </c>
      <c r="BH141" s="29">
        <f>'[1]ผูกสูตร Planfin64'!BK192</f>
        <v>156982.97</v>
      </c>
      <c r="BI141" s="29">
        <f>'[1]ผูกสูตร Planfin64'!BL192</f>
        <v>48213.3</v>
      </c>
      <c r="BJ141" s="29">
        <f>'[1]ผูกสูตร Planfin64'!BM192</f>
        <v>4099259.41</v>
      </c>
      <c r="BK141" s="29">
        <f>'[1]ผูกสูตร Planfin64'!BN192</f>
        <v>855530.77</v>
      </c>
      <c r="BL141" s="29">
        <f>'[1]ผูกสูตร Planfin64'!BO192</f>
        <v>773256.38</v>
      </c>
      <c r="BM141" s="29">
        <f>'[1]ผูกสูตร Planfin64'!BP192</f>
        <v>130682.56</v>
      </c>
      <c r="BN141" s="29">
        <f>'[1]ผูกสูตร Planfin64'!BQ192</f>
        <v>493795.4</v>
      </c>
      <c r="BO141" s="29">
        <f>'[1]ผูกสูตร Planfin64'!BR192</f>
        <v>158595.26999999999</v>
      </c>
      <c r="BP141" s="29">
        <f>'[1]ผูกสูตร Planfin64'!BS192</f>
        <v>207819.96</v>
      </c>
      <c r="BQ141" s="29">
        <f>'[1]ผูกสูตร Planfin64'!BT192</f>
        <v>758326.52</v>
      </c>
      <c r="BR141" s="29">
        <f>'[1]ผูกสูตร Planfin64'!BU192</f>
        <v>67283.820000000007</v>
      </c>
      <c r="BS141" s="29">
        <f>'[1]ผูกสูตร Planfin64'!BV192</f>
        <v>243177.14</v>
      </c>
      <c r="BT141" s="29">
        <f>'[1]ผูกสูตร Planfin64'!BW192</f>
        <v>495517.4</v>
      </c>
      <c r="BU141" s="29">
        <f>'[1]ผูกสูตร Planfin64'!BX192</f>
        <v>340051.07</v>
      </c>
      <c r="BV141" s="29">
        <f>'[1]ผูกสูตร Planfin64'!BY192</f>
        <v>233686</v>
      </c>
      <c r="BW141" s="29">
        <f>'[1]ผูกสูตร Planfin64'!BZ192</f>
        <v>161352.54999999999</v>
      </c>
      <c r="BX141" s="29">
        <f>'[1]ผูกสูตร Planfin64'!CA192</f>
        <v>197234.34</v>
      </c>
      <c r="BY141" s="29">
        <f>'[1]ผูกสูตร Planfin64'!CB192</f>
        <v>173629.81</v>
      </c>
      <c r="BZ141" s="30">
        <f t="shared" si="8"/>
        <v>37390773.539999999</v>
      </c>
    </row>
    <row r="142" spans="1:78" ht="21.75" customHeight="1">
      <c r="A142" s="25" t="s">
        <v>437</v>
      </c>
      <c r="B142" s="26" t="s">
        <v>451</v>
      </c>
      <c r="C142" s="27" t="s">
        <v>452</v>
      </c>
      <c r="D142" s="28" t="s">
        <v>453</v>
      </c>
      <c r="E142" s="29">
        <f>'[1]ผูกสูตร Planfin64'!H194</f>
        <v>101350548.12</v>
      </c>
      <c r="F142" s="29">
        <f>'[1]ผูกสูตร Planfin64'!I194</f>
        <v>10804397.17</v>
      </c>
      <c r="G142" s="29">
        <f>'[1]ผูกสูตร Planfin64'!J194</f>
        <v>12101322.25</v>
      </c>
      <c r="H142" s="29">
        <f>'[1]ผูกสูตร Planfin64'!K194</f>
        <v>8858965.5999999996</v>
      </c>
      <c r="I142" s="29">
        <f>'[1]ผูกสูตร Planfin64'!L194</f>
        <v>6394671.0499999998</v>
      </c>
      <c r="J142" s="29">
        <f>'[1]ผูกสูตร Planfin64'!M194</f>
        <v>2861630.23</v>
      </c>
      <c r="K142" s="29">
        <f>'[1]ผูกสูตร Planfin64'!N194</f>
        <v>124065927.94</v>
      </c>
      <c r="L142" s="29">
        <f>'[1]ผูกสูตร Planfin64'!O194</f>
        <v>7362234.9800000004</v>
      </c>
      <c r="M142" s="29">
        <f>'[1]ผูกสูตร Planfin64'!P194</f>
        <v>2576596</v>
      </c>
      <c r="N142" s="29">
        <f>'[1]ผูกสูตร Planfin64'!Q194</f>
        <v>114703772.08</v>
      </c>
      <c r="O142" s="29">
        <f>'[1]ผูกสูตร Planfin64'!R194</f>
        <v>2046791.53</v>
      </c>
      <c r="P142" s="29">
        <f>'[1]ผูกสูตร Planfin64'!S194</f>
        <v>1848614.75</v>
      </c>
      <c r="Q142" s="29">
        <f>'[1]ผูกสูตร Planfin64'!T194</f>
        <v>12160300.17</v>
      </c>
      <c r="R142" s="29">
        <f>'[1]ผูกสูตร Planfin64'!U194</f>
        <v>11221056.18</v>
      </c>
      <c r="S142" s="29">
        <f>'[1]ผูกสูตร Planfin64'!V194</f>
        <v>404165</v>
      </c>
      <c r="T142" s="29">
        <f>'[1]ผูกสูตร Planfin64'!W194</f>
        <v>5536869.0499999998</v>
      </c>
      <c r="U142" s="29">
        <f>'[1]ผูกสูตร Planfin64'!X194</f>
        <v>2173319.4</v>
      </c>
      <c r="V142" s="29">
        <f>'[1]ผูกสูตร Planfin64'!Y194</f>
        <v>917344</v>
      </c>
      <c r="W142" s="29">
        <f>'[1]ผูกสูตร Planfin64'!Z194</f>
        <v>172231481.56999999</v>
      </c>
      <c r="X142" s="29">
        <f>'[1]ผูกสูตร Planfin64'!AA194</f>
        <v>8786034</v>
      </c>
      <c r="Y142" s="29">
        <f>'[1]ผูกสูตร Planfin64'!AB194</f>
        <v>3721904.96</v>
      </c>
      <c r="Z142" s="29">
        <f>'[1]ผูกสูตร Planfin64'!AC194</f>
        <v>12588916.65</v>
      </c>
      <c r="AA142" s="29">
        <f>'[1]ผูกสูตร Planfin64'!AD194</f>
        <v>2944099</v>
      </c>
      <c r="AB142" s="29">
        <f>'[1]ผูกสูตร Planfin64'!AE194</f>
        <v>3298238.8</v>
      </c>
      <c r="AC142" s="29">
        <f>'[1]ผูกสูตร Planfin64'!AF194</f>
        <v>5173759.28</v>
      </c>
      <c r="AD142" s="29">
        <f>'[1]ผูกสูตร Planfin64'!AG194</f>
        <v>2262596.09</v>
      </c>
      <c r="AE142" s="29">
        <f>'[1]ผูกสูตร Planfin64'!AH194</f>
        <v>2149789.8199999998</v>
      </c>
      <c r="AF142" s="29">
        <f>'[1]ผูกสูตร Planfin64'!AI194</f>
        <v>110626281.97</v>
      </c>
      <c r="AG142" s="29">
        <f>'[1]ผูกสูตร Planfin64'!AJ194</f>
        <v>3693347.25</v>
      </c>
      <c r="AH142" s="29">
        <f>'[1]ผูกสูตร Planfin64'!AK194</f>
        <v>1646969.5</v>
      </c>
      <c r="AI142" s="29">
        <f>'[1]ผูกสูตร Planfin64'!AL194</f>
        <v>3412554.92</v>
      </c>
      <c r="AJ142" s="29">
        <f>'[1]ผูกสูตร Planfin64'!AM194</f>
        <v>1529925.5</v>
      </c>
      <c r="AK142" s="29">
        <f>'[1]ผูกสูตร Planfin64'!AN194</f>
        <v>4706236.21</v>
      </c>
      <c r="AL142" s="29">
        <f>'[1]ผูกสูตร Planfin64'!AO194</f>
        <v>2961323.9</v>
      </c>
      <c r="AM142" s="29">
        <f>'[1]ผูกสูตร Planfin64'!AP194</f>
        <v>1973983.52</v>
      </c>
      <c r="AN142" s="29">
        <f>'[1]ผูกสูตร Planfin64'!AQ194</f>
        <v>4242619.5</v>
      </c>
      <c r="AO142" s="29">
        <f>'[1]ผูกสูตร Planfin64'!AR194</f>
        <v>1960572.8</v>
      </c>
      <c r="AP142" s="29">
        <f>'[1]ผูกสูตร Planfin64'!AS194</f>
        <v>2303657.1</v>
      </c>
      <c r="AQ142" s="29">
        <f>'[1]ผูกสูตร Planfin64'!AT194</f>
        <v>2982918.45</v>
      </c>
      <c r="AR142" s="29">
        <f>'[1]ผูกสูตร Planfin64'!AU194</f>
        <v>61183730.340000004</v>
      </c>
      <c r="AS142" s="29">
        <f>'[1]ผูกสูตร Planfin64'!AV194</f>
        <v>2803990.75</v>
      </c>
      <c r="AT142" s="29">
        <f>'[1]ผูกสูตร Planfin64'!AW194</f>
        <v>1735165.97</v>
      </c>
      <c r="AU142" s="29">
        <f>'[1]ผูกสูตร Planfin64'!AX194</f>
        <v>1591117.5</v>
      </c>
      <c r="AV142" s="29">
        <f>'[1]ผูกสูตร Planfin64'!AY194</f>
        <v>1231451.55</v>
      </c>
      <c r="AW142" s="29">
        <f>'[1]ผูกสูตร Planfin64'!AZ194</f>
        <v>370122.58</v>
      </c>
      <c r="AX142" s="29">
        <f>'[1]ผูกสูตร Planfin64'!BA194</f>
        <v>1110866.03</v>
      </c>
      <c r="AY142" s="29">
        <f>'[1]ผูกสูตร Planfin64'!BB194</f>
        <v>57789530.409999996</v>
      </c>
      <c r="AZ142" s="29">
        <f>'[1]ผูกสูตร Planfin64'!BC194</f>
        <v>3250536.64</v>
      </c>
      <c r="BA142" s="29">
        <f>'[1]ผูกสูตร Planfin64'!BD194</f>
        <v>2272217</v>
      </c>
      <c r="BB142" s="29">
        <f>'[1]ผูกสูตร Planfin64'!BE194</f>
        <v>2721038.06</v>
      </c>
      <c r="BC142" s="29">
        <f>'[1]ผูกสูตร Planfin64'!BF194</f>
        <v>4045555.38</v>
      </c>
      <c r="BD142" s="29">
        <f>'[1]ผูกสูตร Planfin64'!BG194</f>
        <v>2408429.64</v>
      </c>
      <c r="BE142" s="29">
        <f>'[1]ผูกสูตร Planfin64'!BH194</f>
        <v>4220258.91</v>
      </c>
      <c r="BF142" s="29">
        <f>'[1]ผูกสูตร Planfin64'!BI194</f>
        <v>3586049.1</v>
      </c>
      <c r="BG142" s="29">
        <f>'[1]ผูกสูตร Planfin64'!BJ194</f>
        <v>2261116.5</v>
      </c>
      <c r="BH142" s="29">
        <f>'[1]ผูกสูตร Planfin64'!BK194</f>
        <v>1031346.9</v>
      </c>
      <c r="BI142" s="29">
        <f>'[1]ผูกสูตร Planfin64'!BL194</f>
        <v>926521</v>
      </c>
      <c r="BJ142" s="29">
        <f>'[1]ผูกสูตร Planfin64'!BM194</f>
        <v>63515107.030000001</v>
      </c>
      <c r="BK142" s="29">
        <f>'[1]ผูกสูตร Planfin64'!BN194</f>
        <v>13825219</v>
      </c>
      <c r="BL142" s="29">
        <f>'[1]ผูกสูตร Planfin64'!BO194</f>
        <v>2626622.7999999998</v>
      </c>
      <c r="BM142" s="29">
        <f>'[1]ผูกสูตร Planfin64'!BP194</f>
        <v>1992451.9</v>
      </c>
      <c r="BN142" s="29">
        <f>'[1]ผูกสูตร Planfin64'!BQ194</f>
        <v>2736339.5</v>
      </c>
      <c r="BO142" s="29">
        <f>'[1]ผูกสูตร Planfin64'!BR194</f>
        <v>3070033.02</v>
      </c>
      <c r="BP142" s="29">
        <f>'[1]ผูกสูตร Planfin64'!BS194</f>
        <v>1604841.9</v>
      </c>
      <c r="BQ142" s="29">
        <f>'[1]ผูกสูตร Planfin64'!BT194</f>
        <v>49684653.689999998</v>
      </c>
      <c r="BR142" s="29">
        <f>'[1]ผูกสูตร Planfin64'!BU194</f>
        <v>1102811.73</v>
      </c>
      <c r="BS142" s="29">
        <f>'[1]ผูกสูตร Planfin64'!BV194</f>
        <v>906001.4</v>
      </c>
      <c r="BT142" s="29">
        <f>'[1]ผูกสูตร Planfin64'!BW194</f>
        <v>3760047.34</v>
      </c>
      <c r="BU142" s="29">
        <f>'[1]ผูกสูตร Planfin64'!BX194</f>
        <v>3271511.25</v>
      </c>
      <c r="BV142" s="29">
        <f>'[1]ผูกสูตร Planfin64'!BY194</f>
        <v>22080142.350000001</v>
      </c>
      <c r="BW142" s="29">
        <f>'[1]ผูกสูตร Planfin64'!BZ194</f>
        <v>2210595.1</v>
      </c>
      <c r="BX142" s="29">
        <f>'[1]ผูกสูตร Planfin64'!CA194</f>
        <v>1235241.8500000001</v>
      </c>
      <c r="BY142" s="29">
        <f>'[1]ผูกสูตร Planfin64'!CB194</f>
        <v>1650737.19</v>
      </c>
      <c r="BZ142" s="30">
        <f t="shared" si="8"/>
        <v>1112397137.5999994</v>
      </c>
    </row>
    <row r="143" spans="1:78" ht="21.75" customHeight="1">
      <c r="A143" s="25" t="s">
        <v>437</v>
      </c>
      <c r="B143" s="26" t="s">
        <v>423</v>
      </c>
      <c r="C143" s="27" t="s">
        <v>454</v>
      </c>
      <c r="D143" s="28" t="s">
        <v>455</v>
      </c>
      <c r="E143" s="29">
        <f>'[1]ผูกสูตร Planfin64'!H290</f>
        <v>45553263.659999996</v>
      </c>
      <c r="F143" s="29">
        <f>'[1]ผูกสูตร Planfin64'!I290</f>
        <v>537000</v>
      </c>
      <c r="G143" s="29">
        <f>'[1]ผูกสูตร Planfin64'!J290</f>
        <v>793464</v>
      </c>
      <c r="H143" s="29">
        <f>'[1]ผูกสูตร Planfin64'!K290</f>
        <v>0</v>
      </c>
      <c r="I143" s="29">
        <f>'[1]ผูกสูตร Planfin64'!L290</f>
        <v>224840</v>
      </c>
      <c r="J143" s="29">
        <f>'[1]ผูกสูตร Planfin64'!M290</f>
        <v>0</v>
      </c>
      <c r="K143" s="29">
        <f>'[1]ผูกสูตร Planfin64'!N290</f>
        <v>23635853.739999998</v>
      </c>
      <c r="L143" s="29">
        <f>'[1]ผูกสูตร Planfin64'!O290</f>
        <v>37380</v>
      </c>
      <c r="M143" s="29">
        <f>'[1]ผูกสูตร Planfin64'!P290</f>
        <v>0</v>
      </c>
      <c r="N143" s="29">
        <f>'[1]ผูกสูตร Planfin64'!Q290</f>
        <v>2835702.01</v>
      </c>
      <c r="O143" s="29">
        <f>'[1]ผูกสูตร Planfin64'!R290</f>
        <v>166375</v>
      </c>
      <c r="P143" s="29">
        <f>'[1]ผูกสูตร Planfin64'!S290</f>
        <v>1484894.12</v>
      </c>
      <c r="Q143" s="29">
        <f>'[1]ผูกสูตร Planfin64'!T290</f>
        <v>437650</v>
      </c>
      <c r="R143" s="29">
        <f>'[1]ผูกสูตร Planfin64'!U290</f>
        <v>0</v>
      </c>
      <c r="S143" s="29">
        <f>'[1]ผูกสูตร Planfin64'!V290</f>
        <v>0</v>
      </c>
      <c r="T143" s="29">
        <f>'[1]ผูกสูตร Planfin64'!W290</f>
        <v>0</v>
      </c>
      <c r="U143" s="29">
        <f>'[1]ผูกสูตร Planfin64'!X290</f>
        <v>0</v>
      </c>
      <c r="V143" s="29">
        <f>'[1]ผูกสูตร Planfin64'!Y290</f>
        <v>170613</v>
      </c>
      <c r="W143" s="29">
        <f>'[1]ผูกสูตร Planfin64'!Z290</f>
        <v>0</v>
      </c>
      <c r="X143" s="29">
        <f>'[1]ผูกสูตร Planfin64'!AA290</f>
        <v>912105.7</v>
      </c>
      <c r="Y143" s="29">
        <f>'[1]ผูกสูตร Planfin64'!AB290</f>
        <v>1241590</v>
      </c>
      <c r="Z143" s="29">
        <f>'[1]ผูกสูตร Planfin64'!AC290</f>
        <v>2191417</v>
      </c>
      <c r="AA143" s="29">
        <f>'[1]ผูกสูตร Planfin64'!AD290</f>
        <v>3364469.4</v>
      </c>
      <c r="AB143" s="29">
        <f>'[1]ผูกสูตร Planfin64'!AE290</f>
        <v>0</v>
      </c>
      <c r="AC143" s="29">
        <f>'[1]ผูกสูตร Planfin64'!AF290</f>
        <v>0</v>
      </c>
      <c r="AD143" s="29">
        <f>'[1]ผูกสูตร Planfin64'!AG290</f>
        <v>3295918.4</v>
      </c>
      <c r="AE143" s="29">
        <f>'[1]ผูกสูตร Planfin64'!AH290</f>
        <v>0</v>
      </c>
      <c r="AF143" s="29">
        <f>'[1]ผูกสูตร Planfin64'!AI290</f>
        <v>0</v>
      </c>
      <c r="AG143" s="29">
        <f>'[1]ผูกสูตร Planfin64'!AJ290</f>
        <v>110570</v>
      </c>
      <c r="AH143" s="29">
        <f>'[1]ผูกสูตร Planfin64'!AK290</f>
        <v>50655</v>
      </c>
      <c r="AI143" s="29">
        <f>'[1]ผูกสูตร Planfin64'!AL290</f>
        <v>543000</v>
      </c>
      <c r="AJ143" s="29">
        <f>'[1]ผูกสูตร Planfin64'!AM290</f>
        <v>611922</v>
      </c>
      <c r="AK143" s="29">
        <f>'[1]ผูกสูตร Planfin64'!AN290</f>
        <v>277690</v>
      </c>
      <c r="AL143" s="29">
        <f>'[1]ผูกสูตร Planfin64'!AO290</f>
        <v>0</v>
      </c>
      <c r="AM143" s="29">
        <f>'[1]ผูกสูตร Planfin64'!AP290</f>
        <v>456620</v>
      </c>
      <c r="AN143" s="29">
        <f>'[1]ผูกสูตร Planfin64'!AQ290</f>
        <v>0</v>
      </c>
      <c r="AO143" s="29">
        <f>'[1]ผูกสูตร Planfin64'!AR290</f>
        <v>438061.5</v>
      </c>
      <c r="AP143" s="29">
        <f>'[1]ผูกสูตร Planfin64'!AS290</f>
        <v>0</v>
      </c>
      <c r="AQ143" s="29">
        <f>'[1]ผูกสูตร Planfin64'!AT290</f>
        <v>940800</v>
      </c>
      <c r="AR143" s="29">
        <f>'[1]ผูกสูตร Planfin64'!AU290</f>
        <v>1500360</v>
      </c>
      <c r="AS143" s="29">
        <f>'[1]ผูกสูตร Planfin64'!AV290</f>
        <v>0</v>
      </c>
      <c r="AT143" s="29">
        <f>'[1]ผูกสูตร Planfin64'!AW290</f>
        <v>0</v>
      </c>
      <c r="AU143" s="29">
        <f>'[1]ผูกสูตร Planfin64'!AX290</f>
        <v>0</v>
      </c>
      <c r="AV143" s="29">
        <f>'[1]ผูกสูตร Planfin64'!AY290</f>
        <v>108500</v>
      </c>
      <c r="AW143" s="29">
        <f>'[1]ผูกสูตร Planfin64'!AZ290</f>
        <v>103192</v>
      </c>
      <c r="AX143" s="29">
        <f>'[1]ผูกสูตร Planfin64'!BA290</f>
        <v>154000</v>
      </c>
      <c r="AY143" s="29">
        <f>'[1]ผูกสูตร Planfin64'!BB290</f>
        <v>7863629.1799999997</v>
      </c>
      <c r="AZ143" s="29">
        <f>'[1]ผูกสูตร Planfin64'!BC290</f>
        <v>17300</v>
      </c>
      <c r="BA143" s="29">
        <f>'[1]ผูกสูตร Planfin64'!BD290</f>
        <v>38800</v>
      </c>
      <c r="BB143" s="29">
        <f>'[1]ผูกสูตร Planfin64'!BE290</f>
        <v>0</v>
      </c>
      <c r="BC143" s="29">
        <f>'[1]ผูกสูตร Planfin64'!BF290</f>
        <v>1087602.1599999999</v>
      </c>
      <c r="BD143" s="29">
        <f>'[1]ผูกสูตร Planfin64'!BG290</f>
        <v>818250</v>
      </c>
      <c r="BE143" s="29">
        <f>'[1]ผูกสูตร Planfin64'!BH290</f>
        <v>0</v>
      </c>
      <c r="BF143" s="29">
        <f>'[1]ผูกสูตร Planfin64'!BI290</f>
        <v>0</v>
      </c>
      <c r="BG143" s="29">
        <f>'[1]ผูกสูตร Planfin64'!BJ290</f>
        <v>689055.5</v>
      </c>
      <c r="BH143" s="29">
        <f>'[1]ผูกสูตร Planfin64'!BK290</f>
        <v>321647</v>
      </c>
      <c r="BI143" s="29">
        <f>'[1]ผูกสูตร Planfin64'!BL290</f>
        <v>141000</v>
      </c>
      <c r="BJ143" s="29">
        <f>'[1]ผูกสูตร Planfin64'!BM290</f>
        <v>0</v>
      </c>
      <c r="BK143" s="29">
        <f>'[1]ผูกสูตร Planfin64'!BN290</f>
        <v>2076639.2</v>
      </c>
      <c r="BL143" s="29">
        <f>'[1]ผูกสูตร Planfin64'!BO290</f>
        <v>203849.12</v>
      </c>
      <c r="BM143" s="29">
        <f>'[1]ผูกสูตร Planfin64'!BP290</f>
        <v>55589</v>
      </c>
      <c r="BN143" s="29">
        <f>'[1]ผูกสูตร Planfin64'!BQ290</f>
        <v>45000</v>
      </c>
      <c r="BO143" s="29">
        <f>'[1]ผูกสูตร Planfin64'!BR290</f>
        <v>0</v>
      </c>
      <c r="BP143" s="29">
        <f>'[1]ผูกสูตร Planfin64'!BS290</f>
        <v>309572.5</v>
      </c>
      <c r="BQ143" s="29">
        <f>'[1]ผูกสูตร Planfin64'!BT290</f>
        <v>6942647.5999999996</v>
      </c>
      <c r="BR143" s="29">
        <f>'[1]ผูกสูตร Planfin64'!BU290</f>
        <v>1068161.8</v>
      </c>
      <c r="BS143" s="29">
        <f>'[1]ผูกสูตร Planfin64'!BV290</f>
        <v>40991.699999999997</v>
      </c>
      <c r="BT143" s="29">
        <f>'[1]ผูกสูตร Planfin64'!BW290</f>
        <v>0</v>
      </c>
      <c r="BU143" s="29">
        <f>'[1]ผูกสูตร Planfin64'!BX290</f>
        <v>0</v>
      </c>
      <c r="BV143" s="29">
        <f>'[1]ผูกสูตร Planfin64'!BY290</f>
        <v>0</v>
      </c>
      <c r="BW143" s="29">
        <f>'[1]ผูกสูตร Planfin64'!BZ290</f>
        <v>63025</v>
      </c>
      <c r="BX143" s="29">
        <f>'[1]ผูกสูตร Planfin64'!CA290</f>
        <v>0</v>
      </c>
      <c r="BY143" s="29">
        <f>'[1]ผูกสูตร Planfin64'!CB290</f>
        <v>50000</v>
      </c>
      <c r="BZ143" s="30">
        <f t="shared" si="8"/>
        <v>114010666.29000001</v>
      </c>
    </row>
    <row r="144" spans="1:78" ht="21.75" customHeight="1">
      <c r="A144" s="25" t="s">
        <v>437</v>
      </c>
      <c r="B144" s="26" t="s">
        <v>423</v>
      </c>
      <c r="C144" s="27" t="s">
        <v>456</v>
      </c>
      <c r="D144" s="28" t="s">
        <v>457</v>
      </c>
      <c r="E144" s="29">
        <f>'[1]ผูกสูตร Planfin64'!H291</f>
        <v>1090548.45</v>
      </c>
      <c r="F144" s="29">
        <f>'[1]ผูกสูตร Planfin64'!I291</f>
        <v>492910.5</v>
      </c>
      <c r="G144" s="29">
        <f>'[1]ผูกสูตร Planfin64'!J291</f>
        <v>941493</v>
      </c>
      <c r="H144" s="29">
        <f>'[1]ผูกสูตร Planfin64'!K291</f>
        <v>46206</v>
      </c>
      <c r="I144" s="29">
        <f>'[1]ผูกสูตร Planfin64'!L291</f>
        <v>232664</v>
      </c>
      <c r="J144" s="29">
        <f>'[1]ผูกสูตร Planfin64'!M291</f>
        <v>0</v>
      </c>
      <c r="K144" s="29">
        <f>'[1]ผูกสูตร Planfin64'!N291</f>
        <v>0</v>
      </c>
      <c r="L144" s="29">
        <f>'[1]ผูกสูตร Planfin64'!O291</f>
        <v>48187</v>
      </c>
      <c r="M144" s="29">
        <f>'[1]ผูกสูตร Planfin64'!P291</f>
        <v>0</v>
      </c>
      <c r="N144" s="29">
        <f>'[1]ผูกสูตร Planfin64'!Q291</f>
        <v>1268983</v>
      </c>
      <c r="O144" s="29">
        <f>'[1]ผูกสูตร Planfin64'!R291</f>
        <v>36430</v>
      </c>
      <c r="P144" s="29">
        <f>'[1]ผูกสูตร Planfin64'!S291</f>
        <v>129578.5</v>
      </c>
      <c r="Q144" s="29">
        <f>'[1]ผูกสูตร Planfin64'!T291</f>
        <v>0</v>
      </c>
      <c r="R144" s="29">
        <f>'[1]ผูกสูตร Planfin64'!U291</f>
        <v>0</v>
      </c>
      <c r="S144" s="29">
        <f>'[1]ผูกสูตร Planfin64'!V291</f>
        <v>1605</v>
      </c>
      <c r="T144" s="29">
        <f>'[1]ผูกสูตร Planfin64'!W291</f>
        <v>111007.3</v>
      </c>
      <c r="U144" s="29">
        <f>'[1]ผูกสูตร Planfin64'!X291</f>
        <v>113243</v>
      </c>
      <c r="V144" s="29">
        <f>'[1]ผูกสูตร Planfin64'!Y291</f>
        <v>107319</v>
      </c>
      <c r="W144" s="29">
        <f>'[1]ผูกสูตร Planfin64'!Z291</f>
        <v>0</v>
      </c>
      <c r="X144" s="29">
        <f>'[1]ผูกสูตร Planfin64'!AA291</f>
        <v>54401.2</v>
      </c>
      <c r="Y144" s="29">
        <f>'[1]ผูกสูตร Planfin64'!AB291</f>
        <v>19181.5</v>
      </c>
      <c r="Z144" s="29">
        <f>'[1]ผูกสูตร Planfin64'!AC291</f>
        <v>818612.5</v>
      </c>
      <c r="AA144" s="29">
        <f>'[1]ผูกสูตร Planfin64'!AD291</f>
        <v>24900</v>
      </c>
      <c r="AB144" s="29">
        <f>'[1]ผูกสูตร Planfin64'!AE291</f>
        <v>2700</v>
      </c>
      <c r="AC144" s="29">
        <f>'[1]ผูกสูตร Planfin64'!AF291</f>
        <v>35536</v>
      </c>
      <c r="AD144" s="29">
        <f>'[1]ผูกสูตร Planfin64'!AG291</f>
        <v>0</v>
      </c>
      <c r="AE144" s="29">
        <f>'[1]ผูกสูตร Planfin64'!AH291</f>
        <v>0</v>
      </c>
      <c r="AF144" s="29">
        <f>'[1]ผูกสูตร Planfin64'!AI291</f>
        <v>416670</v>
      </c>
      <c r="AG144" s="29">
        <f>'[1]ผูกสูตร Planfin64'!AJ291</f>
        <v>43800.01</v>
      </c>
      <c r="AH144" s="29">
        <f>'[1]ผูกสูตร Planfin64'!AK291</f>
        <v>2200</v>
      </c>
      <c r="AI144" s="29">
        <f>'[1]ผูกสูตร Planfin64'!AL291</f>
        <v>65800</v>
      </c>
      <c r="AJ144" s="29">
        <f>'[1]ผูกสูตร Planfin64'!AM291</f>
        <v>96245.2</v>
      </c>
      <c r="AK144" s="29">
        <f>'[1]ผูกสูตร Planfin64'!AN291</f>
        <v>46925</v>
      </c>
      <c r="AL144" s="29">
        <f>'[1]ผูกสูตร Planfin64'!AO291</f>
        <v>76800</v>
      </c>
      <c r="AM144" s="29">
        <f>'[1]ผูกสูตร Planfin64'!AP291</f>
        <v>27500</v>
      </c>
      <c r="AN144" s="29">
        <f>'[1]ผูกสูตร Planfin64'!AQ291</f>
        <v>44500</v>
      </c>
      <c r="AO144" s="29">
        <f>'[1]ผูกสูตร Planfin64'!AR291</f>
        <v>155200</v>
      </c>
      <c r="AP144" s="29">
        <f>'[1]ผูกสูตร Planfin64'!AS291</f>
        <v>121010</v>
      </c>
      <c r="AQ144" s="29">
        <f>'[1]ผูกสูตร Planfin64'!AT291</f>
        <v>1600</v>
      </c>
      <c r="AR144" s="29">
        <f>'[1]ผูกสูตร Planfin64'!AU291</f>
        <v>67891.7</v>
      </c>
      <c r="AS144" s="29">
        <f>'[1]ผูกสูตร Planfin64'!AV291</f>
        <v>10100</v>
      </c>
      <c r="AT144" s="29">
        <f>'[1]ผูกสูตร Planfin64'!AW291</f>
        <v>65940</v>
      </c>
      <c r="AU144" s="29">
        <f>'[1]ผูกสูตร Planfin64'!AX291</f>
        <v>30200</v>
      </c>
      <c r="AV144" s="29">
        <f>'[1]ผูกสูตร Planfin64'!AY291</f>
        <v>9542.7000000000007</v>
      </c>
      <c r="AW144" s="29">
        <f>'[1]ผูกสูตร Planfin64'!AZ291</f>
        <v>52065</v>
      </c>
      <c r="AX144" s="29">
        <f>'[1]ผูกสูตร Planfin64'!BA291</f>
        <v>821</v>
      </c>
      <c r="AY144" s="29">
        <f>'[1]ผูกสูตร Planfin64'!BB291</f>
        <v>1149528.5</v>
      </c>
      <c r="AZ144" s="29">
        <f>'[1]ผูกสูตร Planfin64'!BC291</f>
        <v>0</v>
      </c>
      <c r="BA144" s="29">
        <f>'[1]ผูกสูตร Planfin64'!BD291</f>
        <v>5000</v>
      </c>
      <c r="BB144" s="29">
        <f>'[1]ผูกสูตร Planfin64'!BE291</f>
        <v>48635.9</v>
      </c>
      <c r="BC144" s="29">
        <f>'[1]ผูกสูตร Planfin64'!BF291</f>
        <v>3000</v>
      </c>
      <c r="BD144" s="29">
        <f>'[1]ผูกสูตร Planfin64'!BG291</f>
        <v>15950</v>
      </c>
      <c r="BE144" s="29">
        <f>'[1]ผูกสูตร Planfin64'!BH291</f>
        <v>2500</v>
      </c>
      <c r="BF144" s="29">
        <f>'[1]ผูกสูตร Planfin64'!BI291</f>
        <v>0</v>
      </c>
      <c r="BG144" s="29">
        <f>'[1]ผูกสูตร Planfin64'!BJ291</f>
        <v>37400</v>
      </c>
      <c r="BH144" s="29">
        <f>'[1]ผูกสูตร Planfin64'!BK291</f>
        <v>30350</v>
      </c>
      <c r="BI144" s="29">
        <f>'[1]ผูกสูตร Planfin64'!BL291</f>
        <v>14313</v>
      </c>
      <c r="BJ144" s="29">
        <f>'[1]ผูกสูตร Planfin64'!BM291</f>
        <v>1078104</v>
      </c>
      <c r="BK144" s="29">
        <f>'[1]ผูกสูตร Planfin64'!BN291</f>
        <v>290025</v>
      </c>
      <c r="BL144" s="29">
        <f>'[1]ผูกสูตร Planfin64'!BO291</f>
        <v>0</v>
      </c>
      <c r="BM144" s="29">
        <f>'[1]ผูกสูตร Planfin64'!BP291</f>
        <v>0</v>
      </c>
      <c r="BN144" s="29">
        <f>'[1]ผูกสูตร Planfin64'!BQ291</f>
        <v>490</v>
      </c>
      <c r="BO144" s="29">
        <f>'[1]ผูกสูตร Planfin64'!BR291</f>
        <v>248225</v>
      </c>
      <c r="BP144" s="29">
        <f>'[1]ผูกสูตร Planfin64'!BS291</f>
        <v>1500</v>
      </c>
      <c r="BQ144" s="29">
        <f>'[1]ผูกสูตร Planfin64'!BT291</f>
        <v>912199.07</v>
      </c>
      <c r="BR144" s="29">
        <f>'[1]ผูกสูตร Planfin64'!BU291</f>
        <v>84682.45</v>
      </c>
      <c r="BS144" s="29">
        <f>'[1]ผูกสูตร Planfin64'!BV291</f>
        <v>56058.5</v>
      </c>
      <c r="BT144" s="29">
        <f>'[1]ผูกสูตร Planfin64'!BW291</f>
        <v>97160</v>
      </c>
      <c r="BU144" s="29">
        <f>'[1]ผูกสูตร Planfin64'!BX291</f>
        <v>0</v>
      </c>
      <c r="BV144" s="29">
        <f>'[1]ผูกสูตร Planfin64'!BY291</f>
        <v>5000</v>
      </c>
      <c r="BW144" s="29">
        <f>'[1]ผูกสูตร Planfin64'!BZ291</f>
        <v>58790.5</v>
      </c>
      <c r="BX144" s="29">
        <f>'[1]ผูกสูตร Planfin64'!CA291</f>
        <v>35550</v>
      </c>
      <c r="BY144" s="29">
        <f>'[1]ผูกสูตร Planfin64'!CB291</f>
        <v>16600</v>
      </c>
      <c r="BZ144" s="30">
        <f t="shared" si="8"/>
        <v>11101378.48</v>
      </c>
    </row>
    <row r="145" spans="1:78" ht="21.75" customHeight="1">
      <c r="A145" s="25" t="s">
        <v>437</v>
      </c>
      <c r="B145" s="26" t="s">
        <v>423</v>
      </c>
      <c r="C145" s="27" t="s">
        <v>458</v>
      </c>
      <c r="D145" s="28" t="s">
        <v>459</v>
      </c>
      <c r="E145" s="29">
        <f>'[1]ผูกสูตร Planfin64'!H292</f>
        <v>364474.34</v>
      </c>
      <c r="F145" s="29">
        <f>'[1]ผูกสูตร Planfin64'!I292</f>
        <v>308602.68</v>
      </c>
      <c r="G145" s="29">
        <f>'[1]ผูกสูตร Planfin64'!J292</f>
        <v>308573.92</v>
      </c>
      <c r="H145" s="29">
        <f>'[1]ผูกสูตร Planfin64'!K292</f>
        <v>107447.29</v>
      </c>
      <c r="I145" s="29">
        <f>'[1]ผูกสูตร Planfin64'!L292</f>
        <v>6071</v>
      </c>
      <c r="J145" s="29">
        <f>'[1]ผูกสูตร Planfin64'!M292</f>
        <v>137115</v>
      </c>
      <c r="K145" s="29">
        <f>'[1]ผูกสูตร Planfin64'!N292</f>
        <v>40515.760000000002</v>
      </c>
      <c r="L145" s="29">
        <f>'[1]ผูกสูตร Planfin64'!O292</f>
        <v>143359.24</v>
      </c>
      <c r="M145" s="29">
        <f>'[1]ผูกสูตร Planfin64'!P292</f>
        <v>120284.67</v>
      </c>
      <c r="N145" s="29">
        <f>'[1]ผูกสูตร Planfin64'!Q292</f>
        <v>371844.34</v>
      </c>
      <c r="O145" s="29">
        <f>'[1]ผูกสูตร Planfin64'!R292</f>
        <v>172305.26</v>
      </c>
      <c r="P145" s="29">
        <f>'[1]ผูกสูตร Planfin64'!S292</f>
        <v>195196.92</v>
      </c>
      <c r="Q145" s="29">
        <f>'[1]ผูกสูตร Planfin64'!T292</f>
        <v>402030.51</v>
      </c>
      <c r="R145" s="29">
        <f>'[1]ผูกสูตร Planfin64'!U292</f>
        <v>198485.55</v>
      </c>
      <c r="S145" s="29">
        <f>'[1]ผูกสูตร Planfin64'!V292</f>
        <v>80688.800000000003</v>
      </c>
      <c r="T145" s="29">
        <f>'[1]ผูกสูตร Planfin64'!W292</f>
        <v>143042.29</v>
      </c>
      <c r="U145" s="29">
        <f>'[1]ผูกสูตร Planfin64'!X292</f>
        <v>445888.78</v>
      </c>
      <c r="V145" s="29">
        <f>'[1]ผูกสูตร Planfin64'!Y292</f>
        <v>109765.14</v>
      </c>
      <c r="W145" s="29">
        <f>'[1]ผูกสูตร Planfin64'!Z292</f>
        <v>0</v>
      </c>
      <c r="X145" s="29">
        <f>'[1]ผูกสูตร Planfin64'!AA292</f>
        <v>92696</v>
      </c>
      <c r="Y145" s="29">
        <f>'[1]ผูกสูตร Planfin64'!AB292</f>
        <v>172029.66</v>
      </c>
      <c r="Z145" s="29">
        <f>'[1]ผูกสูตร Planfin64'!AC292</f>
        <v>249345.03</v>
      </c>
      <c r="AA145" s="29">
        <f>'[1]ผูกสูตร Planfin64'!AD292</f>
        <v>180792.66</v>
      </c>
      <c r="AB145" s="29">
        <f>'[1]ผูกสูตร Planfin64'!AE292</f>
        <v>170887.5</v>
      </c>
      <c r="AC145" s="29">
        <f>'[1]ผูกสูตร Planfin64'!AF292</f>
        <v>101869</v>
      </c>
      <c r="AD145" s="29">
        <f>'[1]ผูกสูตร Planfin64'!AG292</f>
        <v>394992.88</v>
      </c>
      <c r="AE145" s="29">
        <f>'[1]ผูกสูตร Planfin64'!AH292</f>
        <v>127298.55</v>
      </c>
      <c r="AF145" s="29">
        <f>'[1]ผูกสูตร Planfin64'!AI292</f>
        <v>622978.18000000005</v>
      </c>
      <c r="AG145" s="29">
        <f>'[1]ผูกสูตร Planfin64'!AJ292</f>
        <v>163405.79</v>
      </c>
      <c r="AH145" s="29">
        <f>'[1]ผูกสูตร Planfin64'!AK292</f>
        <v>37765.89</v>
      </c>
      <c r="AI145" s="29">
        <f>'[1]ผูกสูตร Planfin64'!AL292</f>
        <v>102630</v>
      </c>
      <c r="AJ145" s="29">
        <f>'[1]ผูกสูตร Planfin64'!AM292</f>
        <v>71837.52</v>
      </c>
      <c r="AK145" s="29">
        <f>'[1]ผูกสูตร Planfin64'!AN292</f>
        <v>200280</v>
      </c>
      <c r="AL145" s="29">
        <f>'[1]ผูกสูตร Planfin64'!AO292</f>
        <v>154213.53</v>
      </c>
      <c r="AM145" s="29">
        <f>'[1]ผูกสูตร Planfin64'!AP292</f>
        <v>104623.15</v>
      </c>
      <c r="AN145" s="29">
        <f>'[1]ผูกสูตร Planfin64'!AQ292</f>
        <v>428148.04</v>
      </c>
      <c r="AO145" s="29">
        <f>'[1]ผูกสูตร Planfin64'!AR292</f>
        <v>244216.9</v>
      </c>
      <c r="AP145" s="29">
        <f>'[1]ผูกสูตร Planfin64'!AS292</f>
        <v>165223.1</v>
      </c>
      <c r="AQ145" s="29">
        <f>'[1]ผูกสูตร Planfin64'!AT292</f>
        <v>59250</v>
      </c>
      <c r="AR145" s="29">
        <f>'[1]ผูกสูตร Planfin64'!AU292</f>
        <v>263131.64</v>
      </c>
      <c r="AS145" s="29">
        <f>'[1]ผูกสูตร Planfin64'!AV292</f>
        <v>347250.79</v>
      </c>
      <c r="AT145" s="29">
        <f>'[1]ผูกสูตร Planfin64'!AW292</f>
        <v>70687.73</v>
      </c>
      <c r="AU145" s="29">
        <f>'[1]ผูกสูตร Planfin64'!AX292</f>
        <v>83409.039999999994</v>
      </c>
      <c r="AV145" s="29">
        <f>'[1]ผูกสูตร Planfin64'!AY292</f>
        <v>120487.53</v>
      </c>
      <c r="AW145" s="29">
        <f>'[1]ผูกสูตร Planfin64'!AZ292</f>
        <v>31080.06</v>
      </c>
      <c r="AX145" s="29">
        <f>'[1]ผูกสูตร Planfin64'!BA292</f>
        <v>32090</v>
      </c>
      <c r="AY145" s="29">
        <f>'[1]ผูกสูตร Planfin64'!BB292</f>
        <v>120475.5</v>
      </c>
      <c r="AZ145" s="29">
        <f>'[1]ผูกสูตร Planfin64'!BC292</f>
        <v>542013.85</v>
      </c>
      <c r="BA145" s="29">
        <f>'[1]ผูกสูตร Planfin64'!BD292</f>
        <v>66742.2</v>
      </c>
      <c r="BB145" s="29">
        <f>'[1]ผูกสูตร Planfin64'!BE292</f>
        <v>284639.25</v>
      </c>
      <c r="BC145" s="29">
        <f>'[1]ผูกสูตร Planfin64'!BF292</f>
        <v>188698.59</v>
      </c>
      <c r="BD145" s="29">
        <f>'[1]ผูกสูตร Planfin64'!BG292</f>
        <v>192205.25</v>
      </c>
      <c r="BE145" s="29">
        <f>'[1]ผูกสูตร Planfin64'!BH292</f>
        <v>258288.56</v>
      </c>
      <c r="BF145" s="29">
        <f>'[1]ผูกสูตร Planfin64'!BI292</f>
        <v>254429.28</v>
      </c>
      <c r="BG145" s="29">
        <f>'[1]ผูกสูตร Planfin64'!BJ292</f>
        <v>29183.19</v>
      </c>
      <c r="BH145" s="29">
        <f>'[1]ผูกสูตร Planfin64'!BK292</f>
        <v>29185.09</v>
      </c>
      <c r="BI145" s="29">
        <f>'[1]ผูกสูตร Planfin64'!BL292</f>
        <v>51872.9</v>
      </c>
      <c r="BJ145" s="29">
        <f>'[1]ผูกสูตร Planfin64'!BM292</f>
        <v>558608.82999999996</v>
      </c>
      <c r="BK145" s="29">
        <f>'[1]ผูกสูตร Planfin64'!BN292</f>
        <v>406635.8</v>
      </c>
      <c r="BL145" s="29">
        <f>'[1]ผูกสูตร Planfin64'!BO292</f>
        <v>97548.800000000003</v>
      </c>
      <c r="BM145" s="29">
        <f>'[1]ผูกสูตร Planfin64'!BP292</f>
        <v>64238.27</v>
      </c>
      <c r="BN145" s="29">
        <f>'[1]ผูกสูตร Planfin64'!BQ292</f>
        <v>160813</v>
      </c>
      <c r="BO145" s="29">
        <f>'[1]ผูกสูตร Planfin64'!BR292</f>
        <v>212986.54</v>
      </c>
      <c r="BP145" s="29">
        <f>'[1]ผูกสูตร Planfin64'!BS292</f>
        <v>213898.58</v>
      </c>
      <c r="BQ145" s="29">
        <f>'[1]ผูกสูตร Planfin64'!BT292</f>
        <v>411868.9</v>
      </c>
      <c r="BR145" s="29">
        <f>'[1]ผูกสูตร Planfin64'!BU292</f>
        <v>175456.65</v>
      </c>
      <c r="BS145" s="29">
        <f>'[1]ผูกสูตร Planfin64'!BV292</f>
        <v>214885.9</v>
      </c>
      <c r="BT145" s="29">
        <f>'[1]ผูกสูตร Planfin64'!BW292</f>
        <v>249483.7</v>
      </c>
      <c r="BU145" s="29">
        <f>'[1]ผูกสูตร Planfin64'!BX292</f>
        <v>191687.67999999999</v>
      </c>
      <c r="BV145" s="29">
        <f>'[1]ผูกสูตร Planfin64'!BY292</f>
        <v>317686.49</v>
      </c>
      <c r="BW145" s="29">
        <f>'[1]ผูกสูตร Planfin64'!BZ292</f>
        <v>269046.08</v>
      </c>
      <c r="BX145" s="29">
        <f>'[1]ผูกสูตร Planfin64'!CA292</f>
        <v>113214.27</v>
      </c>
      <c r="BY145" s="29">
        <f>'[1]ผูกสูตร Planfin64'!CB292</f>
        <v>79594.75</v>
      </c>
      <c r="BZ145" s="30">
        <f t="shared" si="8"/>
        <v>14203699.559999999</v>
      </c>
    </row>
    <row r="146" spans="1:78" ht="21.75" customHeight="1">
      <c r="A146" s="25" t="s">
        <v>437</v>
      </c>
      <c r="B146" s="26" t="s">
        <v>423</v>
      </c>
      <c r="C146" s="27" t="s">
        <v>460</v>
      </c>
      <c r="D146" s="28" t="s">
        <v>461</v>
      </c>
      <c r="E146" s="29">
        <f>'[1]ผูกสูตร Planfin64'!H293</f>
        <v>0</v>
      </c>
      <c r="F146" s="29">
        <f>'[1]ผูกสูตร Planfin64'!I293</f>
        <v>50333.75</v>
      </c>
      <c r="G146" s="29">
        <f>'[1]ผูกสูตร Planfin64'!J293</f>
        <v>48685</v>
      </c>
      <c r="H146" s="29">
        <f>'[1]ผูกสูตร Planfin64'!K293</f>
        <v>99617</v>
      </c>
      <c r="I146" s="29">
        <f>'[1]ผูกสูตร Planfin64'!L293</f>
        <v>0</v>
      </c>
      <c r="J146" s="29">
        <f>'[1]ผูกสูตร Planfin64'!M293</f>
        <v>0</v>
      </c>
      <c r="K146" s="29">
        <f>'[1]ผูกสูตร Planfin64'!N293</f>
        <v>1500</v>
      </c>
      <c r="L146" s="29">
        <f>'[1]ผูกสูตร Planfin64'!O293</f>
        <v>0</v>
      </c>
      <c r="M146" s="29">
        <f>'[1]ผูกสูตร Planfin64'!P293</f>
        <v>0</v>
      </c>
      <c r="N146" s="29">
        <f>'[1]ผูกสูตร Planfin64'!Q293</f>
        <v>676639</v>
      </c>
      <c r="O146" s="29">
        <f>'[1]ผูกสูตร Planfin64'!R293</f>
        <v>0</v>
      </c>
      <c r="P146" s="29">
        <f>'[1]ผูกสูตร Planfin64'!S293</f>
        <v>8090</v>
      </c>
      <c r="Q146" s="29">
        <f>'[1]ผูกสูตร Planfin64'!T293</f>
        <v>81855</v>
      </c>
      <c r="R146" s="29">
        <f>'[1]ผูกสูตร Planfin64'!U293</f>
        <v>3745</v>
      </c>
      <c r="S146" s="29">
        <f>'[1]ผูกสูตร Planfin64'!V293</f>
        <v>0</v>
      </c>
      <c r="T146" s="29">
        <f>'[1]ผูกสูตร Planfin64'!W293</f>
        <v>0</v>
      </c>
      <c r="U146" s="29">
        <f>'[1]ผูกสูตร Planfin64'!X293</f>
        <v>4600</v>
      </c>
      <c r="V146" s="29">
        <f>'[1]ผูกสูตร Planfin64'!Y293</f>
        <v>0</v>
      </c>
      <c r="W146" s="29">
        <f>'[1]ผูกสูตร Planfin64'!Z293</f>
        <v>0</v>
      </c>
      <c r="X146" s="29">
        <f>'[1]ผูกสูตร Planfin64'!AA293</f>
        <v>44057.25</v>
      </c>
      <c r="Y146" s="29">
        <f>'[1]ผูกสูตร Planfin64'!AB293</f>
        <v>0</v>
      </c>
      <c r="Z146" s="29">
        <f>'[1]ผูกสูตร Planfin64'!AC293</f>
        <v>30281</v>
      </c>
      <c r="AA146" s="29">
        <f>'[1]ผูกสูตร Planfin64'!AD293</f>
        <v>0</v>
      </c>
      <c r="AB146" s="29">
        <f>'[1]ผูกสูตร Planfin64'!AE293</f>
        <v>0</v>
      </c>
      <c r="AC146" s="29">
        <f>'[1]ผูกสูตร Planfin64'!AF293</f>
        <v>9647.1200000000008</v>
      </c>
      <c r="AD146" s="29">
        <f>'[1]ผูกสูตร Planfin64'!AG293</f>
        <v>0</v>
      </c>
      <c r="AE146" s="29">
        <f>'[1]ผูกสูตร Planfin64'!AH293</f>
        <v>0</v>
      </c>
      <c r="AF146" s="29">
        <f>'[1]ผูกสูตร Planfin64'!AI293</f>
        <v>0</v>
      </c>
      <c r="AG146" s="29">
        <f>'[1]ผูกสูตร Planfin64'!AJ293</f>
        <v>0</v>
      </c>
      <c r="AH146" s="29">
        <f>'[1]ผูกสูตร Planfin64'!AK293</f>
        <v>4800</v>
      </c>
      <c r="AI146" s="29">
        <f>'[1]ผูกสูตร Planfin64'!AL293</f>
        <v>105427</v>
      </c>
      <c r="AJ146" s="29">
        <f>'[1]ผูกสูตร Planfin64'!AM293</f>
        <v>0</v>
      </c>
      <c r="AK146" s="29">
        <f>'[1]ผูกสูตร Planfin64'!AN293</f>
        <v>82800</v>
      </c>
      <c r="AL146" s="29">
        <f>'[1]ผูกสูตร Planfin64'!AO293</f>
        <v>18142</v>
      </c>
      <c r="AM146" s="29">
        <f>'[1]ผูกสูตร Planfin64'!AP293</f>
        <v>0</v>
      </c>
      <c r="AN146" s="29">
        <f>'[1]ผูกสูตร Planfin64'!AQ293</f>
        <v>34200</v>
      </c>
      <c r="AO146" s="29">
        <f>'[1]ผูกสูตร Planfin64'!AR293</f>
        <v>12000</v>
      </c>
      <c r="AP146" s="29">
        <f>'[1]ผูกสูตร Planfin64'!AS293</f>
        <v>137238.20000000001</v>
      </c>
      <c r="AQ146" s="29">
        <f>'[1]ผูกสูตร Planfin64'!AT293</f>
        <v>37343</v>
      </c>
      <c r="AR146" s="29">
        <f>'[1]ผูกสูตร Planfin64'!AU293</f>
        <v>950</v>
      </c>
      <c r="AS146" s="29">
        <f>'[1]ผูกสูตร Planfin64'!AV293</f>
        <v>0</v>
      </c>
      <c r="AT146" s="29">
        <f>'[1]ผูกสูตร Planfin64'!AW293</f>
        <v>0</v>
      </c>
      <c r="AU146" s="29">
        <f>'[1]ผูกสูตร Planfin64'!AX293</f>
        <v>70000</v>
      </c>
      <c r="AV146" s="29">
        <f>'[1]ผูกสูตร Planfin64'!AY293</f>
        <v>7629</v>
      </c>
      <c r="AW146" s="29">
        <f>'[1]ผูกสูตร Planfin64'!AZ293</f>
        <v>0</v>
      </c>
      <c r="AX146" s="29">
        <f>'[1]ผูกสูตร Planfin64'!BA293</f>
        <v>0</v>
      </c>
      <c r="AY146" s="29">
        <f>'[1]ผูกสูตร Planfin64'!BB293</f>
        <v>0</v>
      </c>
      <c r="AZ146" s="29">
        <f>'[1]ผูกสูตร Planfin64'!BC293</f>
        <v>8900</v>
      </c>
      <c r="BA146" s="29">
        <f>'[1]ผูกสูตร Planfin64'!BD293</f>
        <v>267850.76</v>
      </c>
      <c r="BB146" s="29">
        <f>'[1]ผูกสูตร Planfin64'!BE293</f>
        <v>45550</v>
      </c>
      <c r="BC146" s="29">
        <f>'[1]ผูกสูตร Planfin64'!BF293</f>
        <v>0</v>
      </c>
      <c r="BD146" s="29">
        <f>'[1]ผูกสูตร Planfin64'!BG293</f>
        <v>0</v>
      </c>
      <c r="BE146" s="29">
        <f>'[1]ผูกสูตร Planfin64'!BH293</f>
        <v>5353.5</v>
      </c>
      <c r="BF146" s="29">
        <f>'[1]ผูกสูตร Planfin64'!BI293</f>
        <v>0</v>
      </c>
      <c r="BG146" s="29">
        <f>'[1]ผูกสูตร Planfin64'!BJ293</f>
        <v>0</v>
      </c>
      <c r="BH146" s="29">
        <f>'[1]ผูกสูตร Planfin64'!BK293</f>
        <v>1819</v>
      </c>
      <c r="BI146" s="29">
        <f>'[1]ผูกสูตร Planfin64'!BL293</f>
        <v>0</v>
      </c>
      <c r="BJ146" s="29">
        <f>'[1]ผูกสูตร Planfin64'!BM293</f>
        <v>246164.2</v>
      </c>
      <c r="BK146" s="29">
        <f>'[1]ผูกสูตร Planfin64'!BN293</f>
        <v>0</v>
      </c>
      <c r="BL146" s="29">
        <f>'[1]ผูกสูตร Planfin64'!BO293</f>
        <v>119711.6</v>
      </c>
      <c r="BM146" s="29">
        <f>'[1]ผูกสูตร Planfin64'!BP293</f>
        <v>0</v>
      </c>
      <c r="BN146" s="29">
        <f>'[1]ผูกสูตร Planfin64'!BQ293</f>
        <v>91000</v>
      </c>
      <c r="BO146" s="29">
        <f>'[1]ผูกสูตร Planfin64'!BR293</f>
        <v>111175.94</v>
      </c>
      <c r="BP146" s="29">
        <f>'[1]ผูกสูตร Planfin64'!BS293</f>
        <v>37555.74</v>
      </c>
      <c r="BQ146" s="29">
        <f>'[1]ผูกสูตร Planfin64'!BT293</f>
        <v>24683.3</v>
      </c>
      <c r="BR146" s="29">
        <f>'[1]ผูกสูตร Planfin64'!BU293</f>
        <v>137547.99</v>
      </c>
      <c r="BS146" s="29">
        <f>'[1]ผูกสูตร Planfin64'!BV293</f>
        <v>72760</v>
      </c>
      <c r="BT146" s="29">
        <f>'[1]ผูกสูตร Planfin64'!BW293</f>
        <v>139100</v>
      </c>
      <c r="BU146" s="29">
        <f>'[1]ผูกสูตร Planfin64'!BX293</f>
        <v>0</v>
      </c>
      <c r="BV146" s="29">
        <f>'[1]ผูกสูตร Planfin64'!BY293</f>
        <v>6800</v>
      </c>
      <c r="BW146" s="29">
        <f>'[1]ผูกสูตร Planfin64'!BZ293</f>
        <v>0</v>
      </c>
      <c r="BX146" s="29">
        <f>'[1]ผูกสูตร Planfin64'!CA293</f>
        <v>6890</v>
      </c>
      <c r="BY146" s="29">
        <f>'[1]ผูกสูตร Planfin64'!CB293</f>
        <v>19260</v>
      </c>
      <c r="BZ146" s="30">
        <f t="shared" si="8"/>
        <v>2911701.3500000006</v>
      </c>
    </row>
    <row r="147" spans="1:78" ht="21.75" customHeight="1">
      <c r="A147" s="25" t="s">
        <v>437</v>
      </c>
      <c r="B147" s="26" t="s">
        <v>423</v>
      </c>
      <c r="C147" s="27" t="s">
        <v>462</v>
      </c>
      <c r="D147" s="28" t="s">
        <v>463</v>
      </c>
      <c r="E147" s="29">
        <f>'[1]ผูกสูตร Planfin64'!H294</f>
        <v>30988.5</v>
      </c>
      <c r="F147" s="29">
        <f>'[1]ผูกสูตร Planfin64'!I294</f>
        <v>0</v>
      </c>
      <c r="G147" s="29">
        <f>'[1]ผูกสูตร Planfin64'!J294</f>
        <v>0</v>
      </c>
      <c r="H147" s="29">
        <f>'[1]ผูกสูตร Planfin64'!K294</f>
        <v>0</v>
      </c>
      <c r="I147" s="29">
        <f>'[1]ผูกสูตร Planfin64'!L294</f>
        <v>0</v>
      </c>
      <c r="J147" s="29">
        <f>'[1]ผูกสูตร Planfin64'!M294</f>
        <v>0</v>
      </c>
      <c r="K147" s="29">
        <f>'[1]ผูกสูตร Planfin64'!N294</f>
        <v>0</v>
      </c>
      <c r="L147" s="29">
        <f>'[1]ผูกสูตร Planfin64'!O294</f>
        <v>6000</v>
      </c>
      <c r="M147" s="29">
        <f>'[1]ผูกสูตร Planfin64'!P294</f>
        <v>0</v>
      </c>
      <c r="N147" s="29">
        <f>'[1]ผูกสูตร Planfin64'!Q294</f>
        <v>0</v>
      </c>
      <c r="O147" s="29">
        <f>'[1]ผูกสูตร Planfin64'!R294</f>
        <v>0</v>
      </c>
      <c r="P147" s="29">
        <f>'[1]ผูกสูตร Planfin64'!S294</f>
        <v>7050</v>
      </c>
      <c r="Q147" s="29">
        <f>'[1]ผูกสูตร Planfin64'!T294</f>
        <v>0</v>
      </c>
      <c r="R147" s="29">
        <f>'[1]ผูกสูตร Planfin64'!U294</f>
        <v>0</v>
      </c>
      <c r="S147" s="29">
        <f>'[1]ผูกสูตร Planfin64'!V294</f>
        <v>0</v>
      </c>
      <c r="T147" s="29">
        <f>'[1]ผูกสูตร Planfin64'!W294</f>
        <v>0</v>
      </c>
      <c r="U147" s="29">
        <f>'[1]ผูกสูตร Planfin64'!X294</f>
        <v>15570</v>
      </c>
      <c r="V147" s="29">
        <f>'[1]ผูกสูตร Planfin64'!Y294</f>
        <v>0</v>
      </c>
      <c r="W147" s="29">
        <f>'[1]ผูกสูตร Planfin64'!Z294</f>
        <v>0</v>
      </c>
      <c r="X147" s="29">
        <f>'[1]ผูกสูตร Planfin64'!AA294</f>
        <v>0</v>
      </c>
      <c r="Y147" s="29">
        <f>'[1]ผูกสูตร Planfin64'!AB294</f>
        <v>1230.5</v>
      </c>
      <c r="Z147" s="29">
        <f>'[1]ผูกสูตร Planfin64'!AC294</f>
        <v>0</v>
      </c>
      <c r="AA147" s="29">
        <f>'[1]ผูกสูตร Planfin64'!AD294</f>
        <v>0</v>
      </c>
      <c r="AB147" s="29">
        <f>'[1]ผูกสูตร Planfin64'!AE294</f>
        <v>0</v>
      </c>
      <c r="AC147" s="29">
        <f>'[1]ผูกสูตร Planfin64'!AF294</f>
        <v>0</v>
      </c>
      <c r="AD147" s="29">
        <f>'[1]ผูกสูตร Planfin64'!AG294</f>
        <v>0</v>
      </c>
      <c r="AE147" s="29">
        <f>'[1]ผูกสูตร Planfin64'!AH294</f>
        <v>0</v>
      </c>
      <c r="AF147" s="29">
        <f>'[1]ผูกสูตร Planfin64'!AI294</f>
        <v>8400</v>
      </c>
      <c r="AG147" s="29">
        <f>'[1]ผูกสูตร Planfin64'!AJ294</f>
        <v>2000</v>
      </c>
      <c r="AH147" s="29">
        <f>'[1]ผูกสูตร Planfin64'!AK294</f>
        <v>0</v>
      </c>
      <c r="AI147" s="29">
        <f>'[1]ผูกสูตร Planfin64'!AL294</f>
        <v>0</v>
      </c>
      <c r="AJ147" s="29">
        <f>'[1]ผูกสูตร Planfin64'!AM294</f>
        <v>2520</v>
      </c>
      <c r="AK147" s="29">
        <f>'[1]ผูกสูตร Planfin64'!AN294</f>
        <v>0</v>
      </c>
      <c r="AL147" s="29">
        <f>'[1]ผูกสูตร Planfin64'!AO294</f>
        <v>4000</v>
      </c>
      <c r="AM147" s="29">
        <f>'[1]ผูกสูตร Planfin64'!AP294</f>
        <v>1600</v>
      </c>
      <c r="AN147" s="29">
        <f>'[1]ผูกสูตร Planfin64'!AQ294</f>
        <v>1200</v>
      </c>
      <c r="AO147" s="29">
        <f>'[1]ผูกสูตร Planfin64'!AR294</f>
        <v>4970</v>
      </c>
      <c r="AP147" s="29">
        <f>'[1]ผูกสูตร Planfin64'!AS294</f>
        <v>16970</v>
      </c>
      <c r="AQ147" s="29">
        <f>'[1]ผูกสูตร Planfin64'!AT294</f>
        <v>0</v>
      </c>
      <c r="AR147" s="29">
        <f>'[1]ผูกสูตร Planfin64'!AU294</f>
        <v>12250</v>
      </c>
      <c r="AS147" s="29">
        <f>'[1]ผูกสูตร Planfin64'!AV294</f>
        <v>30600</v>
      </c>
      <c r="AT147" s="29">
        <f>'[1]ผูกสูตร Planfin64'!AW294</f>
        <v>0</v>
      </c>
      <c r="AU147" s="29">
        <f>'[1]ผูกสูตร Planfin64'!AX294</f>
        <v>6756</v>
      </c>
      <c r="AV147" s="29">
        <f>'[1]ผูกสูตร Planfin64'!AY294</f>
        <v>6300</v>
      </c>
      <c r="AW147" s="29">
        <f>'[1]ผูกสูตร Planfin64'!AZ294</f>
        <v>0</v>
      </c>
      <c r="AX147" s="29">
        <f>'[1]ผูกสูตร Planfin64'!BA294</f>
        <v>0</v>
      </c>
      <c r="AY147" s="29">
        <f>'[1]ผูกสูตร Planfin64'!BB294</f>
        <v>0</v>
      </c>
      <c r="AZ147" s="29">
        <f>'[1]ผูกสูตร Planfin64'!BC294</f>
        <v>0</v>
      </c>
      <c r="BA147" s="29">
        <f>'[1]ผูกสูตร Planfin64'!BD294</f>
        <v>0</v>
      </c>
      <c r="BB147" s="29">
        <f>'[1]ผูกสูตร Planfin64'!BE294</f>
        <v>16050</v>
      </c>
      <c r="BC147" s="29">
        <f>'[1]ผูกสูตร Planfin64'!BF294</f>
        <v>0</v>
      </c>
      <c r="BD147" s="29">
        <f>'[1]ผูกสูตร Planfin64'!BG294</f>
        <v>0</v>
      </c>
      <c r="BE147" s="29">
        <f>'[1]ผูกสูตร Planfin64'!BH294</f>
        <v>0</v>
      </c>
      <c r="BF147" s="29">
        <f>'[1]ผูกสูตร Planfin64'!BI294</f>
        <v>0</v>
      </c>
      <c r="BG147" s="29">
        <f>'[1]ผูกสูตร Planfin64'!BJ294</f>
        <v>0</v>
      </c>
      <c r="BH147" s="29">
        <f>'[1]ผูกสูตร Planfin64'!BK294</f>
        <v>0</v>
      </c>
      <c r="BI147" s="29">
        <f>'[1]ผูกสูตร Planfin64'!BL294</f>
        <v>0</v>
      </c>
      <c r="BJ147" s="29">
        <f>'[1]ผูกสูตร Planfin64'!BM294</f>
        <v>79986.5</v>
      </c>
      <c r="BK147" s="29">
        <f>'[1]ผูกสูตร Planfin64'!BN294</f>
        <v>0</v>
      </c>
      <c r="BL147" s="29">
        <f>'[1]ผูกสูตร Planfin64'!BO294</f>
        <v>2268.4</v>
      </c>
      <c r="BM147" s="29">
        <f>'[1]ผูกสูตร Planfin64'!BP294</f>
        <v>0</v>
      </c>
      <c r="BN147" s="29">
        <f>'[1]ผูกสูตร Planfin64'!BQ294</f>
        <v>0</v>
      </c>
      <c r="BO147" s="29">
        <f>'[1]ผูกสูตร Planfin64'!BR294</f>
        <v>0</v>
      </c>
      <c r="BP147" s="29">
        <f>'[1]ผูกสูตร Planfin64'!BS294</f>
        <v>0</v>
      </c>
      <c r="BQ147" s="29">
        <f>'[1]ผูกสูตร Planfin64'!BT294</f>
        <v>0</v>
      </c>
      <c r="BR147" s="29">
        <f>'[1]ผูกสูตร Planfin64'!BU294</f>
        <v>4750</v>
      </c>
      <c r="BS147" s="29">
        <f>'[1]ผูกสูตร Planfin64'!BV294</f>
        <v>0</v>
      </c>
      <c r="BT147" s="29">
        <f>'[1]ผูกสูตร Planfin64'!BW294</f>
        <v>0</v>
      </c>
      <c r="BU147" s="29">
        <f>'[1]ผูกสูตร Planfin64'!BX294</f>
        <v>6150</v>
      </c>
      <c r="BV147" s="29">
        <f>'[1]ผูกสูตร Planfin64'!BY294</f>
        <v>4500</v>
      </c>
      <c r="BW147" s="29">
        <f>'[1]ผูกสูตร Planfin64'!BZ294</f>
        <v>0</v>
      </c>
      <c r="BX147" s="29">
        <f>'[1]ผูกสูตร Planfin64'!CA294</f>
        <v>1890</v>
      </c>
      <c r="BY147" s="29">
        <f>'[1]ผูกสูตร Planfin64'!CB294</f>
        <v>0</v>
      </c>
      <c r="BZ147" s="30">
        <f t="shared" si="8"/>
        <v>273999.90000000002</v>
      </c>
    </row>
    <row r="148" spans="1:78" ht="21.75" customHeight="1">
      <c r="A148" s="25" t="s">
        <v>437</v>
      </c>
      <c r="B148" s="26" t="s">
        <v>423</v>
      </c>
      <c r="C148" s="27" t="s">
        <v>464</v>
      </c>
      <c r="D148" s="28" t="s">
        <v>465</v>
      </c>
      <c r="E148" s="29">
        <f>'[1]ผูกสูตร Planfin64'!H295</f>
        <v>5892539.5800000001</v>
      </c>
      <c r="F148" s="29">
        <f>'[1]ผูกสูตร Planfin64'!I295</f>
        <v>1059802.82</v>
      </c>
      <c r="G148" s="29">
        <f>'[1]ผูกสูตร Planfin64'!J295</f>
        <v>2263176.94</v>
      </c>
      <c r="H148" s="29">
        <f>'[1]ผูกสูตร Planfin64'!K295</f>
        <v>327294</v>
      </c>
      <c r="I148" s="29">
        <f>'[1]ผูกสูตร Planfin64'!L295</f>
        <v>411216</v>
      </c>
      <c r="J148" s="29">
        <f>'[1]ผูกสูตร Planfin64'!M295</f>
        <v>0</v>
      </c>
      <c r="K148" s="29">
        <f>'[1]ผูกสูตร Planfin64'!N295</f>
        <v>15177390.26</v>
      </c>
      <c r="L148" s="29">
        <f>'[1]ผูกสูตร Planfin64'!O295</f>
        <v>402573.3</v>
      </c>
      <c r="M148" s="29">
        <f>'[1]ผูกสูตร Planfin64'!P295</f>
        <v>165550</v>
      </c>
      <c r="N148" s="29">
        <f>'[1]ผูกสูตร Planfin64'!Q295</f>
        <v>434142.38</v>
      </c>
      <c r="O148" s="29">
        <f>'[1]ผูกสูตร Planfin64'!R295</f>
        <v>178155</v>
      </c>
      <c r="P148" s="29">
        <f>'[1]ผูกสูตร Planfin64'!S295</f>
        <v>389810.33</v>
      </c>
      <c r="Q148" s="29">
        <f>'[1]ผูกสูตร Planfin64'!T295</f>
        <v>1416230.82</v>
      </c>
      <c r="R148" s="29">
        <f>'[1]ผูกสูตร Planfin64'!U295</f>
        <v>377970</v>
      </c>
      <c r="S148" s="29">
        <f>'[1]ผูกสูตร Planfin64'!V295</f>
        <v>400000</v>
      </c>
      <c r="T148" s="29">
        <f>'[1]ผูกสูตร Planfin64'!W295</f>
        <v>76800</v>
      </c>
      <c r="U148" s="29">
        <f>'[1]ผูกสูตร Planfin64'!X295</f>
        <v>349470</v>
      </c>
      <c r="V148" s="29">
        <f>'[1]ผูกสูตร Planfin64'!Y295</f>
        <v>168901</v>
      </c>
      <c r="W148" s="29">
        <f>'[1]ผูกสูตร Planfin64'!Z295</f>
        <v>3950043.24</v>
      </c>
      <c r="X148" s="29">
        <f>'[1]ผูกสูตร Planfin64'!AA295</f>
        <v>1637495.01</v>
      </c>
      <c r="Y148" s="29">
        <f>'[1]ผูกสูตร Planfin64'!AB295</f>
        <v>621920</v>
      </c>
      <c r="Z148" s="29">
        <f>'[1]ผูกสูตร Planfin64'!AC295</f>
        <v>2506491.5099999998</v>
      </c>
      <c r="AA148" s="29">
        <f>'[1]ผูกสูตร Planfin64'!AD295</f>
        <v>70712.98</v>
      </c>
      <c r="AB148" s="29">
        <f>'[1]ผูกสูตร Planfin64'!AE295</f>
        <v>38085</v>
      </c>
      <c r="AC148" s="29">
        <f>'[1]ผูกสูตร Planfin64'!AF295</f>
        <v>468370.63</v>
      </c>
      <c r="AD148" s="29">
        <f>'[1]ผูกสูตร Planfin64'!AG295</f>
        <v>0</v>
      </c>
      <c r="AE148" s="29">
        <f>'[1]ผูกสูตร Planfin64'!AH295</f>
        <v>118458.65</v>
      </c>
      <c r="AF148" s="29">
        <f>'[1]ผูกสูตร Planfin64'!AI295</f>
        <v>5233444.01</v>
      </c>
      <c r="AG148" s="29">
        <f>'[1]ผูกสูตร Planfin64'!AJ295</f>
        <v>199120</v>
      </c>
      <c r="AH148" s="29">
        <f>'[1]ผูกสูตร Planfin64'!AK295</f>
        <v>306711.86</v>
      </c>
      <c r="AI148" s="29">
        <f>'[1]ผูกสูตร Planfin64'!AL295</f>
        <v>138314</v>
      </c>
      <c r="AJ148" s="29">
        <f>'[1]ผูกสูตร Planfin64'!AM295</f>
        <v>45485</v>
      </c>
      <c r="AK148" s="29">
        <f>'[1]ผูกสูตร Planfin64'!AN295</f>
        <v>349820.96</v>
      </c>
      <c r="AL148" s="29">
        <f>'[1]ผูกสูตร Planfin64'!AO295</f>
        <v>255470</v>
      </c>
      <c r="AM148" s="29">
        <f>'[1]ผูกสูตร Planfin64'!AP295</f>
        <v>135373</v>
      </c>
      <c r="AN148" s="29">
        <f>'[1]ผูกสูตร Planfin64'!AQ295</f>
        <v>182403</v>
      </c>
      <c r="AO148" s="29">
        <f>'[1]ผูกสูตร Planfin64'!AR295</f>
        <v>237319</v>
      </c>
      <c r="AP148" s="29">
        <f>'[1]ผูกสูตร Planfin64'!AS295</f>
        <v>183615</v>
      </c>
      <c r="AQ148" s="29">
        <f>'[1]ผูกสูตร Planfin64'!AT295</f>
        <v>261385</v>
      </c>
      <c r="AR148" s="29">
        <f>'[1]ผูกสูตร Planfin64'!AU295</f>
        <v>1178872.8999999999</v>
      </c>
      <c r="AS148" s="29">
        <f>'[1]ผูกสูตร Planfin64'!AV295</f>
        <v>89985</v>
      </c>
      <c r="AT148" s="29">
        <f>'[1]ผูกสูตร Planfin64'!AW295</f>
        <v>336431.29</v>
      </c>
      <c r="AU148" s="29">
        <f>'[1]ผูกสูตร Planfin64'!AX295</f>
        <v>161743</v>
      </c>
      <c r="AV148" s="29">
        <f>'[1]ผูกสูตร Planfin64'!AY295</f>
        <v>86804</v>
      </c>
      <c r="AW148" s="29">
        <f>'[1]ผูกสูตร Planfin64'!AZ295</f>
        <v>85051.57</v>
      </c>
      <c r="AX148" s="29">
        <f>'[1]ผูกสูตร Planfin64'!BA295</f>
        <v>228734.79</v>
      </c>
      <c r="AY148" s="29">
        <f>'[1]ผูกสูตร Planfin64'!BB295</f>
        <v>1652789.85</v>
      </c>
      <c r="AZ148" s="29">
        <f>'[1]ผูกสูตร Planfin64'!BC295</f>
        <v>48296</v>
      </c>
      <c r="BA148" s="29">
        <f>'[1]ผูกสูตร Planfin64'!BD295</f>
        <v>25301</v>
      </c>
      <c r="BB148" s="29">
        <f>'[1]ผูกสูตร Planfin64'!BE295</f>
        <v>866516.62</v>
      </c>
      <c r="BC148" s="29">
        <f>'[1]ผูกสูตร Planfin64'!BF295</f>
        <v>144475</v>
      </c>
      <c r="BD148" s="29">
        <f>'[1]ผูกสูตร Planfin64'!BG295</f>
        <v>149455.96</v>
      </c>
      <c r="BE148" s="29">
        <f>'[1]ผูกสูตร Planfin64'!BH295</f>
        <v>487090</v>
      </c>
      <c r="BF148" s="29">
        <f>'[1]ผูกสูตร Planfin64'!BI295</f>
        <v>567362.26</v>
      </c>
      <c r="BG148" s="29">
        <f>'[1]ผูกสูตร Planfin64'!BJ295</f>
        <v>267665.77</v>
      </c>
      <c r="BH148" s="29">
        <f>'[1]ผูกสูตร Planfin64'!BK295</f>
        <v>26388</v>
      </c>
      <c r="BI148" s="29">
        <f>'[1]ผูกสูตร Planfin64'!BL295</f>
        <v>51400</v>
      </c>
      <c r="BJ148" s="29">
        <f>'[1]ผูกสูตร Planfin64'!BM295</f>
        <v>6171550.6699999999</v>
      </c>
      <c r="BK148" s="29">
        <f>'[1]ผูกสูตร Planfin64'!BN295</f>
        <v>28195</v>
      </c>
      <c r="BL148" s="29">
        <f>'[1]ผูกสูตร Planfin64'!BO295</f>
        <v>536309.6</v>
      </c>
      <c r="BM148" s="29">
        <f>'[1]ผูกสูตร Planfin64'!BP295</f>
        <v>59235</v>
      </c>
      <c r="BN148" s="29">
        <f>'[1]ผูกสูตร Planfin64'!BQ295</f>
        <v>171205</v>
      </c>
      <c r="BO148" s="29">
        <f>'[1]ผูกสูตร Planfin64'!BR295</f>
        <v>530900</v>
      </c>
      <c r="BP148" s="29">
        <f>'[1]ผูกสูตร Planfin64'!BS295</f>
        <v>131678.46</v>
      </c>
      <c r="BQ148" s="29">
        <f>'[1]ผูกสูตร Planfin64'!BT295</f>
        <v>3920462.61</v>
      </c>
      <c r="BR148" s="29">
        <f>'[1]ผูกสูตร Planfin64'!BU295</f>
        <v>201717.5</v>
      </c>
      <c r="BS148" s="29">
        <f>'[1]ผูกสูตร Planfin64'!BV295</f>
        <v>41185.910000000003</v>
      </c>
      <c r="BT148" s="29">
        <f>'[1]ผูกสูตร Planfin64'!BW295</f>
        <v>138425.75</v>
      </c>
      <c r="BU148" s="29">
        <f>'[1]ผูกสูตร Planfin64'!BX295</f>
        <v>177641.31</v>
      </c>
      <c r="BV148" s="29">
        <f>'[1]ผูกสูตร Planfin64'!BY295</f>
        <v>610358.12</v>
      </c>
      <c r="BW148" s="29">
        <f>'[1]ผูกสูตร Planfin64'!BZ295</f>
        <v>87033.47</v>
      </c>
      <c r="BX148" s="29">
        <f>'[1]ผูกสูตร Planfin64'!CA295</f>
        <v>266741</v>
      </c>
      <c r="BY148" s="29">
        <f>'[1]ผูกสูตร Planfin64'!CB295</f>
        <v>125095</v>
      </c>
      <c r="BZ148" s="30">
        <f t="shared" si="8"/>
        <v>66083157.68999999</v>
      </c>
    </row>
    <row r="149" spans="1:78" ht="21.75" customHeight="1">
      <c r="A149" s="25" t="s">
        <v>437</v>
      </c>
      <c r="B149" s="26" t="s">
        <v>423</v>
      </c>
      <c r="C149" s="27" t="s">
        <v>466</v>
      </c>
      <c r="D149" s="28" t="s">
        <v>467</v>
      </c>
      <c r="E149" s="29">
        <f>'[1]ผูกสูตร Planfin64'!H296</f>
        <v>0</v>
      </c>
      <c r="F149" s="29">
        <f>'[1]ผูกสูตร Planfin64'!I296</f>
        <v>0</v>
      </c>
      <c r="G149" s="29">
        <f>'[1]ผูกสูตร Planfin64'!J296</f>
        <v>55832.6</v>
      </c>
      <c r="H149" s="29">
        <f>'[1]ผูกสูตร Planfin64'!K296</f>
        <v>8560</v>
      </c>
      <c r="I149" s="29">
        <f>'[1]ผูกสูตร Planfin64'!L296</f>
        <v>0</v>
      </c>
      <c r="J149" s="29">
        <f>'[1]ผูกสูตร Planfin64'!M296</f>
        <v>0</v>
      </c>
      <c r="K149" s="29">
        <f>'[1]ผูกสูตร Planfin64'!N296</f>
        <v>69871</v>
      </c>
      <c r="L149" s="29">
        <f>'[1]ผูกสูตร Planfin64'!O296</f>
        <v>148890.5</v>
      </c>
      <c r="M149" s="29">
        <f>'[1]ผูกสูตร Planfin64'!P296</f>
        <v>0</v>
      </c>
      <c r="N149" s="29">
        <f>'[1]ผูกสูตร Planfin64'!Q296</f>
        <v>67050</v>
      </c>
      <c r="O149" s="29">
        <f>'[1]ผูกสูตร Planfin64'!R296</f>
        <v>17650</v>
      </c>
      <c r="P149" s="29">
        <f>'[1]ผูกสูตร Planfin64'!S296</f>
        <v>0</v>
      </c>
      <c r="Q149" s="29">
        <f>'[1]ผูกสูตร Planfin64'!T296</f>
        <v>6430.7</v>
      </c>
      <c r="R149" s="29">
        <f>'[1]ผูกสูตร Planfin64'!U296</f>
        <v>144420</v>
      </c>
      <c r="S149" s="29">
        <f>'[1]ผูกสูตร Planfin64'!V296</f>
        <v>1200</v>
      </c>
      <c r="T149" s="29">
        <f>'[1]ผูกสูตร Planfin64'!W296</f>
        <v>0</v>
      </c>
      <c r="U149" s="29">
        <f>'[1]ผูกสูตร Planfin64'!X296</f>
        <v>30432.5</v>
      </c>
      <c r="V149" s="29">
        <f>'[1]ผูกสูตร Planfin64'!Y296</f>
        <v>6780</v>
      </c>
      <c r="W149" s="29">
        <f>'[1]ผูกสูตร Planfin64'!Z296</f>
        <v>0</v>
      </c>
      <c r="X149" s="29">
        <f>'[1]ผูกสูตร Planfin64'!AA296</f>
        <v>18939</v>
      </c>
      <c r="Y149" s="29">
        <f>'[1]ผูกสูตร Planfin64'!AB296</f>
        <v>11663</v>
      </c>
      <c r="Z149" s="29">
        <f>'[1]ผูกสูตร Planfin64'!AC296</f>
        <v>70806.5</v>
      </c>
      <c r="AA149" s="29">
        <f>'[1]ผูกสูตร Planfin64'!AD296</f>
        <v>6794.5</v>
      </c>
      <c r="AB149" s="29">
        <f>'[1]ผูกสูตร Planfin64'!AE296</f>
        <v>0</v>
      </c>
      <c r="AC149" s="29">
        <f>'[1]ผูกสูตร Planfin64'!AF296</f>
        <v>9400</v>
      </c>
      <c r="AD149" s="29">
        <f>'[1]ผูกสูตร Planfin64'!AG296</f>
        <v>535</v>
      </c>
      <c r="AE149" s="29">
        <f>'[1]ผูกสูตร Planfin64'!AH296</f>
        <v>4900</v>
      </c>
      <c r="AF149" s="29">
        <f>'[1]ผูกสูตร Planfin64'!AI296</f>
        <v>2500</v>
      </c>
      <c r="AG149" s="29">
        <f>'[1]ผูกสูตร Planfin64'!AJ296</f>
        <v>420</v>
      </c>
      <c r="AH149" s="29">
        <f>'[1]ผูกสูตร Planfin64'!AK296</f>
        <v>3900</v>
      </c>
      <c r="AI149" s="29">
        <f>'[1]ผูกสูตร Planfin64'!AL296</f>
        <v>2750</v>
      </c>
      <c r="AJ149" s="29">
        <f>'[1]ผูกสูตร Planfin64'!AM296</f>
        <v>550</v>
      </c>
      <c r="AK149" s="29">
        <f>'[1]ผูกสูตร Planfin64'!AN296</f>
        <v>0</v>
      </c>
      <c r="AL149" s="29">
        <f>'[1]ผูกสูตร Planfin64'!AO296</f>
        <v>13350</v>
      </c>
      <c r="AM149" s="29">
        <f>'[1]ผูกสูตร Planfin64'!AP296</f>
        <v>7272</v>
      </c>
      <c r="AN149" s="29">
        <f>'[1]ผูกสูตร Planfin64'!AQ296</f>
        <v>74400</v>
      </c>
      <c r="AO149" s="29">
        <f>'[1]ผูกสูตร Planfin64'!AR296</f>
        <v>0</v>
      </c>
      <c r="AP149" s="29">
        <f>'[1]ผูกสูตร Planfin64'!AS296</f>
        <v>14608</v>
      </c>
      <c r="AQ149" s="29">
        <f>'[1]ผูกสูตร Planfin64'!AT296</f>
        <v>0</v>
      </c>
      <c r="AR149" s="29">
        <f>'[1]ผูกสูตร Planfin64'!AU296</f>
        <v>0</v>
      </c>
      <c r="AS149" s="29">
        <f>'[1]ผูกสูตร Planfin64'!AV296</f>
        <v>41597</v>
      </c>
      <c r="AT149" s="29">
        <f>'[1]ผูกสูตร Planfin64'!AW296</f>
        <v>2342</v>
      </c>
      <c r="AU149" s="29">
        <f>'[1]ผูกสูตร Planfin64'!AX296</f>
        <v>6368</v>
      </c>
      <c r="AV149" s="29">
        <f>'[1]ผูกสูตร Planfin64'!AY296</f>
        <v>1891</v>
      </c>
      <c r="AW149" s="29">
        <f>'[1]ผูกสูตร Planfin64'!AZ296</f>
        <v>10676</v>
      </c>
      <c r="AX149" s="29">
        <f>'[1]ผูกสูตร Planfin64'!BA296</f>
        <v>0</v>
      </c>
      <c r="AY149" s="29">
        <f>'[1]ผูกสูตร Planfin64'!BB296</f>
        <v>1250000</v>
      </c>
      <c r="AZ149" s="29">
        <f>'[1]ผูกสูตร Planfin64'!BC296</f>
        <v>5930</v>
      </c>
      <c r="BA149" s="29">
        <f>'[1]ผูกสูตร Planfin64'!BD296</f>
        <v>1200</v>
      </c>
      <c r="BB149" s="29">
        <f>'[1]ผูกสูตร Planfin64'!BE296</f>
        <v>0</v>
      </c>
      <c r="BC149" s="29">
        <f>'[1]ผูกสูตร Planfin64'!BF296</f>
        <v>2889</v>
      </c>
      <c r="BD149" s="29">
        <f>'[1]ผูกสูตร Planfin64'!BG296</f>
        <v>8190</v>
      </c>
      <c r="BE149" s="29">
        <f>'[1]ผูกสูตร Planfin64'!BH296</f>
        <v>0</v>
      </c>
      <c r="BF149" s="29">
        <f>'[1]ผูกสูตร Planfin64'!BI296</f>
        <v>0</v>
      </c>
      <c r="BG149" s="29">
        <f>'[1]ผูกสูตร Planfin64'!BJ296</f>
        <v>0</v>
      </c>
      <c r="BH149" s="29">
        <f>'[1]ผูกสูตร Planfin64'!BK296</f>
        <v>0</v>
      </c>
      <c r="BI149" s="29">
        <f>'[1]ผูกสูตร Planfin64'!BL296</f>
        <v>0</v>
      </c>
      <c r="BJ149" s="29">
        <f>'[1]ผูกสูตร Planfin64'!BM296</f>
        <v>50401.279999999999</v>
      </c>
      <c r="BK149" s="29">
        <f>'[1]ผูกสูตร Planfin64'!BN296</f>
        <v>0</v>
      </c>
      <c r="BL149" s="29">
        <f>'[1]ผูกสูตร Planfin64'!BO296</f>
        <v>201308</v>
      </c>
      <c r="BM149" s="29">
        <f>'[1]ผูกสูตร Planfin64'!BP296</f>
        <v>31750</v>
      </c>
      <c r="BN149" s="29">
        <f>'[1]ผูกสูตร Planfin64'!BQ296</f>
        <v>0</v>
      </c>
      <c r="BO149" s="29">
        <f>'[1]ผูกสูตร Planfin64'!BR296</f>
        <v>14250</v>
      </c>
      <c r="BP149" s="29">
        <f>'[1]ผูกสูตร Planfin64'!BS296</f>
        <v>16450</v>
      </c>
      <c r="BQ149" s="29">
        <f>'[1]ผูกสูตร Planfin64'!BT296</f>
        <v>167401</v>
      </c>
      <c r="BR149" s="29">
        <f>'[1]ผูกสูตร Planfin64'!BU296</f>
        <v>12100</v>
      </c>
      <c r="BS149" s="29">
        <f>'[1]ผูกสูตร Planfin64'!BV296</f>
        <v>0</v>
      </c>
      <c r="BT149" s="29">
        <f>'[1]ผูกสูตร Planfin64'!BW296</f>
        <v>1200</v>
      </c>
      <c r="BU149" s="29">
        <f>'[1]ผูกสูตร Planfin64'!BX296</f>
        <v>5789</v>
      </c>
      <c r="BV149" s="29">
        <f>'[1]ผูกสูตร Planfin64'!BY296</f>
        <v>0</v>
      </c>
      <c r="BW149" s="29">
        <f>'[1]ผูกสูตร Planfin64'!BZ296</f>
        <v>14300</v>
      </c>
      <c r="BX149" s="29">
        <f>'[1]ผูกสูตร Planfin64'!CA296</f>
        <v>9180</v>
      </c>
      <c r="BY149" s="29">
        <f>'[1]ผูกสูตร Planfin64'!CB296</f>
        <v>34870</v>
      </c>
      <c r="BZ149" s="30">
        <f t="shared" si="8"/>
        <v>2689987.5799999996</v>
      </c>
    </row>
    <row r="150" spans="1:78" ht="21.75" customHeight="1">
      <c r="A150" s="25" t="s">
        <v>437</v>
      </c>
      <c r="B150" s="26" t="s">
        <v>423</v>
      </c>
      <c r="C150" s="27" t="s">
        <v>468</v>
      </c>
      <c r="D150" s="28" t="s">
        <v>469</v>
      </c>
      <c r="E150" s="29">
        <f>'[1]ผูกสูตร Planfin64'!H297</f>
        <v>1567035.01</v>
      </c>
      <c r="F150" s="29">
        <f>'[1]ผูกสูตร Planfin64'!I297</f>
        <v>328879.08</v>
      </c>
      <c r="G150" s="29">
        <f>'[1]ผูกสูตร Planfin64'!J297</f>
        <v>144145.01</v>
      </c>
      <c r="H150" s="29">
        <f>'[1]ผูกสูตร Planfin64'!K297</f>
        <v>38605.599999999999</v>
      </c>
      <c r="I150" s="29">
        <f>'[1]ผูกสูตร Planfin64'!L297</f>
        <v>88489</v>
      </c>
      <c r="J150" s="29">
        <f>'[1]ผูกสูตร Planfin64'!M297</f>
        <v>176242.6</v>
      </c>
      <c r="K150" s="29">
        <f>'[1]ผูกสูตร Planfin64'!N297</f>
        <v>2694476.38</v>
      </c>
      <c r="L150" s="29">
        <f>'[1]ผูกสูตร Planfin64'!O297</f>
        <v>42559.6</v>
      </c>
      <c r="M150" s="29">
        <f>'[1]ผูกสูตร Planfin64'!P297</f>
        <v>77040</v>
      </c>
      <c r="N150" s="29">
        <f>'[1]ผูกสูตร Planfin64'!Q297</f>
        <v>124144.48</v>
      </c>
      <c r="O150" s="29">
        <f>'[1]ผูกสูตร Planfin64'!R297</f>
        <v>140693.4</v>
      </c>
      <c r="P150" s="29">
        <f>'[1]ผูกสูตร Planfin64'!S297</f>
        <v>384440.9</v>
      </c>
      <c r="Q150" s="29">
        <f>'[1]ผูกสูตร Planfin64'!T297</f>
        <v>68823.5</v>
      </c>
      <c r="R150" s="29">
        <f>'[1]ผูกสูตร Planfin64'!U297</f>
        <v>117637</v>
      </c>
      <c r="S150" s="29">
        <f>'[1]ผูกสูตร Planfin64'!V297</f>
        <v>0</v>
      </c>
      <c r="T150" s="29">
        <f>'[1]ผูกสูตร Planfin64'!W297</f>
        <v>3450</v>
      </c>
      <c r="U150" s="29">
        <f>'[1]ผูกสูตร Planfin64'!X297</f>
        <v>447086.84</v>
      </c>
      <c r="V150" s="29">
        <f>'[1]ผูกสูตร Planfin64'!Y297</f>
        <v>1400</v>
      </c>
      <c r="W150" s="29">
        <f>'[1]ผูกสูตร Planfin64'!Z297</f>
        <v>1768817.48</v>
      </c>
      <c r="X150" s="29">
        <f>'[1]ผูกสูตร Planfin64'!AA297</f>
        <v>378036.6</v>
      </c>
      <c r="Y150" s="29">
        <f>'[1]ผูกสูตร Planfin64'!AB297</f>
        <v>26717.9</v>
      </c>
      <c r="Z150" s="29">
        <f>'[1]ผูกสูตร Planfin64'!AC297</f>
        <v>189388.9</v>
      </c>
      <c r="AA150" s="29">
        <f>'[1]ผูกสูตร Planfin64'!AD297</f>
        <v>94300.85</v>
      </c>
      <c r="AB150" s="29">
        <f>'[1]ผูกสูตร Planfin64'!AE297</f>
        <v>0</v>
      </c>
      <c r="AC150" s="29">
        <f>'[1]ผูกสูตร Planfin64'!AF297</f>
        <v>27938.77</v>
      </c>
      <c r="AD150" s="29">
        <f>'[1]ผูกสูตร Planfin64'!AG297</f>
        <v>111019.5</v>
      </c>
      <c r="AE150" s="29">
        <f>'[1]ผูกสูตร Planfin64'!AH297</f>
        <v>0</v>
      </c>
      <c r="AF150" s="29">
        <f>'[1]ผูกสูตร Planfin64'!AI297</f>
        <v>84905.5</v>
      </c>
      <c r="AG150" s="29">
        <f>'[1]ผูกสูตร Planfin64'!AJ297</f>
        <v>64497.4</v>
      </c>
      <c r="AH150" s="29">
        <f>'[1]ผูกสูตร Planfin64'!AK297</f>
        <v>48411.199999999997</v>
      </c>
      <c r="AI150" s="29">
        <f>'[1]ผูกสูตร Planfin64'!AL297</f>
        <v>55738.2</v>
      </c>
      <c r="AJ150" s="29">
        <f>'[1]ผูกสูตร Planfin64'!AM297</f>
        <v>36304</v>
      </c>
      <c r="AK150" s="29">
        <f>'[1]ผูกสูตร Planfin64'!AN297</f>
        <v>6972</v>
      </c>
      <c r="AL150" s="29">
        <f>'[1]ผูกสูตร Planfin64'!AO297</f>
        <v>46620.800000000003</v>
      </c>
      <c r="AM150" s="29">
        <f>'[1]ผูกสูตร Planfin64'!AP297</f>
        <v>53818</v>
      </c>
      <c r="AN150" s="29">
        <f>'[1]ผูกสูตร Planfin64'!AQ297</f>
        <v>34428.800000000003</v>
      </c>
      <c r="AO150" s="29">
        <f>'[1]ผูกสูตร Planfin64'!AR297</f>
        <v>76589.8</v>
      </c>
      <c r="AP150" s="29">
        <f>'[1]ผูกสูตร Planfin64'!AS297</f>
        <v>85535.5</v>
      </c>
      <c r="AQ150" s="29">
        <f>'[1]ผูกสูตร Planfin64'!AT297</f>
        <v>57940.5</v>
      </c>
      <c r="AR150" s="29">
        <f>'[1]ผูกสูตร Planfin64'!AU297</f>
        <v>1400</v>
      </c>
      <c r="AS150" s="29">
        <f>'[1]ผูกสูตร Planfin64'!AV297</f>
        <v>0</v>
      </c>
      <c r="AT150" s="29">
        <f>'[1]ผูกสูตร Planfin64'!AW297</f>
        <v>15259</v>
      </c>
      <c r="AU150" s="29">
        <f>'[1]ผูกสูตร Planfin64'!AX297</f>
        <v>13615</v>
      </c>
      <c r="AV150" s="29">
        <f>'[1]ผูกสูตร Planfin64'!AY297</f>
        <v>33427.1</v>
      </c>
      <c r="AW150" s="29">
        <f>'[1]ผูกสูตร Planfin64'!AZ297</f>
        <v>19600</v>
      </c>
      <c r="AX150" s="29">
        <f>'[1]ผูกสูตร Planfin64'!BA297</f>
        <v>11938.2</v>
      </c>
      <c r="AY150" s="29">
        <f>'[1]ผูกสูตร Planfin64'!BB297</f>
        <v>0</v>
      </c>
      <c r="AZ150" s="29">
        <f>'[1]ผูกสูตร Planfin64'!BC297</f>
        <v>0</v>
      </c>
      <c r="BA150" s="29">
        <f>'[1]ผูกสูตร Planfin64'!BD297</f>
        <v>129350</v>
      </c>
      <c r="BB150" s="29">
        <f>'[1]ผูกสูตร Planfin64'!BE297</f>
        <v>103593.65</v>
      </c>
      <c r="BC150" s="29">
        <f>'[1]ผูกสูตร Planfin64'!BF297</f>
        <v>82669.399999999994</v>
      </c>
      <c r="BD150" s="29">
        <f>'[1]ผูกสูตร Planfin64'!BG297</f>
        <v>27606</v>
      </c>
      <c r="BE150" s="29">
        <f>'[1]ผูกสูตร Planfin64'!BH297</f>
        <v>0</v>
      </c>
      <c r="BF150" s="29">
        <f>'[1]ผูกสูตร Planfin64'!BI297</f>
        <v>204402.68</v>
      </c>
      <c r="BG150" s="29">
        <f>'[1]ผูกสูตร Planfin64'!BJ297</f>
        <v>60025.8</v>
      </c>
      <c r="BH150" s="29">
        <f>'[1]ผูกสูตร Planfin64'!BK297</f>
        <v>50390</v>
      </c>
      <c r="BI150" s="29">
        <f>'[1]ผูกสูตร Planfin64'!BL297</f>
        <v>74365</v>
      </c>
      <c r="BJ150" s="29">
        <f>'[1]ผูกสูตร Planfin64'!BM297</f>
        <v>758241.24</v>
      </c>
      <c r="BK150" s="29">
        <f>'[1]ผูกสูตร Planfin64'!BN297</f>
        <v>665588.87</v>
      </c>
      <c r="BL150" s="29">
        <f>'[1]ผูกสูตร Planfin64'!BO297</f>
        <v>547275.80000000005</v>
      </c>
      <c r="BM150" s="29">
        <f>'[1]ผูกสูตร Planfin64'!BP297</f>
        <v>0</v>
      </c>
      <c r="BN150" s="29">
        <f>'[1]ผูกสูตร Planfin64'!BQ297</f>
        <v>43594</v>
      </c>
      <c r="BO150" s="29">
        <f>'[1]ผูกสูตร Planfin64'!BR297</f>
        <v>208187.13</v>
      </c>
      <c r="BP150" s="29">
        <f>'[1]ผูกสูตร Planfin64'!BS297</f>
        <v>3000</v>
      </c>
      <c r="BQ150" s="29">
        <f>'[1]ผูกสูตร Planfin64'!BT297</f>
        <v>751760.24</v>
      </c>
      <c r="BR150" s="29">
        <f>'[1]ผูกสูตร Planfin64'!BU297</f>
        <v>5340</v>
      </c>
      <c r="BS150" s="29">
        <f>'[1]ผูกสูตร Planfin64'!BV297</f>
        <v>4800</v>
      </c>
      <c r="BT150" s="29">
        <f>'[1]ผูกสูตร Planfin64'!BW297</f>
        <v>156293.35999999999</v>
      </c>
      <c r="BU150" s="29">
        <f>'[1]ผูกสูตร Planfin64'!BX297</f>
        <v>118503.6</v>
      </c>
      <c r="BV150" s="29">
        <f>'[1]ผูกสูตร Planfin64'!BY297</f>
        <v>137880.29999999999</v>
      </c>
      <c r="BW150" s="29">
        <f>'[1]ผูกสูตร Planfin64'!BZ297</f>
        <v>0</v>
      </c>
      <c r="BX150" s="29">
        <f>'[1]ผูกสูตร Planfin64'!CA297</f>
        <v>0</v>
      </c>
      <c r="BY150" s="29">
        <f>'[1]ผูกสูตร Planfin64'!CB297</f>
        <v>0</v>
      </c>
      <c r="BZ150" s="30">
        <f t="shared" si="8"/>
        <v>13921236.470000003</v>
      </c>
    </row>
    <row r="151" spans="1:78" ht="21.75" customHeight="1">
      <c r="A151" s="25" t="s">
        <v>437</v>
      </c>
      <c r="B151" s="26" t="s">
        <v>423</v>
      </c>
      <c r="C151" s="27" t="s">
        <v>470</v>
      </c>
      <c r="D151" s="28" t="s">
        <v>471</v>
      </c>
      <c r="E151" s="29">
        <f>'[1]ผูกสูตร Planfin64'!H298</f>
        <v>507876.75</v>
      </c>
      <c r="F151" s="29">
        <f>'[1]ผูกสูตร Planfin64'!I298</f>
        <v>111000</v>
      </c>
      <c r="G151" s="29">
        <f>'[1]ผูกสูตร Planfin64'!J298</f>
        <v>238206.86</v>
      </c>
      <c r="H151" s="29">
        <f>'[1]ผูกสูตร Planfin64'!K298</f>
        <v>248769</v>
      </c>
      <c r="I151" s="29">
        <f>'[1]ผูกสูตร Planfin64'!L298</f>
        <v>95636.5</v>
      </c>
      <c r="J151" s="29">
        <f>'[1]ผูกสูตร Planfin64'!M298</f>
        <v>0</v>
      </c>
      <c r="K151" s="29">
        <f>'[1]ผูกสูตร Planfin64'!N298</f>
        <v>1498909.43</v>
      </c>
      <c r="L151" s="29">
        <f>'[1]ผูกสูตร Planfin64'!O298</f>
        <v>182195.7</v>
      </c>
      <c r="M151" s="29">
        <f>'[1]ผูกสูตร Planfin64'!P298</f>
        <v>0</v>
      </c>
      <c r="N151" s="29">
        <f>'[1]ผูกสูตร Planfin64'!Q298</f>
        <v>104860</v>
      </c>
      <c r="O151" s="29">
        <f>'[1]ผูกสูตร Planfin64'!R298</f>
        <v>0</v>
      </c>
      <c r="P151" s="29">
        <f>'[1]ผูกสูตร Planfin64'!S298</f>
        <v>222025</v>
      </c>
      <c r="Q151" s="29">
        <f>'[1]ผูกสูตร Planfin64'!T298</f>
        <v>89283.5</v>
      </c>
      <c r="R151" s="29">
        <f>'[1]ผูกสูตร Planfin64'!U298</f>
        <v>0</v>
      </c>
      <c r="S151" s="29">
        <f>'[1]ผูกสูตร Planfin64'!V298</f>
        <v>0</v>
      </c>
      <c r="T151" s="29">
        <f>'[1]ผูกสูตร Planfin64'!W298</f>
        <v>58683.3</v>
      </c>
      <c r="U151" s="29">
        <f>'[1]ผูกสูตร Planfin64'!X298</f>
        <v>2640</v>
      </c>
      <c r="V151" s="29">
        <f>'[1]ผูกสูตร Planfin64'!Y298</f>
        <v>0</v>
      </c>
      <c r="W151" s="29">
        <f>'[1]ผูกสูตร Planfin64'!Z298</f>
        <v>661685</v>
      </c>
      <c r="X151" s="29">
        <f>'[1]ผูกสูตร Planfin64'!AA298</f>
        <v>653748.6</v>
      </c>
      <c r="Y151" s="29">
        <f>'[1]ผูกสูตร Planfin64'!AB298</f>
        <v>148195</v>
      </c>
      <c r="Z151" s="29">
        <f>'[1]ผูกสูตร Planfin64'!AC298</f>
        <v>764996.5</v>
      </c>
      <c r="AA151" s="29">
        <f>'[1]ผูกสูตร Planfin64'!AD298</f>
        <v>0</v>
      </c>
      <c r="AB151" s="29">
        <f>'[1]ผูกสูตร Planfin64'!AE298</f>
        <v>550279.17000000004</v>
      </c>
      <c r="AC151" s="29">
        <f>'[1]ผูกสูตร Planfin64'!AF298</f>
        <v>17120</v>
      </c>
      <c r="AD151" s="29">
        <f>'[1]ผูกสูตร Planfin64'!AG298</f>
        <v>0</v>
      </c>
      <c r="AE151" s="29">
        <f>'[1]ผูกสูตร Planfin64'!AH298</f>
        <v>8560</v>
      </c>
      <c r="AF151" s="29">
        <f>'[1]ผูกสูตร Planfin64'!AI298</f>
        <v>1926453.5</v>
      </c>
      <c r="AG151" s="29">
        <f>'[1]ผูกสูตร Planfin64'!AJ298</f>
        <v>0</v>
      </c>
      <c r="AH151" s="29">
        <f>'[1]ผูกสูตร Planfin64'!AK298</f>
        <v>0</v>
      </c>
      <c r="AI151" s="29">
        <f>'[1]ผูกสูตร Planfin64'!AL298</f>
        <v>0</v>
      </c>
      <c r="AJ151" s="29">
        <f>'[1]ผูกสูตร Planfin64'!AM298</f>
        <v>0</v>
      </c>
      <c r="AK151" s="29">
        <f>'[1]ผูกสูตร Planfin64'!AN298</f>
        <v>0</v>
      </c>
      <c r="AL151" s="29">
        <f>'[1]ผูกสูตร Planfin64'!AO298</f>
        <v>0</v>
      </c>
      <c r="AM151" s="29">
        <f>'[1]ผูกสูตร Planfin64'!AP298</f>
        <v>0</v>
      </c>
      <c r="AN151" s="29">
        <f>'[1]ผูกสูตร Planfin64'!AQ298</f>
        <v>0</v>
      </c>
      <c r="AO151" s="29">
        <f>'[1]ผูกสูตร Planfin64'!AR298</f>
        <v>0</v>
      </c>
      <c r="AP151" s="29">
        <f>'[1]ผูกสูตร Planfin64'!AS298</f>
        <v>0</v>
      </c>
      <c r="AQ151" s="29">
        <f>'[1]ผูกสูตร Planfin64'!AT298</f>
        <v>0</v>
      </c>
      <c r="AR151" s="29">
        <f>'[1]ผูกสูตร Planfin64'!AU298</f>
        <v>237717.06</v>
      </c>
      <c r="AS151" s="29">
        <f>'[1]ผูกสูตร Planfin64'!AV298</f>
        <v>39588</v>
      </c>
      <c r="AT151" s="29">
        <f>'[1]ผูกสูตร Planfin64'!AW298</f>
        <v>0</v>
      </c>
      <c r="AU151" s="29">
        <f>'[1]ผูกสูตร Planfin64'!AX298</f>
        <v>0</v>
      </c>
      <c r="AV151" s="29">
        <f>'[1]ผูกสูตร Planfin64'!AY298</f>
        <v>0</v>
      </c>
      <c r="AW151" s="29">
        <f>'[1]ผูกสูตร Planfin64'!AZ298</f>
        <v>0</v>
      </c>
      <c r="AX151" s="29">
        <f>'[1]ผูกสูตร Planfin64'!BA298</f>
        <v>0</v>
      </c>
      <c r="AY151" s="29">
        <f>'[1]ผูกสูตร Planfin64'!BB298</f>
        <v>396000</v>
      </c>
      <c r="AZ151" s="29">
        <f>'[1]ผูกสูตร Planfin64'!BC298</f>
        <v>0</v>
      </c>
      <c r="BA151" s="29">
        <f>'[1]ผูกสูตร Planfin64'!BD298</f>
        <v>0</v>
      </c>
      <c r="BB151" s="29">
        <f>'[1]ผูกสูตร Planfin64'!BE298</f>
        <v>2273.75</v>
      </c>
      <c r="BC151" s="29">
        <f>'[1]ผูกสูตร Planfin64'!BF298</f>
        <v>0</v>
      </c>
      <c r="BD151" s="29">
        <f>'[1]ผูกสูตร Planfin64'!BG298</f>
        <v>25680</v>
      </c>
      <c r="BE151" s="29">
        <f>'[1]ผูกสูตร Planfin64'!BH298</f>
        <v>269078.17</v>
      </c>
      <c r="BF151" s="29">
        <f>'[1]ผูกสูตร Planfin64'!BI298</f>
        <v>0</v>
      </c>
      <c r="BG151" s="29">
        <f>'[1]ผูกสูตร Planfin64'!BJ298</f>
        <v>0</v>
      </c>
      <c r="BH151" s="29">
        <f>'[1]ผูกสูตร Planfin64'!BK298</f>
        <v>0</v>
      </c>
      <c r="BI151" s="29">
        <f>'[1]ผูกสูตร Planfin64'!BL298</f>
        <v>0</v>
      </c>
      <c r="BJ151" s="29">
        <f>'[1]ผูกสูตร Planfin64'!BM298</f>
        <v>1183622.1499999999</v>
      </c>
      <c r="BK151" s="29">
        <f>'[1]ผูกสูตร Planfin64'!BN298</f>
        <v>135622.5</v>
      </c>
      <c r="BL151" s="29">
        <f>'[1]ผูกสูตร Planfin64'!BO298</f>
        <v>0</v>
      </c>
      <c r="BM151" s="29">
        <f>'[1]ผูกสูตร Planfin64'!BP298</f>
        <v>0</v>
      </c>
      <c r="BN151" s="29">
        <f>'[1]ผูกสูตร Planfin64'!BQ298</f>
        <v>0</v>
      </c>
      <c r="BO151" s="29">
        <f>'[1]ผูกสูตร Planfin64'!BR298</f>
        <v>0</v>
      </c>
      <c r="BP151" s="29">
        <f>'[1]ผูกสูตร Planfin64'!BS298</f>
        <v>0</v>
      </c>
      <c r="BQ151" s="29">
        <f>'[1]ผูกสูตร Planfin64'!BT298</f>
        <v>0</v>
      </c>
      <c r="BR151" s="29">
        <f>'[1]ผูกสูตร Planfin64'!BU298</f>
        <v>0</v>
      </c>
      <c r="BS151" s="29">
        <f>'[1]ผูกสูตร Planfin64'!BV298</f>
        <v>0</v>
      </c>
      <c r="BT151" s="29">
        <f>'[1]ผูกสูตร Planfin64'!BW298</f>
        <v>35000</v>
      </c>
      <c r="BU151" s="29">
        <f>'[1]ผูกสูตร Planfin64'!BX298</f>
        <v>252637.7</v>
      </c>
      <c r="BV151" s="29">
        <f>'[1]ผูกสูตร Planfin64'!BY298</f>
        <v>578495.47</v>
      </c>
      <c r="BW151" s="29">
        <f>'[1]ผูกสูตร Planfin64'!BZ298</f>
        <v>0</v>
      </c>
      <c r="BX151" s="29">
        <f>'[1]ผูกสูตร Planfin64'!CA298</f>
        <v>0</v>
      </c>
      <c r="BY151" s="29">
        <f>'[1]ผูกสูตร Planfin64'!CB298</f>
        <v>0</v>
      </c>
      <c r="BZ151" s="30">
        <f t="shared" si="8"/>
        <v>11246838.609999999</v>
      </c>
    </row>
    <row r="152" spans="1:78" ht="21.75" customHeight="1">
      <c r="A152" s="25" t="s">
        <v>437</v>
      </c>
      <c r="B152" s="26" t="s">
        <v>423</v>
      </c>
      <c r="C152" s="27" t="s">
        <v>472</v>
      </c>
      <c r="D152" s="28" t="s">
        <v>473</v>
      </c>
      <c r="E152" s="29">
        <f>'[1]ผูกสูตร Planfin64'!H299</f>
        <v>0</v>
      </c>
      <c r="F152" s="29">
        <f>'[1]ผูกสูตร Planfin64'!I299</f>
        <v>0</v>
      </c>
      <c r="G152" s="29">
        <f>'[1]ผูกสูตร Planfin64'!J299</f>
        <v>0</v>
      </c>
      <c r="H152" s="29">
        <f>'[1]ผูกสูตร Planfin64'!K299</f>
        <v>0</v>
      </c>
      <c r="I152" s="29">
        <f>'[1]ผูกสูตร Planfin64'!L299</f>
        <v>0</v>
      </c>
      <c r="J152" s="29">
        <f>'[1]ผูกสูตร Planfin64'!M299</f>
        <v>0</v>
      </c>
      <c r="K152" s="29">
        <f>'[1]ผูกสูตร Planfin64'!N299</f>
        <v>0</v>
      </c>
      <c r="L152" s="29">
        <f>'[1]ผูกสูตร Planfin64'!O299</f>
        <v>0</v>
      </c>
      <c r="M152" s="29">
        <f>'[1]ผูกสูตร Planfin64'!P299</f>
        <v>35000</v>
      </c>
      <c r="N152" s="29">
        <f>'[1]ผูกสูตร Planfin64'!Q299</f>
        <v>0</v>
      </c>
      <c r="O152" s="29">
        <f>'[1]ผูกสูตร Planfin64'!R299</f>
        <v>0</v>
      </c>
      <c r="P152" s="29">
        <f>'[1]ผูกสูตร Planfin64'!S299</f>
        <v>135000</v>
      </c>
      <c r="Q152" s="29">
        <f>'[1]ผูกสูตร Planfin64'!T299</f>
        <v>0</v>
      </c>
      <c r="R152" s="29">
        <f>'[1]ผูกสูตร Planfin64'!U299</f>
        <v>373050</v>
      </c>
      <c r="S152" s="29">
        <f>'[1]ผูกสูตร Planfin64'!V299</f>
        <v>0</v>
      </c>
      <c r="T152" s="29">
        <f>'[1]ผูกสูตร Planfin64'!W299</f>
        <v>0</v>
      </c>
      <c r="U152" s="29">
        <f>'[1]ผูกสูตร Planfin64'!X299</f>
        <v>101310</v>
      </c>
      <c r="V152" s="29">
        <f>'[1]ผูกสูตร Planfin64'!Y299</f>
        <v>0</v>
      </c>
      <c r="W152" s="29">
        <f>'[1]ผูกสูตร Planfin64'!Z299</f>
        <v>0</v>
      </c>
      <c r="X152" s="29">
        <f>'[1]ผูกสูตร Planfin64'!AA299</f>
        <v>6000</v>
      </c>
      <c r="Y152" s="29">
        <f>'[1]ผูกสูตร Planfin64'!AB299</f>
        <v>0</v>
      </c>
      <c r="Z152" s="29">
        <f>'[1]ผูกสูตร Planfin64'!AC299</f>
        <v>160000</v>
      </c>
      <c r="AA152" s="29">
        <f>'[1]ผูกสูตร Planfin64'!AD299</f>
        <v>550000</v>
      </c>
      <c r="AB152" s="29">
        <f>'[1]ผูกสูตร Planfin64'!AE299</f>
        <v>14000</v>
      </c>
      <c r="AC152" s="29">
        <f>'[1]ผูกสูตร Planfin64'!AF299</f>
        <v>0</v>
      </c>
      <c r="AD152" s="29">
        <f>'[1]ผูกสูตร Planfin64'!AG299</f>
        <v>0</v>
      </c>
      <c r="AE152" s="29">
        <f>'[1]ผูกสูตร Planfin64'!AH299</f>
        <v>0</v>
      </c>
      <c r="AF152" s="29">
        <f>'[1]ผูกสูตร Planfin64'!AI299</f>
        <v>0</v>
      </c>
      <c r="AG152" s="29">
        <f>'[1]ผูกสูตร Planfin64'!AJ299</f>
        <v>0</v>
      </c>
      <c r="AH152" s="29">
        <f>'[1]ผูกสูตร Planfin64'!AK299</f>
        <v>0</v>
      </c>
      <c r="AI152" s="29">
        <f>'[1]ผูกสูตร Planfin64'!AL299</f>
        <v>36300</v>
      </c>
      <c r="AJ152" s="29">
        <f>'[1]ผูกสูตร Planfin64'!AM299</f>
        <v>0</v>
      </c>
      <c r="AK152" s="29">
        <f>'[1]ผูกสูตร Planfin64'!AN299</f>
        <v>0</v>
      </c>
      <c r="AL152" s="29">
        <f>'[1]ผูกสูตร Planfin64'!AO299</f>
        <v>0</v>
      </c>
      <c r="AM152" s="29">
        <f>'[1]ผูกสูตร Planfin64'!AP299</f>
        <v>0</v>
      </c>
      <c r="AN152" s="29">
        <f>'[1]ผูกสูตร Planfin64'!AQ299</f>
        <v>192240</v>
      </c>
      <c r="AO152" s="29">
        <f>'[1]ผูกสูตร Planfin64'!AR299</f>
        <v>100000</v>
      </c>
      <c r="AP152" s="29">
        <f>'[1]ผูกสูตร Planfin64'!AS299</f>
        <v>90000</v>
      </c>
      <c r="AQ152" s="29">
        <f>'[1]ผูกสูตร Planfin64'!AT299</f>
        <v>0</v>
      </c>
      <c r="AR152" s="29">
        <f>'[1]ผูกสูตร Planfin64'!AU299</f>
        <v>0</v>
      </c>
      <c r="AS152" s="29">
        <f>'[1]ผูกสูตร Planfin64'!AV299</f>
        <v>0</v>
      </c>
      <c r="AT152" s="29">
        <f>'[1]ผูกสูตร Planfin64'!AW299</f>
        <v>0</v>
      </c>
      <c r="AU152" s="29">
        <f>'[1]ผูกสูตร Planfin64'!AX299</f>
        <v>0</v>
      </c>
      <c r="AV152" s="29">
        <f>'[1]ผูกสูตร Planfin64'!AY299</f>
        <v>0</v>
      </c>
      <c r="AW152" s="29">
        <f>'[1]ผูกสูตร Planfin64'!AZ299</f>
        <v>0</v>
      </c>
      <c r="AX152" s="29">
        <f>'[1]ผูกสูตร Planfin64'!BA299</f>
        <v>0</v>
      </c>
      <c r="AY152" s="29">
        <f>'[1]ผูกสูตร Planfin64'!BB299</f>
        <v>14250</v>
      </c>
      <c r="AZ152" s="29">
        <f>'[1]ผูกสูตร Planfin64'!BC299</f>
        <v>390990</v>
      </c>
      <c r="BA152" s="29">
        <f>'[1]ผูกสูตร Planfin64'!BD299</f>
        <v>0</v>
      </c>
      <c r="BB152" s="29">
        <f>'[1]ผูกสูตร Planfin64'!BE299</f>
        <v>0</v>
      </c>
      <c r="BC152" s="29">
        <f>'[1]ผูกสูตร Planfin64'!BF299</f>
        <v>0</v>
      </c>
      <c r="BD152" s="29">
        <f>'[1]ผูกสูตร Planfin64'!BG299</f>
        <v>0</v>
      </c>
      <c r="BE152" s="29">
        <f>'[1]ผูกสูตร Planfin64'!BH299</f>
        <v>0</v>
      </c>
      <c r="BF152" s="29">
        <f>'[1]ผูกสูตร Planfin64'!BI299</f>
        <v>140000</v>
      </c>
      <c r="BG152" s="29">
        <f>'[1]ผูกสูตร Planfin64'!BJ299</f>
        <v>261090</v>
      </c>
      <c r="BH152" s="29">
        <f>'[1]ผูกสูตร Planfin64'!BK299</f>
        <v>0</v>
      </c>
      <c r="BI152" s="29">
        <f>'[1]ผูกสูตร Planfin64'!BL299</f>
        <v>0</v>
      </c>
      <c r="BJ152" s="29">
        <f>'[1]ผูกสูตร Planfin64'!BM299</f>
        <v>819984</v>
      </c>
      <c r="BK152" s="29">
        <f>'[1]ผูกสูตร Planfin64'!BN299</f>
        <v>0</v>
      </c>
      <c r="BL152" s="29">
        <f>'[1]ผูกสูตร Planfin64'!BO299</f>
        <v>0</v>
      </c>
      <c r="BM152" s="29">
        <f>'[1]ผูกสูตร Planfin64'!BP299</f>
        <v>0</v>
      </c>
      <c r="BN152" s="29">
        <f>'[1]ผูกสูตร Planfin64'!BQ299</f>
        <v>0</v>
      </c>
      <c r="BO152" s="29">
        <f>'[1]ผูกสูตร Planfin64'!BR299</f>
        <v>0</v>
      </c>
      <c r="BP152" s="29">
        <f>'[1]ผูกสูตร Planfin64'!BS299</f>
        <v>0</v>
      </c>
      <c r="BQ152" s="29">
        <f>'[1]ผูกสูตร Planfin64'!BT299</f>
        <v>0</v>
      </c>
      <c r="BR152" s="29">
        <f>'[1]ผูกสูตร Planfin64'!BU299</f>
        <v>0</v>
      </c>
      <c r="BS152" s="29">
        <f>'[1]ผูกสูตร Planfin64'!BV299</f>
        <v>113634</v>
      </c>
      <c r="BT152" s="29">
        <f>'[1]ผูกสูตร Planfin64'!BW299</f>
        <v>0</v>
      </c>
      <c r="BU152" s="29">
        <f>'[1]ผูกสูตร Planfin64'!BX299</f>
        <v>0</v>
      </c>
      <c r="BV152" s="29">
        <f>'[1]ผูกสูตร Planfin64'!BY299</f>
        <v>0</v>
      </c>
      <c r="BW152" s="29">
        <f>'[1]ผูกสูตร Planfin64'!BZ299</f>
        <v>0</v>
      </c>
      <c r="BX152" s="29">
        <f>'[1]ผูกสูตร Planfin64'!CA299</f>
        <v>0</v>
      </c>
      <c r="BY152" s="29">
        <f>'[1]ผูกสูตร Planfin64'!CB299</f>
        <v>0</v>
      </c>
      <c r="BZ152" s="30">
        <f t="shared" si="8"/>
        <v>3532848</v>
      </c>
    </row>
    <row r="153" spans="1:78" ht="21.75" customHeight="1">
      <c r="A153" s="25" t="s">
        <v>437</v>
      </c>
      <c r="B153" s="26" t="s">
        <v>423</v>
      </c>
      <c r="C153" s="27" t="s">
        <v>474</v>
      </c>
      <c r="D153" s="28" t="s">
        <v>475</v>
      </c>
      <c r="E153" s="29">
        <f>'[1]ผูกสูตร Planfin64'!H300</f>
        <v>8169861.0300000003</v>
      </c>
      <c r="F153" s="29">
        <f>'[1]ผูกสูตร Planfin64'!I300</f>
        <v>142358.32999999999</v>
      </c>
      <c r="G153" s="29">
        <f>'[1]ผูกสูตร Planfin64'!J300</f>
        <v>195511.17</v>
      </c>
      <c r="H153" s="29">
        <f>'[1]ผูกสูตร Planfin64'!K300</f>
        <v>0</v>
      </c>
      <c r="I153" s="29">
        <f>'[1]ผูกสูตร Planfin64'!L300</f>
        <v>0</v>
      </c>
      <c r="J153" s="29">
        <f>'[1]ผูกสูตร Planfin64'!M300</f>
        <v>28404.31</v>
      </c>
      <c r="K153" s="29">
        <f>'[1]ผูกสูตร Planfin64'!N300</f>
        <v>12804008.99</v>
      </c>
      <c r="L153" s="29">
        <f>'[1]ผูกสูตร Planfin64'!O300</f>
        <v>1178037</v>
      </c>
      <c r="M153" s="29">
        <f>'[1]ผูกสูตร Planfin64'!P300</f>
        <v>73756</v>
      </c>
      <c r="N153" s="29">
        <f>'[1]ผูกสูตร Planfin64'!Q300</f>
        <v>354847</v>
      </c>
      <c r="O153" s="29">
        <f>'[1]ผูกสูตร Planfin64'!R300</f>
        <v>147223.44</v>
      </c>
      <c r="P153" s="29">
        <f>'[1]ผูกสูตร Planfin64'!S300</f>
        <v>215766.67</v>
      </c>
      <c r="Q153" s="29">
        <f>'[1]ผูกสูตร Planfin64'!T300</f>
        <v>0</v>
      </c>
      <c r="R153" s="29">
        <f>'[1]ผูกสูตร Planfin64'!U300</f>
        <v>664597.31000000006</v>
      </c>
      <c r="S153" s="29">
        <f>'[1]ผูกสูตร Planfin64'!V300</f>
        <v>0</v>
      </c>
      <c r="T153" s="29">
        <f>'[1]ผูกสูตร Planfin64'!W300</f>
        <v>0</v>
      </c>
      <c r="U153" s="29">
        <f>'[1]ผูกสูตร Planfin64'!X300</f>
        <v>104781.2</v>
      </c>
      <c r="V153" s="29">
        <f>'[1]ผูกสูตร Planfin64'!Y300</f>
        <v>12815</v>
      </c>
      <c r="W153" s="29">
        <f>'[1]ผูกสูตร Planfin64'!Z300</f>
        <v>3375093.87</v>
      </c>
      <c r="X153" s="29">
        <f>'[1]ผูกสูตร Planfin64'!AA300</f>
        <v>764003.1</v>
      </c>
      <c r="Y153" s="29">
        <f>'[1]ผูกสูตร Planfin64'!AB300</f>
        <v>0</v>
      </c>
      <c r="Z153" s="29">
        <f>'[1]ผูกสูตร Planfin64'!AC300</f>
        <v>499450</v>
      </c>
      <c r="AA153" s="29">
        <f>'[1]ผูกสูตร Planfin64'!AD300</f>
        <v>190400</v>
      </c>
      <c r="AB153" s="29">
        <f>'[1]ผูกสูตร Planfin64'!AE300</f>
        <v>0</v>
      </c>
      <c r="AC153" s="29">
        <f>'[1]ผูกสูตร Planfin64'!AF300</f>
        <v>36420</v>
      </c>
      <c r="AD153" s="29">
        <f>'[1]ผูกสูตร Planfin64'!AG300</f>
        <v>0</v>
      </c>
      <c r="AE153" s="29">
        <f>'[1]ผูกสูตร Planfin64'!AH300</f>
        <v>0</v>
      </c>
      <c r="AF153" s="29">
        <f>'[1]ผูกสูตร Planfin64'!AI300</f>
        <v>4776588.7699999996</v>
      </c>
      <c r="AG153" s="29">
        <f>'[1]ผูกสูตร Planfin64'!AJ300</f>
        <v>390367</v>
      </c>
      <c r="AH153" s="29">
        <f>'[1]ผูกสูตร Planfin64'!AK300</f>
        <v>0</v>
      </c>
      <c r="AI153" s="29">
        <f>'[1]ผูกสูตร Planfin64'!AL300</f>
        <v>300</v>
      </c>
      <c r="AJ153" s="29">
        <f>'[1]ผูกสูตร Planfin64'!AM300</f>
        <v>0</v>
      </c>
      <c r="AK153" s="29">
        <f>'[1]ผูกสูตร Planfin64'!AN300</f>
        <v>41640</v>
      </c>
      <c r="AL153" s="29">
        <f>'[1]ผูกสูตร Planfin64'!AO300</f>
        <v>0</v>
      </c>
      <c r="AM153" s="29">
        <f>'[1]ผูกสูตร Planfin64'!AP300</f>
        <v>47100</v>
      </c>
      <c r="AN153" s="29">
        <f>'[1]ผูกสูตร Planfin64'!AQ300</f>
        <v>57066.66</v>
      </c>
      <c r="AO153" s="29">
        <f>'[1]ผูกสูตร Planfin64'!AR300</f>
        <v>0</v>
      </c>
      <c r="AP153" s="29">
        <f>'[1]ผูกสูตร Planfin64'!AS300</f>
        <v>0</v>
      </c>
      <c r="AQ153" s="29">
        <f>'[1]ผูกสูตร Planfin64'!AT300</f>
        <v>4630</v>
      </c>
      <c r="AR153" s="29">
        <f>'[1]ผูกสูตร Planfin64'!AU300</f>
        <v>239915</v>
      </c>
      <c r="AS153" s="29">
        <f>'[1]ผูกสูตร Planfin64'!AV300</f>
        <v>0</v>
      </c>
      <c r="AT153" s="29">
        <f>'[1]ผูกสูตร Planfin64'!AW300</f>
        <v>10000</v>
      </c>
      <c r="AU153" s="29">
        <f>'[1]ผูกสูตร Planfin64'!AX300</f>
        <v>0</v>
      </c>
      <c r="AV153" s="29">
        <f>'[1]ผูกสูตร Planfin64'!AY300</f>
        <v>15000</v>
      </c>
      <c r="AW153" s="29">
        <f>'[1]ผูกสูตร Planfin64'!AZ300</f>
        <v>0</v>
      </c>
      <c r="AX153" s="29">
        <f>'[1]ผูกสูตร Planfin64'!BA300</f>
        <v>14400</v>
      </c>
      <c r="AY153" s="29">
        <f>'[1]ผูกสูตร Planfin64'!BB300</f>
        <v>2297971</v>
      </c>
      <c r="AZ153" s="29">
        <f>'[1]ผูกสูตร Planfin64'!BC300</f>
        <v>95165</v>
      </c>
      <c r="BA153" s="29">
        <f>'[1]ผูกสูตร Planfin64'!BD300</f>
        <v>11400</v>
      </c>
      <c r="BB153" s="29">
        <f>'[1]ผูกสูตร Planfin64'!BE300</f>
        <v>116067.32</v>
      </c>
      <c r="BC153" s="29">
        <f>'[1]ผูกสูตร Planfin64'!BF300</f>
        <v>0</v>
      </c>
      <c r="BD153" s="29">
        <f>'[1]ผูกสูตร Planfin64'!BG300</f>
        <v>0</v>
      </c>
      <c r="BE153" s="29">
        <f>'[1]ผูกสูตร Planfin64'!BH300</f>
        <v>0</v>
      </c>
      <c r="BF153" s="29">
        <f>'[1]ผูกสูตร Planfin64'!BI300</f>
        <v>0</v>
      </c>
      <c r="BG153" s="29">
        <f>'[1]ผูกสูตร Planfin64'!BJ300</f>
        <v>0</v>
      </c>
      <c r="BH153" s="29">
        <f>'[1]ผูกสูตร Planfin64'!BK300</f>
        <v>38306</v>
      </c>
      <c r="BI153" s="29">
        <f>'[1]ผูกสูตร Planfin64'!BL300</f>
        <v>0</v>
      </c>
      <c r="BJ153" s="29">
        <f>'[1]ผูกสูตร Planfin64'!BM300</f>
        <v>2310791.65</v>
      </c>
      <c r="BK153" s="29">
        <f>'[1]ผูกสูตร Planfin64'!BN300</f>
        <v>38579.5</v>
      </c>
      <c r="BL153" s="29">
        <f>'[1]ผูกสูตร Planfin64'!BO300</f>
        <v>5965</v>
      </c>
      <c r="BM153" s="29">
        <f>'[1]ผูกสูตร Planfin64'!BP300</f>
        <v>0</v>
      </c>
      <c r="BN153" s="29">
        <f>'[1]ผูกสูตร Planfin64'!BQ300</f>
        <v>0</v>
      </c>
      <c r="BO153" s="29">
        <f>'[1]ผูกสูตร Planfin64'!BR300</f>
        <v>0</v>
      </c>
      <c r="BP153" s="29">
        <f>'[1]ผูกสูตร Planfin64'!BS300</f>
        <v>35000</v>
      </c>
      <c r="BQ153" s="29">
        <f>'[1]ผูกสูตร Planfin64'!BT300</f>
        <v>4098022.77</v>
      </c>
      <c r="BR153" s="29">
        <f>'[1]ผูกสูตร Planfin64'!BU300</f>
        <v>0</v>
      </c>
      <c r="BS153" s="29">
        <f>'[1]ผูกสูตร Planfin64'!BV300</f>
        <v>48000</v>
      </c>
      <c r="BT153" s="29">
        <f>'[1]ผูกสูตร Planfin64'!BW300</f>
        <v>0</v>
      </c>
      <c r="BU153" s="29">
        <f>'[1]ผูกสูตร Planfin64'!BX300</f>
        <v>0</v>
      </c>
      <c r="BV153" s="29">
        <f>'[1]ผูกสูตร Planfin64'!BY300</f>
        <v>0</v>
      </c>
      <c r="BW153" s="29">
        <f>'[1]ผูกสูตร Planfin64'!BZ300</f>
        <v>17066.5</v>
      </c>
      <c r="BX153" s="29">
        <f>'[1]ผูกสูตร Planfin64'!CA300</f>
        <v>40080</v>
      </c>
      <c r="BY153" s="29">
        <f>'[1]ผูกสูตร Planfin64'!CB300</f>
        <v>0</v>
      </c>
      <c r="BZ153" s="30">
        <f t="shared" si="8"/>
        <v>43706756.590000004</v>
      </c>
    </row>
    <row r="154" spans="1:78" ht="21.75" customHeight="1">
      <c r="A154" s="25" t="s">
        <v>437</v>
      </c>
      <c r="B154" s="26" t="s">
        <v>423</v>
      </c>
      <c r="C154" s="27" t="s">
        <v>476</v>
      </c>
      <c r="D154" s="28" t="s">
        <v>477</v>
      </c>
      <c r="E154" s="29">
        <f>'[1]ผูกสูตร Planfin64'!H301</f>
        <v>1852331</v>
      </c>
      <c r="F154" s="29">
        <f>'[1]ผูกสูตร Planfin64'!I301</f>
        <v>41195</v>
      </c>
      <c r="G154" s="29">
        <f>'[1]ผูกสูตร Planfin64'!J301</f>
        <v>610263.80000000005</v>
      </c>
      <c r="H154" s="29">
        <f>'[1]ผูกสูตร Planfin64'!K301</f>
        <v>23968</v>
      </c>
      <c r="I154" s="29">
        <f>'[1]ผูกสูตร Planfin64'!L301</f>
        <v>0</v>
      </c>
      <c r="J154" s="29">
        <f>'[1]ผูกสูตร Planfin64'!M301</f>
        <v>0</v>
      </c>
      <c r="K154" s="29">
        <f>'[1]ผูกสูตร Planfin64'!N301</f>
        <v>367108.8</v>
      </c>
      <c r="L154" s="29">
        <f>'[1]ผูกสูตร Planfin64'!O301</f>
        <v>32100</v>
      </c>
      <c r="M154" s="29">
        <f>'[1]ผูกสูตร Planfin64'!P301</f>
        <v>183023.5</v>
      </c>
      <c r="N154" s="29">
        <f>'[1]ผูกสูตร Planfin64'!Q301</f>
        <v>0</v>
      </c>
      <c r="O154" s="29">
        <f>'[1]ผูกสูตร Planfin64'!R301</f>
        <v>7400</v>
      </c>
      <c r="P154" s="29">
        <f>'[1]ผูกสูตร Planfin64'!S301</f>
        <v>259972.9</v>
      </c>
      <c r="Q154" s="29">
        <f>'[1]ผูกสูตร Planfin64'!T301</f>
        <v>484121.5</v>
      </c>
      <c r="R154" s="29">
        <f>'[1]ผูกสูตร Planfin64'!U301</f>
        <v>266959.25</v>
      </c>
      <c r="S154" s="29">
        <f>'[1]ผูกสูตร Planfin64'!V301</f>
        <v>0</v>
      </c>
      <c r="T154" s="29">
        <f>'[1]ผูกสูตร Planfin64'!W301</f>
        <v>0</v>
      </c>
      <c r="U154" s="29">
        <f>'[1]ผูกสูตร Planfin64'!X301</f>
        <v>213060</v>
      </c>
      <c r="V154" s="29">
        <f>'[1]ผูกสูตร Planfin64'!Y301</f>
        <v>44500</v>
      </c>
      <c r="W154" s="29">
        <f>'[1]ผูกสูตร Planfin64'!Z301</f>
        <v>327179.15000000002</v>
      </c>
      <c r="X154" s="29">
        <f>'[1]ผูกสูตร Planfin64'!AA301</f>
        <v>234814.7</v>
      </c>
      <c r="Y154" s="29">
        <f>'[1]ผูกสูตร Planfin64'!AB301</f>
        <v>116150</v>
      </c>
      <c r="Z154" s="29">
        <f>'[1]ผูกสูตร Planfin64'!AC301</f>
        <v>67000</v>
      </c>
      <c r="AA154" s="29">
        <f>'[1]ผูกสูตร Planfin64'!AD301</f>
        <v>141120</v>
      </c>
      <c r="AB154" s="29">
        <f>'[1]ผูกสูตร Planfin64'!AE301</f>
        <v>97000</v>
      </c>
      <c r="AC154" s="29">
        <f>'[1]ผูกสูตร Planfin64'!AF301</f>
        <v>188100</v>
      </c>
      <c r="AD154" s="29">
        <f>'[1]ผูกสูตร Planfin64'!AG301</f>
        <v>0</v>
      </c>
      <c r="AE154" s="29">
        <f>'[1]ผูกสูตร Planfin64'!AH301</f>
        <v>0</v>
      </c>
      <c r="AF154" s="29">
        <f>'[1]ผูกสูตร Planfin64'!AI301</f>
        <v>129300</v>
      </c>
      <c r="AG154" s="29">
        <f>'[1]ผูกสูตร Planfin64'!AJ301</f>
        <v>500</v>
      </c>
      <c r="AH154" s="29">
        <f>'[1]ผูกสูตร Planfin64'!AK301</f>
        <v>46400</v>
      </c>
      <c r="AI154" s="29">
        <f>'[1]ผูกสูตร Planfin64'!AL301</f>
        <v>43000</v>
      </c>
      <c r="AJ154" s="29">
        <f>'[1]ผูกสูตร Planfin64'!AM301</f>
        <v>0</v>
      </c>
      <c r="AK154" s="29">
        <f>'[1]ผูกสูตร Planfin64'!AN301</f>
        <v>132050</v>
      </c>
      <c r="AL154" s="29">
        <f>'[1]ผูกสูตร Planfin64'!AO301</f>
        <v>0</v>
      </c>
      <c r="AM154" s="29">
        <f>'[1]ผูกสูตร Planfin64'!AP301</f>
        <v>44600</v>
      </c>
      <c r="AN154" s="29">
        <f>'[1]ผูกสูตร Planfin64'!AQ301</f>
        <v>0</v>
      </c>
      <c r="AO154" s="29">
        <f>'[1]ผูกสูตร Planfin64'!AR301</f>
        <v>0</v>
      </c>
      <c r="AP154" s="29">
        <f>'[1]ผูกสูตร Planfin64'!AS301</f>
        <v>0</v>
      </c>
      <c r="AQ154" s="29">
        <f>'[1]ผูกสูตร Planfin64'!AT301</f>
        <v>47900</v>
      </c>
      <c r="AR154" s="29">
        <f>'[1]ผูกสูตร Planfin64'!AU301</f>
        <v>0</v>
      </c>
      <c r="AS154" s="29">
        <f>'[1]ผูกสูตร Planfin64'!AV301</f>
        <v>0</v>
      </c>
      <c r="AT154" s="29">
        <f>'[1]ผูกสูตร Planfin64'!AW301</f>
        <v>52100</v>
      </c>
      <c r="AU154" s="29">
        <f>'[1]ผูกสูตร Planfin64'!AX301</f>
        <v>0</v>
      </c>
      <c r="AV154" s="29">
        <f>'[1]ผูกสูตร Planfin64'!AY301</f>
        <v>26000</v>
      </c>
      <c r="AW154" s="29">
        <f>'[1]ผูกสูตร Planfin64'!AZ301</f>
        <v>0</v>
      </c>
      <c r="AX154" s="29">
        <f>'[1]ผูกสูตร Planfin64'!BA301</f>
        <v>49000</v>
      </c>
      <c r="AY154" s="29">
        <f>'[1]ผูกสูตร Planfin64'!BB301</f>
        <v>465000</v>
      </c>
      <c r="AZ154" s="29">
        <f>'[1]ผูกสูตร Planfin64'!BC301</f>
        <v>18400</v>
      </c>
      <c r="BA154" s="29">
        <f>'[1]ผูกสูตร Planfin64'!BD301</f>
        <v>208922.5</v>
      </c>
      <c r="BB154" s="29">
        <f>'[1]ผูกสูตร Planfin64'!BE301</f>
        <v>12091</v>
      </c>
      <c r="BC154" s="29">
        <f>'[1]ผูกสูตร Planfin64'!BF301</f>
        <v>0</v>
      </c>
      <c r="BD154" s="29">
        <f>'[1]ผูกสูตร Planfin64'!BG301</f>
        <v>34133</v>
      </c>
      <c r="BE154" s="29">
        <f>'[1]ผูกสูตร Planfin64'!BH301</f>
        <v>228600</v>
      </c>
      <c r="BF154" s="29">
        <f>'[1]ผูกสูตร Planfin64'!BI301</f>
        <v>0</v>
      </c>
      <c r="BG154" s="29">
        <f>'[1]ผูกสูตร Planfin64'!BJ301</f>
        <v>14200</v>
      </c>
      <c r="BH154" s="29">
        <f>'[1]ผูกสูตร Planfin64'!BK301</f>
        <v>27500</v>
      </c>
      <c r="BI154" s="29">
        <f>'[1]ผูกสูตร Planfin64'!BL301</f>
        <v>11660</v>
      </c>
      <c r="BJ154" s="29">
        <f>'[1]ผูกสูตร Planfin64'!BM301</f>
        <v>0</v>
      </c>
      <c r="BK154" s="29">
        <f>'[1]ผูกสูตร Planfin64'!BN301</f>
        <v>0</v>
      </c>
      <c r="BL154" s="29">
        <f>'[1]ผูกสูตร Planfin64'!BO301</f>
        <v>131888.20000000001</v>
      </c>
      <c r="BM154" s="29">
        <f>'[1]ผูกสูตร Planfin64'!BP301</f>
        <v>33700</v>
      </c>
      <c r="BN154" s="29">
        <f>'[1]ผูกสูตร Planfin64'!BQ301</f>
        <v>60200</v>
      </c>
      <c r="BO154" s="29">
        <f>'[1]ผูกสูตร Planfin64'!BR301</f>
        <v>30200</v>
      </c>
      <c r="BP154" s="29">
        <f>'[1]ผูกสูตร Planfin64'!BS301</f>
        <v>133400</v>
      </c>
      <c r="BQ154" s="29">
        <f>'[1]ผูกสูตร Planfin64'!BT301</f>
        <v>0</v>
      </c>
      <c r="BR154" s="29">
        <f>'[1]ผูกสูตร Planfin64'!BU301</f>
        <v>0</v>
      </c>
      <c r="BS154" s="29">
        <f>'[1]ผูกสูตร Planfin64'!BV301</f>
        <v>7508</v>
      </c>
      <c r="BT154" s="29">
        <f>'[1]ผูกสูตร Planfin64'!BW301</f>
        <v>0</v>
      </c>
      <c r="BU154" s="29">
        <f>'[1]ผูกสูตร Planfin64'!BX301</f>
        <v>51158</v>
      </c>
      <c r="BV154" s="29">
        <f>'[1]ผูกสูตร Planfin64'!BY301</f>
        <v>0</v>
      </c>
      <c r="BW154" s="29">
        <f>'[1]ผูกสูตร Planfin64'!BZ301</f>
        <v>51927.1</v>
      </c>
      <c r="BX154" s="29">
        <f>'[1]ผูกสูตร Planfin64'!CA301</f>
        <v>31700</v>
      </c>
      <c r="BY154" s="29">
        <f>'[1]ผูกสูตร Planfin64'!CB301</f>
        <v>0</v>
      </c>
      <c r="BZ154" s="30">
        <f t="shared" si="8"/>
        <v>7680405.4000000004</v>
      </c>
    </row>
    <row r="155" spans="1:78" ht="21.75" customHeight="1">
      <c r="A155" s="25" t="s">
        <v>437</v>
      </c>
      <c r="B155" s="26" t="s">
        <v>423</v>
      </c>
      <c r="C155" s="27" t="s">
        <v>478</v>
      </c>
      <c r="D155" s="28" t="s">
        <v>479</v>
      </c>
      <c r="E155" s="29">
        <f>'[1]ผูกสูตร Planfin64'!H302</f>
        <v>0</v>
      </c>
      <c r="F155" s="29">
        <f>'[1]ผูกสูตร Planfin64'!I302</f>
        <v>13300</v>
      </c>
      <c r="G155" s="29">
        <f>'[1]ผูกสูตร Planfin64'!J302</f>
        <v>0</v>
      </c>
      <c r="H155" s="29">
        <f>'[1]ผูกสูตร Planfin64'!K302</f>
        <v>0</v>
      </c>
      <c r="I155" s="29">
        <f>'[1]ผูกสูตร Planfin64'!L302</f>
        <v>0</v>
      </c>
      <c r="J155" s="29">
        <f>'[1]ผูกสูตร Planfin64'!M302</f>
        <v>0</v>
      </c>
      <c r="K155" s="29">
        <f>'[1]ผูกสูตร Planfin64'!N302</f>
        <v>0</v>
      </c>
      <c r="L155" s="29">
        <f>'[1]ผูกสูตร Planfin64'!O302</f>
        <v>0</v>
      </c>
      <c r="M155" s="29">
        <f>'[1]ผูกสูตร Planfin64'!P302</f>
        <v>154244</v>
      </c>
      <c r="N155" s="29">
        <f>'[1]ผูกสูตร Planfin64'!Q302</f>
        <v>0</v>
      </c>
      <c r="O155" s="29">
        <f>'[1]ผูกสูตร Planfin64'!R302</f>
        <v>0</v>
      </c>
      <c r="P155" s="29">
        <f>'[1]ผูกสูตร Planfin64'!S302</f>
        <v>0</v>
      </c>
      <c r="Q155" s="29">
        <f>'[1]ผูกสูตร Planfin64'!T302</f>
        <v>415020</v>
      </c>
      <c r="R155" s="29">
        <f>'[1]ผูกสูตร Planfin64'!U302</f>
        <v>0</v>
      </c>
      <c r="S155" s="29">
        <f>'[1]ผูกสูตร Planfin64'!V302</f>
        <v>0</v>
      </c>
      <c r="T155" s="29">
        <f>'[1]ผูกสูตร Planfin64'!W302</f>
        <v>0</v>
      </c>
      <c r="U155" s="29">
        <f>'[1]ผูกสูตร Planfin64'!X302</f>
        <v>0</v>
      </c>
      <c r="V155" s="29">
        <f>'[1]ผูกสูตร Planfin64'!Y302</f>
        <v>0</v>
      </c>
      <c r="W155" s="29">
        <f>'[1]ผูกสูตร Planfin64'!Z302</f>
        <v>0</v>
      </c>
      <c r="X155" s="29">
        <f>'[1]ผูกสูตร Planfin64'!AA302</f>
        <v>7000</v>
      </c>
      <c r="Y155" s="29">
        <f>'[1]ผูกสูตร Planfin64'!AB302</f>
        <v>233780</v>
      </c>
      <c r="Z155" s="29">
        <f>'[1]ผูกสูตร Planfin64'!AC302</f>
        <v>0</v>
      </c>
      <c r="AA155" s="29">
        <f>'[1]ผูกสูตร Planfin64'!AD302</f>
        <v>85000</v>
      </c>
      <c r="AB155" s="29">
        <f>'[1]ผูกสูตร Planfin64'!AE302</f>
        <v>267991</v>
      </c>
      <c r="AC155" s="29">
        <f>'[1]ผูกสูตร Planfin64'!AF302</f>
        <v>0</v>
      </c>
      <c r="AD155" s="29">
        <f>'[1]ผูกสูตร Planfin64'!AG302</f>
        <v>0</v>
      </c>
      <c r="AE155" s="29">
        <f>'[1]ผูกสูตร Planfin64'!AH302</f>
        <v>0</v>
      </c>
      <c r="AF155" s="29">
        <f>'[1]ผูกสูตร Planfin64'!AI302</f>
        <v>0</v>
      </c>
      <c r="AG155" s="29">
        <f>'[1]ผูกสูตร Planfin64'!AJ302</f>
        <v>0</v>
      </c>
      <c r="AH155" s="29">
        <f>'[1]ผูกสูตร Planfin64'!AK302</f>
        <v>0</v>
      </c>
      <c r="AI155" s="29">
        <f>'[1]ผูกสูตร Planfin64'!AL302</f>
        <v>190040</v>
      </c>
      <c r="AJ155" s="29">
        <f>'[1]ผูกสูตร Planfin64'!AM302</f>
        <v>2500</v>
      </c>
      <c r="AK155" s="29">
        <f>'[1]ผูกสูตร Planfin64'!AN302</f>
        <v>50965.56</v>
      </c>
      <c r="AL155" s="29">
        <f>'[1]ผูกสูตร Planfin64'!AO302</f>
        <v>0</v>
      </c>
      <c r="AM155" s="29">
        <f>'[1]ผูกสูตร Planfin64'!AP302</f>
        <v>0</v>
      </c>
      <c r="AN155" s="29">
        <f>'[1]ผูกสูตร Planfin64'!AQ302</f>
        <v>0</v>
      </c>
      <c r="AO155" s="29">
        <f>'[1]ผูกสูตร Planfin64'!AR302</f>
        <v>350800</v>
      </c>
      <c r="AP155" s="29">
        <f>'[1]ผูกสูตร Planfin64'!AS302</f>
        <v>0</v>
      </c>
      <c r="AQ155" s="29">
        <f>'[1]ผูกสูตร Planfin64'!AT302</f>
        <v>0</v>
      </c>
      <c r="AR155" s="29">
        <f>'[1]ผูกสูตร Planfin64'!AU302</f>
        <v>0</v>
      </c>
      <c r="AS155" s="29">
        <f>'[1]ผูกสูตร Planfin64'!AV302</f>
        <v>0</v>
      </c>
      <c r="AT155" s="29">
        <f>'[1]ผูกสูตร Planfin64'!AW302</f>
        <v>0</v>
      </c>
      <c r="AU155" s="29">
        <f>'[1]ผูกสูตร Planfin64'!AX302</f>
        <v>0</v>
      </c>
      <c r="AV155" s="29">
        <f>'[1]ผูกสูตร Planfin64'!AY302</f>
        <v>1000</v>
      </c>
      <c r="AW155" s="29">
        <f>'[1]ผูกสูตร Planfin64'!AZ302</f>
        <v>2480</v>
      </c>
      <c r="AX155" s="29">
        <f>'[1]ผูกสูตร Planfin64'!BA302</f>
        <v>0</v>
      </c>
      <c r="AY155" s="29">
        <f>'[1]ผูกสูตร Planfin64'!BB302</f>
        <v>0</v>
      </c>
      <c r="AZ155" s="29">
        <f>'[1]ผูกสูตร Planfin64'!BC302</f>
        <v>0</v>
      </c>
      <c r="BA155" s="29">
        <f>'[1]ผูกสูตร Planfin64'!BD302</f>
        <v>0</v>
      </c>
      <c r="BB155" s="29">
        <f>'[1]ผูกสูตร Planfin64'!BE302</f>
        <v>0</v>
      </c>
      <c r="BC155" s="29">
        <f>'[1]ผูกสูตร Planfin64'!BF302</f>
        <v>0</v>
      </c>
      <c r="BD155" s="29">
        <f>'[1]ผูกสูตร Planfin64'!BG302</f>
        <v>0</v>
      </c>
      <c r="BE155" s="29">
        <f>'[1]ผูกสูตร Planfin64'!BH302</f>
        <v>0</v>
      </c>
      <c r="BF155" s="29">
        <f>'[1]ผูกสูตร Planfin64'!BI302</f>
        <v>0</v>
      </c>
      <c r="BG155" s="29">
        <f>'[1]ผูกสูตร Planfin64'!BJ302</f>
        <v>0</v>
      </c>
      <c r="BH155" s="29">
        <f>'[1]ผูกสูตร Planfin64'!BK302</f>
        <v>0</v>
      </c>
      <c r="BI155" s="29">
        <f>'[1]ผูกสูตร Planfin64'!BL302</f>
        <v>0</v>
      </c>
      <c r="BJ155" s="29">
        <f>'[1]ผูกสูตร Planfin64'!BM302</f>
        <v>0</v>
      </c>
      <c r="BK155" s="29">
        <f>'[1]ผูกสูตร Planfin64'!BN302</f>
        <v>0</v>
      </c>
      <c r="BL155" s="29">
        <f>'[1]ผูกสูตร Planfin64'!BO302</f>
        <v>214854.72</v>
      </c>
      <c r="BM155" s="29">
        <f>'[1]ผูกสูตร Planfin64'!BP302</f>
        <v>0</v>
      </c>
      <c r="BN155" s="29">
        <f>'[1]ผูกสูตร Planfin64'!BQ302</f>
        <v>0</v>
      </c>
      <c r="BO155" s="29">
        <f>'[1]ผูกสูตร Planfin64'!BR302</f>
        <v>64800</v>
      </c>
      <c r="BP155" s="29">
        <f>'[1]ผูกสูตร Planfin64'!BS302</f>
        <v>0</v>
      </c>
      <c r="BQ155" s="29">
        <f>'[1]ผูกสูตร Planfin64'!BT302</f>
        <v>122270</v>
      </c>
      <c r="BR155" s="29">
        <f>'[1]ผูกสูตร Planfin64'!BU302</f>
        <v>0</v>
      </c>
      <c r="BS155" s="29">
        <f>'[1]ผูกสูตร Planfin64'!BV302</f>
        <v>0</v>
      </c>
      <c r="BT155" s="29">
        <f>'[1]ผูกสูตร Planfin64'!BW302</f>
        <v>0</v>
      </c>
      <c r="BU155" s="29">
        <f>'[1]ผูกสูตร Planfin64'!BX302</f>
        <v>0</v>
      </c>
      <c r="BV155" s="29">
        <f>'[1]ผูกสูตร Planfin64'!BY302</f>
        <v>0</v>
      </c>
      <c r="BW155" s="29">
        <f>'[1]ผูกสูตร Planfin64'!BZ302</f>
        <v>122000</v>
      </c>
      <c r="BX155" s="29">
        <f>'[1]ผูกสูตร Planfin64'!CA302</f>
        <v>12570</v>
      </c>
      <c r="BY155" s="29">
        <f>'[1]ผูกสูตร Planfin64'!CB302</f>
        <v>0</v>
      </c>
      <c r="BZ155" s="30">
        <f t="shared" si="8"/>
        <v>2310615.2800000003</v>
      </c>
    </row>
    <row r="156" spans="1:78" ht="21.75" customHeight="1">
      <c r="A156" s="25" t="s">
        <v>437</v>
      </c>
      <c r="B156" s="26" t="s">
        <v>423</v>
      </c>
      <c r="C156" s="27" t="s">
        <v>480</v>
      </c>
      <c r="D156" s="28" t="s">
        <v>481</v>
      </c>
      <c r="E156" s="29">
        <f>'[1]ผูกสูตร Planfin64'!H303</f>
        <v>4428008.5</v>
      </c>
      <c r="F156" s="29">
        <f>'[1]ผูกสูตร Planfin64'!I303</f>
        <v>479719.99</v>
      </c>
      <c r="G156" s="29">
        <f>'[1]ผูกสูตร Planfin64'!J303</f>
        <v>3822600</v>
      </c>
      <c r="H156" s="29">
        <f>'[1]ผูกสูตร Planfin64'!K303</f>
        <v>1836000</v>
      </c>
      <c r="I156" s="29">
        <f>'[1]ผูกสูตร Planfin64'!L303</f>
        <v>974925</v>
      </c>
      <c r="J156" s="29">
        <f>'[1]ผูกสูตร Planfin64'!M303</f>
        <v>0</v>
      </c>
      <c r="K156" s="29">
        <f>'[1]ผูกสูตร Planfin64'!N303</f>
        <v>9880851.25</v>
      </c>
      <c r="L156" s="29">
        <f>'[1]ผูกสูตร Planfin64'!O303</f>
        <v>2653400</v>
      </c>
      <c r="M156" s="29">
        <f>'[1]ผูกสูตร Planfin64'!P303</f>
        <v>144257.4</v>
      </c>
      <c r="N156" s="29">
        <f>'[1]ผูกสูตร Planfin64'!Q303</f>
        <v>6766779.2199999997</v>
      </c>
      <c r="O156" s="29">
        <f>'[1]ผูกสูตร Planfin64'!R303</f>
        <v>1177415.6000000001</v>
      </c>
      <c r="P156" s="29">
        <f>'[1]ผูกสูตร Planfin64'!S303</f>
        <v>0</v>
      </c>
      <c r="Q156" s="29">
        <f>'[1]ผูกสูตร Planfin64'!T303</f>
        <v>4096000</v>
      </c>
      <c r="R156" s="29">
        <f>'[1]ผูกสูตร Planfin64'!U303</f>
        <v>3233682</v>
      </c>
      <c r="S156" s="29">
        <f>'[1]ผูกสูตร Planfin64'!V303</f>
        <v>56292</v>
      </c>
      <c r="T156" s="29">
        <f>'[1]ผูกสูตร Planfin64'!W303</f>
        <v>1882815.59</v>
      </c>
      <c r="U156" s="29">
        <f>'[1]ผูกสูตร Planfin64'!X303</f>
        <v>1097167.5</v>
      </c>
      <c r="V156" s="29">
        <f>'[1]ผูกสูตร Planfin64'!Y303</f>
        <v>0</v>
      </c>
      <c r="W156" s="29">
        <f>'[1]ผูกสูตร Planfin64'!Z303</f>
        <v>26517041.100000001</v>
      </c>
      <c r="X156" s="29">
        <f>'[1]ผูกสูตร Planfin64'!AA303</f>
        <v>0</v>
      </c>
      <c r="Y156" s="29">
        <f>'[1]ผูกสูตร Planfin64'!AB303</f>
        <v>509118</v>
      </c>
      <c r="Z156" s="29">
        <f>'[1]ผูกสูตร Planfin64'!AC303</f>
        <v>90000</v>
      </c>
      <c r="AA156" s="29">
        <f>'[1]ผูกสูตร Planfin64'!AD303</f>
        <v>999000</v>
      </c>
      <c r="AB156" s="29">
        <f>'[1]ผูกสูตร Planfin64'!AE303</f>
        <v>18500</v>
      </c>
      <c r="AC156" s="29">
        <f>'[1]ผูกสูตร Planfin64'!AF303</f>
        <v>0</v>
      </c>
      <c r="AD156" s="29">
        <f>'[1]ผูกสูตร Planfin64'!AG303</f>
        <v>782876.64</v>
      </c>
      <c r="AE156" s="29">
        <f>'[1]ผูกสูตร Planfin64'!AH303</f>
        <v>5600</v>
      </c>
      <c r="AF156" s="29">
        <f>'[1]ผูกสูตร Planfin64'!AI303</f>
        <v>21715858.359999999</v>
      </c>
      <c r="AG156" s="29">
        <f>'[1]ผูกสูตร Planfin64'!AJ303</f>
        <v>705305.26</v>
      </c>
      <c r="AH156" s="29">
        <f>'[1]ผูกสูตร Planfin64'!AK303</f>
        <v>442200</v>
      </c>
      <c r="AI156" s="29">
        <f>'[1]ผูกสูตร Planfin64'!AL303</f>
        <v>11360</v>
      </c>
      <c r="AJ156" s="29">
        <f>'[1]ผูกสูตร Planfin64'!AM303</f>
        <v>734133.37</v>
      </c>
      <c r="AK156" s="29">
        <f>'[1]ผูกสูตร Planfin64'!AN303</f>
        <v>0</v>
      </c>
      <c r="AL156" s="29">
        <f>'[1]ผูกสูตร Planfin64'!AO303</f>
        <v>678017.38</v>
      </c>
      <c r="AM156" s="29">
        <f>'[1]ผูกสูตร Planfin64'!AP303</f>
        <v>0</v>
      </c>
      <c r="AN156" s="29">
        <f>'[1]ผูกสูตร Planfin64'!AQ303</f>
        <v>446140</v>
      </c>
      <c r="AO156" s="29">
        <f>'[1]ผูกสูตร Planfin64'!AR303</f>
        <v>0</v>
      </c>
      <c r="AP156" s="29">
        <f>'[1]ผูกสูตร Planfin64'!AS303</f>
        <v>674800</v>
      </c>
      <c r="AQ156" s="29">
        <f>'[1]ผูกสูตร Planfin64'!AT303</f>
        <v>0</v>
      </c>
      <c r="AR156" s="29">
        <f>'[1]ผูกสูตร Planfin64'!AU303</f>
        <v>0</v>
      </c>
      <c r="AS156" s="29">
        <f>'[1]ผูกสูตร Planfin64'!AV303</f>
        <v>0</v>
      </c>
      <c r="AT156" s="29">
        <f>'[1]ผูกสูตร Planfin64'!AW303</f>
        <v>0</v>
      </c>
      <c r="AU156" s="29">
        <f>'[1]ผูกสูตร Planfin64'!AX303</f>
        <v>479490</v>
      </c>
      <c r="AV156" s="29">
        <f>'[1]ผูกสูตร Planfin64'!AY303</f>
        <v>0</v>
      </c>
      <c r="AW156" s="29">
        <f>'[1]ผูกสูตร Planfin64'!AZ303</f>
        <v>0</v>
      </c>
      <c r="AX156" s="29">
        <f>'[1]ผูกสูตร Planfin64'!BA303</f>
        <v>600000</v>
      </c>
      <c r="AY156" s="29">
        <f>'[1]ผูกสูตร Planfin64'!BB303</f>
        <v>7711203.3600000003</v>
      </c>
      <c r="AZ156" s="29">
        <f>'[1]ผูกสูตร Planfin64'!BC303</f>
        <v>843218.18</v>
      </c>
      <c r="BA156" s="29">
        <f>'[1]ผูกสูตร Planfin64'!BD303</f>
        <v>0</v>
      </c>
      <c r="BB156" s="29">
        <f>'[1]ผูกสูตร Planfin64'!BE303</f>
        <v>80000</v>
      </c>
      <c r="BC156" s="29">
        <f>'[1]ผูกสูตร Planfin64'!BF303</f>
        <v>1640382.78</v>
      </c>
      <c r="BD156" s="29">
        <f>'[1]ผูกสูตร Planfin64'!BG303</f>
        <v>585442</v>
      </c>
      <c r="BE156" s="29">
        <f>'[1]ผูกสูตร Planfin64'!BH303</f>
        <v>3532768</v>
      </c>
      <c r="BF156" s="29">
        <f>'[1]ผูกสูตร Planfin64'!BI303</f>
        <v>1593666.64</v>
      </c>
      <c r="BG156" s="29">
        <f>'[1]ผูกสูตร Planfin64'!BJ303</f>
        <v>167871.71</v>
      </c>
      <c r="BH156" s="29">
        <f>'[1]ผูกสูตร Planfin64'!BK303</f>
        <v>0</v>
      </c>
      <c r="BI156" s="29">
        <f>'[1]ผูกสูตร Planfin64'!BL303</f>
        <v>76172</v>
      </c>
      <c r="BJ156" s="29">
        <f>'[1]ผูกสูตร Planfin64'!BM303</f>
        <v>9482642.6400000006</v>
      </c>
      <c r="BK156" s="29">
        <f>'[1]ผูกสูตร Planfin64'!BN303</f>
        <v>0</v>
      </c>
      <c r="BL156" s="29">
        <f>'[1]ผูกสูตร Planfin64'!BO303</f>
        <v>15600</v>
      </c>
      <c r="BM156" s="29">
        <f>'[1]ผูกสูตร Planfin64'!BP303</f>
        <v>0</v>
      </c>
      <c r="BN156" s="29">
        <f>'[1]ผูกสูตร Planfin64'!BQ303</f>
        <v>0</v>
      </c>
      <c r="BO156" s="29">
        <f>'[1]ผูกสูตร Planfin64'!BR303</f>
        <v>711998.4</v>
      </c>
      <c r="BP156" s="29">
        <f>'[1]ผูกสูตร Planfin64'!BS303</f>
        <v>139730</v>
      </c>
      <c r="BQ156" s="29">
        <f>'[1]ผูกสูตร Planfin64'!BT303</f>
        <v>0</v>
      </c>
      <c r="BR156" s="29">
        <f>'[1]ผูกสูตร Planfin64'!BU303</f>
        <v>0</v>
      </c>
      <c r="BS156" s="29">
        <f>'[1]ผูกสูตร Planfin64'!BV303</f>
        <v>0</v>
      </c>
      <c r="BT156" s="29">
        <f>'[1]ผูกสูตร Planfin64'!BW303</f>
        <v>0</v>
      </c>
      <c r="BU156" s="29">
        <f>'[1]ผูกสูตร Planfin64'!BX303</f>
        <v>0</v>
      </c>
      <c r="BV156" s="29">
        <f>'[1]ผูกสูตร Planfin64'!BY303</f>
        <v>0</v>
      </c>
      <c r="BW156" s="29">
        <f>'[1]ผูกสูตร Planfin64'!BZ303</f>
        <v>748251</v>
      </c>
      <c r="BX156" s="29">
        <f>'[1]ผูกสูตร Planfin64'!CA303</f>
        <v>0</v>
      </c>
      <c r="BY156" s="29">
        <f>'[1]ผูกสูตร Planfin64'!CB303</f>
        <v>0</v>
      </c>
      <c r="BZ156" s="30">
        <f t="shared" si="8"/>
        <v>125268300.87000002</v>
      </c>
    </row>
    <row r="157" spans="1:78" ht="21.75" customHeight="1">
      <c r="A157" s="25" t="s">
        <v>437</v>
      </c>
      <c r="B157" s="26" t="s">
        <v>423</v>
      </c>
      <c r="C157" s="27" t="s">
        <v>482</v>
      </c>
      <c r="D157" s="28" t="s">
        <v>483</v>
      </c>
      <c r="E157" s="29">
        <f>'[1]ผูกสูตร Planfin64'!H304</f>
        <v>0</v>
      </c>
      <c r="F157" s="29">
        <f>'[1]ผูกสูตร Planfin64'!I304</f>
        <v>0</v>
      </c>
      <c r="G157" s="29">
        <f>'[1]ผูกสูตร Planfin64'!J304</f>
        <v>1260875</v>
      </c>
      <c r="H157" s="29">
        <f>'[1]ผูกสูตร Planfin64'!K304</f>
        <v>232320</v>
      </c>
      <c r="I157" s="29">
        <f>'[1]ผูกสูตร Planfin64'!L304</f>
        <v>0</v>
      </c>
      <c r="J157" s="29">
        <f>'[1]ผูกสูตร Planfin64'!M304</f>
        <v>602135</v>
      </c>
      <c r="K157" s="29">
        <f>'[1]ผูกสูตร Planfin64'!N304</f>
        <v>0</v>
      </c>
      <c r="L157" s="29">
        <f>'[1]ผูกสูตร Planfin64'!O304</f>
        <v>0</v>
      </c>
      <c r="M157" s="29">
        <f>'[1]ผูกสูตร Planfin64'!P304</f>
        <v>302825</v>
      </c>
      <c r="N157" s="29">
        <f>'[1]ผูกสูตร Planfin64'!Q304</f>
        <v>0</v>
      </c>
      <c r="O157" s="29">
        <f>'[1]ผูกสูตร Planfin64'!R304</f>
        <v>0</v>
      </c>
      <c r="P157" s="29">
        <f>'[1]ผูกสูตร Planfin64'!S304</f>
        <v>65076</v>
      </c>
      <c r="Q157" s="29">
        <f>'[1]ผูกสูตร Planfin64'!T304</f>
        <v>0</v>
      </c>
      <c r="R157" s="29">
        <f>'[1]ผูกสูตร Planfin64'!U304</f>
        <v>1085815.9099999999</v>
      </c>
      <c r="S157" s="29">
        <f>'[1]ผูกสูตร Planfin64'!V304</f>
        <v>176480</v>
      </c>
      <c r="T157" s="29">
        <f>'[1]ผูกสูตร Planfin64'!W304</f>
        <v>1082550</v>
      </c>
      <c r="U157" s="29">
        <f>'[1]ผูกสูตร Planfin64'!X304</f>
        <v>0</v>
      </c>
      <c r="V157" s="29">
        <f>'[1]ผูกสูตร Planfin64'!Y304</f>
        <v>0</v>
      </c>
      <c r="W157" s="29">
        <f>'[1]ผูกสูตร Planfin64'!Z304</f>
        <v>0</v>
      </c>
      <c r="X157" s="29">
        <f>'[1]ผูกสูตร Planfin64'!AA304</f>
        <v>0</v>
      </c>
      <c r="Y157" s="29">
        <f>'[1]ผูกสูตร Planfin64'!AB304</f>
        <v>0</v>
      </c>
      <c r="Z157" s="29">
        <f>'[1]ผูกสูตร Planfin64'!AC304</f>
        <v>0</v>
      </c>
      <c r="AA157" s="29">
        <f>'[1]ผูกสูตร Planfin64'!AD304</f>
        <v>0</v>
      </c>
      <c r="AB157" s="29">
        <f>'[1]ผูกสูตร Planfin64'!AE304</f>
        <v>0</v>
      </c>
      <c r="AC157" s="29">
        <f>'[1]ผูกสูตร Planfin64'!AF304</f>
        <v>0</v>
      </c>
      <c r="AD157" s="29">
        <f>'[1]ผูกสูตร Planfin64'!AG304</f>
        <v>0</v>
      </c>
      <c r="AE157" s="29">
        <f>'[1]ผูกสูตร Planfin64'!AH304</f>
        <v>354430</v>
      </c>
      <c r="AF157" s="29">
        <f>'[1]ผูกสูตร Planfin64'!AI304</f>
        <v>0</v>
      </c>
      <c r="AG157" s="29">
        <f>'[1]ผูกสูตร Planfin64'!AJ304</f>
        <v>0</v>
      </c>
      <c r="AH157" s="29">
        <f>'[1]ผูกสูตร Planfin64'!AK304</f>
        <v>0</v>
      </c>
      <c r="AI157" s="29">
        <f>'[1]ผูกสูตร Planfin64'!AL304</f>
        <v>0</v>
      </c>
      <c r="AJ157" s="29">
        <f>'[1]ผูกสูตร Planfin64'!AM304</f>
        <v>0</v>
      </c>
      <c r="AK157" s="29">
        <f>'[1]ผูกสูตร Planfin64'!AN304</f>
        <v>0</v>
      </c>
      <c r="AL157" s="29">
        <f>'[1]ผูกสูตร Planfin64'!AO304</f>
        <v>0</v>
      </c>
      <c r="AM157" s="29">
        <f>'[1]ผูกสูตร Planfin64'!AP304</f>
        <v>0</v>
      </c>
      <c r="AN157" s="29">
        <f>'[1]ผูกสูตร Planfin64'!AQ304</f>
        <v>127300</v>
      </c>
      <c r="AO157" s="29">
        <f>'[1]ผูกสูตร Planfin64'!AR304</f>
        <v>450000</v>
      </c>
      <c r="AP157" s="29">
        <f>'[1]ผูกสูตร Planfin64'!AS304</f>
        <v>0</v>
      </c>
      <c r="AQ157" s="29">
        <f>'[1]ผูกสูตร Planfin64'!AT304</f>
        <v>0</v>
      </c>
      <c r="AR157" s="29">
        <f>'[1]ผูกสูตร Planfin64'!AU304</f>
        <v>0</v>
      </c>
      <c r="AS157" s="29">
        <f>'[1]ผูกสูตร Planfin64'!AV304</f>
        <v>0</v>
      </c>
      <c r="AT157" s="29">
        <f>'[1]ผูกสูตร Planfin64'!AW304</f>
        <v>0</v>
      </c>
      <c r="AU157" s="29">
        <f>'[1]ผูกสูตร Planfin64'!AX304</f>
        <v>0</v>
      </c>
      <c r="AV157" s="29">
        <f>'[1]ผูกสูตร Planfin64'!AY304</f>
        <v>0</v>
      </c>
      <c r="AW157" s="29">
        <f>'[1]ผูกสูตร Planfin64'!AZ304</f>
        <v>14370</v>
      </c>
      <c r="AX157" s="29">
        <f>'[1]ผูกสูตร Planfin64'!BA304</f>
        <v>0</v>
      </c>
      <c r="AY157" s="29">
        <f>'[1]ผูกสูตร Planfin64'!BB304</f>
        <v>0</v>
      </c>
      <c r="AZ157" s="29">
        <f>'[1]ผูกสูตร Planfin64'!BC304</f>
        <v>485478</v>
      </c>
      <c r="BA157" s="29">
        <f>'[1]ผูกสูตร Planfin64'!BD304</f>
        <v>2515800</v>
      </c>
      <c r="BB157" s="29">
        <f>'[1]ผูกสูตร Planfin64'!BE304</f>
        <v>0</v>
      </c>
      <c r="BC157" s="29">
        <f>'[1]ผูกสูตร Planfin64'!BF304</f>
        <v>0</v>
      </c>
      <c r="BD157" s="29">
        <f>'[1]ผูกสูตร Planfin64'!BG304</f>
        <v>0</v>
      </c>
      <c r="BE157" s="29">
        <f>'[1]ผูกสูตร Planfin64'!BH304</f>
        <v>0</v>
      </c>
      <c r="BF157" s="29">
        <f>'[1]ผูกสูตร Planfin64'!BI304</f>
        <v>0</v>
      </c>
      <c r="BG157" s="29">
        <f>'[1]ผูกสูตร Planfin64'!BJ304</f>
        <v>0</v>
      </c>
      <c r="BH157" s="29">
        <f>'[1]ผูกสูตร Planfin64'!BK304</f>
        <v>143163.6</v>
      </c>
      <c r="BI157" s="29">
        <f>'[1]ผูกสูตร Planfin64'!BL304</f>
        <v>229580</v>
      </c>
      <c r="BJ157" s="29">
        <f>'[1]ผูกสูตร Planfin64'!BM304</f>
        <v>0</v>
      </c>
      <c r="BK157" s="29">
        <f>'[1]ผูกสูตร Planfin64'!BN304</f>
        <v>0</v>
      </c>
      <c r="BL157" s="29">
        <f>'[1]ผูกสูตร Planfin64'!BO304</f>
        <v>0</v>
      </c>
      <c r="BM157" s="29">
        <f>'[1]ผูกสูตร Planfin64'!BP304</f>
        <v>0</v>
      </c>
      <c r="BN157" s="29">
        <f>'[1]ผูกสูตร Planfin64'!BQ304</f>
        <v>309000</v>
      </c>
      <c r="BO157" s="29">
        <f>'[1]ผูกสูตร Planfin64'!BR304</f>
        <v>0</v>
      </c>
      <c r="BP157" s="29">
        <f>'[1]ผูกสูตร Planfin64'!BS304</f>
        <v>5700</v>
      </c>
      <c r="BQ157" s="29">
        <f>'[1]ผูกสูตร Planfin64'!BT304</f>
        <v>0</v>
      </c>
      <c r="BR157" s="29">
        <f>'[1]ผูกสูตร Planfin64'!BU304</f>
        <v>0</v>
      </c>
      <c r="BS157" s="29">
        <f>'[1]ผูกสูตร Planfin64'!BV304</f>
        <v>0</v>
      </c>
      <c r="BT157" s="29">
        <f>'[1]ผูกสูตร Planfin64'!BW304</f>
        <v>0</v>
      </c>
      <c r="BU157" s="29">
        <f>'[1]ผูกสูตร Planfin64'!BX304</f>
        <v>0</v>
      </c>
      <c r="BV157" s="29">
        <f>'[1]ผูกสูตร Planfin64'!BY304</f>
        <v>0</v>
      </c>
      <c r="BW157" s="29">
        <f>'[1]ผูกสูตร Planfin64'!BZ304</f>
        <v>729250</v>
      </c>
      <c r="BX157" s="29">
        <f>'[1]ผูกสูตร Planfin64'!CA304</f>
        <v>533570</v>
      </c>
      <c r="BY157" s="29">
        <f>'[1]ผูกสูตร Planfin64'!CB304</f>
        <v>341160</v>
      </c>
      <c r="BZ157" s="30">
        <f t="shared" si="8"/>
        <v>11046878.51</v>
      </c>
    </row>
    <row r="158" spans="1:78" ht="21.75" customHeight="1">
      <c r="A158" s="25" t="s">
        <v>437</v>
      </c>
      <c r="B158" s="26" t="s">
        <v>423</v>
      </c>
      <c r="C158" s="27" t="s">
        <v>484</v>
      </c>
      <c r="D158" s="28" t="s">
        <v>485</v>
      </c>
      <c r="E158" s="29">
        <f>'[1]ผูกสูตร Planfin64'!H305</f>
        <v>144200</v>
      </c>
      <c r="F158" s="29">
        <f>'[1]ผูกสูตร Planfin64'!I305</f>
        <v>0</v>
      </c>
      <c r="G158" s="29">
        <f>'[1]ผูกสูตร Planfin64'!J305</f>
        <v>0</v>
      </c>
      <c r="H158" s="29">
        <f>'[1]ผูกสูตร Planfin64'!K305</f>
        <v>0</v>
      </c>
      <c r="I158" s="29">
        <f>'[1]ผูกสูตร Planfin64'!L305</f>
        <v>0</v>
      </c>
      <c r="J158" s="29">
        <f>'[1]ผูกสูตร Planfin64'!M305</f>
        <v>0</v>
      </c>
      <c r="K158" s="29">
        <f>'[1]ผูกสูตร Planfin64'!N305</f>
        <v>0</v>
      </c>
      <c r="L158" s="29">
        <f>'[1]ผูกสูตร Planfin64'!O305</f>
        <v>0</v>
      </c>
      <c r="M158" s="29">
        <f>'[1]ผูกสูตร Planfin64'!P305</f>
        <v>0</v>
      </c>
      <c r="N158" s="29">
        <f>'[1]ผูกสูตร Planfin64'!Q305</f>
        <v>0</v>
      </c>
      <c r="O158" s="29">
        <f>'[1]ผูกสูตร Planfin64'!R305</f>
        <v>0</v>
      </c>
      <c r="P158" s="29">
        <f>'[1]ผูกสูตร Planfin64'!S305</f>
        <v>0</v>
      </c>
      <c r="Q158" s="29">
        <f>'[1]ผูกสูตร Planfin64'!T305</f>
        <v>0</v>
      </c>
      <c r="R158" s="29">
        <f>'[1]ผูกสูตร Planfin64'!U305</f>
        <v>0</v>
      </c>
      <c r="S158" s="29">
        <f>'[1]ผูกสูตร Planfin64'!V305</f>
        <v>0</v>
      </c>
      <c r="T158" s="29">
        <f>'[1]ผูกสูตร Planfin64'!W305</f>
        <v>0</v>
      </c>
      <c r="U158" s="29">
        <f>'[1]ผูกสูตร Planfin64'!X305</f>
        <v>0</v>
      </c>
      <c r="V158" s="29">
        <f>'[1]ผูกสูตร Planfin64'!Y305</f>
        <v>0</v>
      </c>
      <c r="W158" s="29">
        <f>'[1]ผูกสูตร Planfin64'!Z305</f>
        <v>206420</v>
      </c>
      <c r="X158" s="29">
        <f>'[1]ผูกสูตร Planfin64'!AA305</f>
        <v>0</v>
      </c>
      <c r="Y158" s="29">
        <f>'[1]ผูกสูตร Planfin64'!AB305</f>
        <v>6000</v>
      </c>
      <c r="Z158" s="29">
        <f>'[1]ผูกสูตร Planfin64'!AC305</f>
        <v>0</v>
      </c>
      <c r="AA158" s="29">
        <f>'[1]ผูกสูตร Planfin64'!AD305</f>
        <v>0</v>
      </c>
      <c r="AB158" s="29">
        <f>'[1]ผูกสูตร Planfin64'!AE305</f>
        <v>0</v>
      </c>
      <c r="AC158" s="29">
        <f>'[1]ผูกสูตร Planfin64'!AF305</f>
        <v>0</v>
      </c>
      <c r="AD158" s="29">
        <f>'[1]ผูกสูตร Planfin64'!AG305</f>
        <v>0</v>
      </c>
      <c r="AE158" s="29">
        <f>'[1]ผูกสูตร Planfin64'!AH305</f>
        <v>0</v>
      </c>
      <c r="AF158" s="29">
        <f>'[1]ผูกสูตร Planfin64'!AI305</f>
        <v>9400</v>
      </c>
      <c r="AG158" s="29">
        <f>'[1]ผูกสูตร Planfin64'!AJ305</f>
        <v>0</v>
      </c>
      <c r="AH158" s="29">
        <f>'[1]ผูกสูตร Planfin64'!AK305</f>
        <v>0</v>
      </c>
      <c r="AI158" s="29">
        <f>'[1]ผูกสูตร Planfin64'!AL305</f>
        <v>0</v>
      </c>
      <c r="AJ158" s="29">
        <f>'[1]ผูกสูตร Planfin64'!AM305</f>
        <v>0</v>
      </c>
      <c r="AK158" s="29">
        <f>'[1]ผูกสูตร Planfin64'!AN305</f>
        <v>0</v>
      </c>
      <c r="AL158" s="29">
        <f>'[1]ผูกสูตร Planfin64'!AO305</f>
        <v>0</v>
      </c>
      <c r="AM158" s="29">
        <f>'[1]ผูกสูตร Planfin64'!AP305</f>
        <v>0</v>
      </c>
      <c r="AN158" s="29">
        <f>'[1]ผูกสูตร Planfin64'!AQ305</f>
        <v>0</v>
      </c>
      <c r="AO158" s="29">
        <f>'[1]ผูกสูตร Planfin64'!AR305</f>
        <v>0</v>
      </c>
      <c r="AP158" s="29">
        <f>'[1]ผูกสูตร Planfin64'!AS305</f>
        <v>0</v>
      </c>
      <c r="AQ158" s="29">
        <f>'[1]ผูกสูตร Planfin64'!AT305</f>
        <v>0</v>
      </c>
      <c r="AR158" s="29">
        <f>'[1]ผูกสูตร Planfin64'!AU305</f>
        <v>44400</v>
      </c>
      <c r="AS158" s="29">
        <f>'[1]ผูกสูตร Planfin64'!AV305</f>
        <v>0</v>
      </c>
      <c r="AT158" s="29">
        <f>'[1]ผูกสูตร Planfin64'!AW305</f>
        <v>0</v>
      </c>
      <c r="AU158" s="29">
        <f>'[1]ผูกสูตร Planfin64'!AX305</f>
        <v>0</v>
      </c>
      <c r="AV158" s="29">
        <f>'[1]ผูกสูตร Planfin64'!AY305</f>
        <v>0</v>
      </c>
      <c r="AW158" s="29">
        <f>'[1]ผูกสูตร Planfin64'!AZ305</f>
        <v>0</v>
      </c>
      <c r="AX158" s="29">
        <f>'[1]ผูกสูตร Planfin64'!BA305</f>
        <v>0</v>
      </c>
      <c r="AY158" s="29">
        <f>'[1]ผูกสูตร Planfin64'!BB305</f>
        <v>0</v>
      </c>
      <c r="AZ158" s="29">
        <f>'[1]ผูกสูตร Planfin64'!BC305</f>
        <v>0</v>
      </c>
      <c r="BA158" s="29">
        <f>'[1]ผูกสูตร Planfin64'!BD305</f>
        <v>0</v>
      </c>
      <c r="BB158" s="29">
        <f>'[1]ผูกสูตร Planfin64'!BE305</f>
        <v>0</v>
      </c>
      <c r="BC158" s="29">
        <f>'[1]ผูกสูตร Planfin64'!BF305</f>
        <v>0</v>
      </c>
      <c r="BD158" s="29">
        <f>'[1]ผูกสูตร Planfin64'!BG305</f>
        <v>0</v>
      </c>
      <c r="BE158" s="29">
        <f>'[1]ผูกสูตร Planfin64'!BH305</f>
        <v>0</v>
      </c>
      <c r="BF158" s="29">
        <f>'[1]ผูกสูตร Planfin64'!BI305</f>
        <v>60000</v>
      </c>
      <c r="BG158" s="29">
        <f>'[1]ผูกสูตร Planfin64'!BJ305</f>
        <v>1000</v>
      </c>
      <c r="BH158" s="29">
        <f>'[1]ผูกสูตร Planfin64'!BK305</f>
        <v>0</v>
      </c>
      <c r="BI158" s="29">
        <f>'[1]ผูกสูตร Planfin64'!BL305</f>
        <v>0</v>
      </c>
      <c r="BJ158" s="29">
        <f>'[1]ผูกสูตร Planfin64'!BM305</f>
        <v>39300</v>
      </c>
      <c r="BK158" s="29">
        <f>'[1]ผูกสูตร Planfin64'!BN305</f>
        <v>0</v>
      </c>
      <c r="BL158" s="29">
        <f>'[1]ผูกสูตร Planfin64'!BO305</f>
        <v>0</v>
      </c>
      <c r="BM158" s="29">
        <f>'[1]ผูกสูตร Planfin64'!BP305</f>
        <v>0</v>
      </c>
      <c r="BN158" s="29">
        <f>'[1]ผูกสูตร Planfin64'!BQ305</f>
        <v>0</v>
      </c>
      <c r="BO158" s="29">
        <f>'[1]ผูกสูตร Planfin64'!BR305</f>
        <v>0</v>
      </c>
      <c r="BP158" s="29">
        <f>'[1]ผูกสูตร Planfin64'!BS305</f>
        <v>0</v>
      </c>
      <c r="BQ158" s="29">
        <f>'[1]ผูกสูตร Planfin64'!BT305</f>
        <v>0</v>
      </c>
      <c r="BR158" s="29">
        <f>'[1]ผูกสูตร Planfin64'!BU305</f>
        <v>0</v>
      </c>
      <c r="BS158" s="29">
        <f>'[1]ผูกสูตร Planfin64'!BV305</f>
        <v>0</v>
      </c>
      <c r="BT158" s="29">
        <f>'[1]ผูกสูตร Planfin64'!BW305</f>
        <v>0</v>
      </c>
      <c r="BU158" s="29">
        <f>'[1]ผูกสูตร Planfin64'!BX305</f>
        <v>0</v>
      </c>
      <c r="BV158" s="29">
        <f>'[1]ผูกสูตร Planfin64'!BY305</f>
        <v>0</v>
      </c>
      <c r="BW158" s="29">
        <f>'[1]ผูกสูตร Planfin64'!BZ305</f>
        <v>0</v>
      </c>
      <c r="BX158" s="29">
        <f>'[1]ผูกสูตร Planfin64'!CA305</f>
        <v>0</v>
      </c>
      <c r="BY158" s="29">
        <f>'[1]ผูกสูตร Planfin64'!CB305</f>
        <v>0</v>
      </c>
      <c r="BZ158" s="30">
        <f t="shared" si="8"/>
        <v>510720</v>
      </c>
    </row>
    <row r="159" spans="1:78" ht="21.75" customHeight="1">
      <c r="A159" s="25" t="s">
        <v>437</v>
      </c>
      <c r="B159" s="26" t="s">
        <v>423</v>
      </c>
      <c r="C159" s="27" t="s">
        <v>486</v>
      </c>
      <c r="D159" s="28" t="s">
        <v>487</v>
      </c>
      <c r="E159" s="29">
        <f>'[1]ผูกสูตร Planfin64'!H306</f>
        <v>0</v>
      </c>
      <c r="F159" s="29">
        <f>'[1]ผูกสูตร Planfin64'!I306</f>
        <v>989750</v>
      </c>
      <c r="G159" s="29">
        <f>'[1]ผูกสูตร Planfin64'!J306</f>
        <v>1481971.42</v>
      </c>
      <c r="H159" s="29">
        <f>'[1]ผูกสูตร Planfin64'!K306</f>
        <v>505720</v>
      </c>
      <c r="I159" s="29">
        <f>'[1]ผูกสูตร Planfin64'!L306</f>
        <v>0</v>
      </c>
      <c r="J159" s="29">
        <f>'[1]ผูกสูตร Planfin64'!M306</f>
        <v>0</v>
      </c>
      <c r="K159" s="29">
        <f>'[1]ผูกสูตร Planfin64'!N306</f>
        <v>0</v>
      </c>
      <c r="L159" s="29">
        <f>'[1]ผูกสูตร Planfin64'!O306</f>
        <v>1972911</v>
      </c>
      <c r="M159" s="29">
        <f>'[1]ผูกสูตร Planfin64'!P306</f>
        <v>0</v>
      </c>
      <c r="N159" s="29">
        <f>'[1]ผูกสูตร Planfin64'!Q306</f>
        <v>0</v>
      </c>
      <c r="O159" s="29">
        <f>'[1]ผูกสูตร Planfin64'!R306</f>
        <v>0</v>
      </c>
      <c r="P159" s="29">
        <f>'[1]ผูกสูตร Planfin64'!S306</f>
        <v>1278260</v>
      </c>
      <c r="Q159" s="29">
        <f>'[1]ผูกสูตร Planfin64'!T306</f>
        <v>0</v>
      </c>
      <c r="R159" s="29">
        <f>'[1]ผูกสูตร Planfin64'!U306</f>
        <v>1215256.49</v>
      </c>
      <c r="S159" s="29">
        <f>'[1]ผูกสูตร Planfin64'!V306</f>
        <v>0</v>
      </c>
      <c r="T159" s="29">
        <f>'[1]ผูกสูตร Planfin64'!W306</f>
        <v>192600</v>
      </c>
      <c r="U159" s="29">
        <f>'[1]ผูกสูตร Planfin64'!X306</f>
        <v>266640</v>
      </c>
      <c r="V159" s="29">
        <f>'[1]ผูกสูตร Planfin64'!Y306</f>
        <v>0</v>
      </c>
      <c r="W159" s="29">
        <f>'[1]ผูกสูตร Planfin64'!Z306</f>
        <v>1747584.1</v>
      </c>
      <c r="X159" s="29">
        <f>'[1]ผูกสูตร Planfin64'!AA306</f>
        <v>1788362</v>
      </c>
      <c r="Y159" s="29">
        <f>'[1]ผูกสูตร Planfin64'!AB306</f>
        <v>0</v>
      </c>
      <c r="Z159" s="29">
        <f>'[1]ผูกสูตร Planfin64'!AC306</f>
        <v>0</v>
      </c>
      <c r="AA159" s="29">
        <f>'[1]ผูกสูตร Planfin64'!AD306</f>
        <v>0</v>
      </c>
      <c r="AB159" s="29">
        <f>'[1]ผูกสูตร Planfin64'!AE306</f>
        <v>0</v>
      </c>
      <c r="AC159" s="29">
        <f>'[1]ผูกสูตร Planfin64'!AF306</f>
        <v>0</v>
      </c>
      <c r="AD159" s="29">
        <f>'[1]ผูกสูตร Planfin64'!AG306</f>
        <v>0</v>
      </c>
      <c r="AE159" s="29">
        <f>'[1]ผูกสูตร Planfin64'!AH306</f>
        <v>0</v>
      </c>
      <c r="AF159" s="29">
        <f>'[1]ผูกสูตร Planfin64'!AI306</f>
        <v>0</v>
      </c>
      <c r="AG159" s="29">
        <f>'[1]ผูกสูตร Planfin64'!AJ306</f>
        <v>342400</v>
      </c>
      <c r="AH159" s="29">
        <f>'[1]ผูกสูตร Planfin64'!AK306</f>
        <v>0</v>
      </c>
      <c r="AI159" s="29">
        <f>'[1]ผูกสูตร Planfin64'!AL306</f>
        <v>150000</v>
      </c>
      <c r="AJ159" s="29">
        <f>'[1]ผูกสูตร Planfin64'!AM306</f>
        <v>0</v>
      </c>
      <c r="AK159" s="29">
        <f>'[1]ผูกสูตร Planfin64'!AN306</f>
        <v>0</v>
      </c>
      <c r="AL159" s="29">
        <f>'[1]ผูกสูตร Planfin64'!AO306</f>
        <v>0</v>
      </c>
      <c r="AM159" s="29">
        <f>'[1]ผูกสูตร Planfin64'!AP306</f>
        <v>0</v>
      </c>
      <c r="AN159" s="29">
        <f>'[1]ผูกสูตร Planfin64'!AQ306</f>
        <v>0</v>
      </c>
      <c r="AO159" s="29">
        <f>'[1]ผูกสูตร Planfin64'!AR306</f>
        <v>0</v>
      </c>
      <c r="AP159" s="29">
        <f>'[1]ผูกสูตร Planfin64'!AS306</f>
        <v>187250</v>
      </c>
      <c r="AQ159" s="29">
        <f>'[1]ผูกสูตร Planfin64'!AT306</f>
        <v>0</v>
      </c>
      <c r="AR159" s="29">
        <f>'[1]ผูกสูตร Planfin64'!AU306</f>
        <v>0</v>
      </c>
      <c r="AS159" s="29">
        <f>'[1]ผูกสูตร Planfin64'!AV306</f>
        <v>0</v>
      </c>
      <c r="AT159" s="29">
        <f>'[1]ผูกสูตร Planfin64'!AW306</f>
        <v>0</v>
      </c>
      <c r="AU159" s="29">
        <f>'[1]ผูกสูตร Planfin64'!AX306</f>
        <v>0</v>
      </c>
      <c r="AV159" s="29">
        <f>'[1]ผูกสูตร Planfin64'!AY306</f>
        <v>0</v>
      </c>
      <c r="AW159" s="29">
        <f>'[1]ผูกสูตร Planfin64'!AZ306</f>
        <v>0</v>
      </c>
      <c r="AX159" s="29">
        <f>'[1]ผูกสูตร Planfin64'!BA306</f>
        <v>0</v>
      </c>
      <c r="AY159" s="29">
        <f>'[1]ผูกสูตร Planfin64'!BB306</f>
        <v>0</v>
      </c>
      <c r="AZ159" s="29">
        <f>'[1]ผูกสูตร Planfin64'!BC306</f>
        <v>255000</v>
      </c>
      <c r="BA159" s="29">
        <f>'[1]ผูกสูตร Planfin64'!BD306</f>
        <v>0</v>
      </c>
      <c r="BB159" s="29">
        <f>'[1]ผูกสูตร Planfin64'!BE306</f>
        <v>0</v>
      </c>
      <c r="BC159" s="29">
        <f>'[1]ผูกสูตร Planfin64'!BF306</f>
        <v>0</v>
      </c>
      <c r="BD159" s="29">
        <f>'[1]ผูกสูตร Planfin64'!BG306</f>
        <v>0</v>
      </c>
      <c r="BE159" s="29">
        <f>'[1]ผูกสูตร Planfin64'!BH306</f>
        <v>0</v>
      </c>
      <c r="BF159" s="29">
        <f>'[1]ผูกสูตร Planfin64'!BI306</f>
        <v>0</v>
      </c>
      <c r="BG159" s="29">
        <f>'[1]ผูกสูตร Planfin64'!BJ306</f>
        <v>269640</v>
      </c>
      <c r="BH159" s="29">
        <f>'[1]ผูกสูตร Planfin64'!BK306</f>
        <v>0</v>
      </c>
      <c r="BI159" s="29">
        <f>'[1]ผูกสูตร Planfin64'!BL306</f>
        <v>155000</v>
      </c>
      <c r="BJ159" s="29">
        <f>'[1]ผูกสูตร Planfin64'!BM306</f>
        <v>1222915.78</v>
      </c>
      <c r="BK159" s="29">
        <f>'[1]ผูกสูตร Planfin64'!BN306</f>
        <v>0</v>
      </c>
      <c r="BL159" s="29">
        <f>'[1]ผูกสูตร Planfin64'!BO306</f>
        <v>513600</v>
      </c>
      <c r="BM159" s="29">
        <f>'[1]ผูกสูตร Planfin64'!BP306</f>
        <v>0</v>
      </c>
      <c r="BN159" s="29">
        <f>'[1]ผูกสูตร Planfin64'!BQ306</f>
        <v>143378.4</v>
      </c>
      <c r="BO159" s="29">
        <f>'[1]ผูกสูตร Planfin64'!BR306</f>
        <v>415000</v>
      </c>
      <c r="BP159" s="29">
        <f>'[1]ผูกสูตร Planfin64'!BS306</f>
        <v>265680</v>
      </c>
      <c r="BQ159" s="29">
        <f>'[1]ผูกสูตร Planfin64'!BT306</f>
        <v>0</v>
      </c>
      <c r="BR159" s="29">
        <f>'[1]ผูกสูตร Planfin64'!BU306</f>
        <v>0</v>
      </c>
      <c r="BS159" s="29">
        <f>'[1]ผูกสูตร Planfin64'!BV306</f>
        <v>0</v>
      </c>
      <c r="BT159" s="29">
        <f>'[1]ผูกสูตร Planfin64'!BW306</f>
        <v>0</v>
      </c>
      <c r="BU159" s="29">
        <f>'[1]ผูกสูตร Planfin64'!BX306</f>
        <v>0</v>
      </c>
      <c r="BV159" s="29">
        <f>'[1]ผูกสูตร Planfin64'!BY306</f>
        <v>36690</v>
      </c>
      <c r="BW159" s="29">
        <f>'[1]ผูกสูตร Planfin64'!BZ306</f>
        <v>0</v>
      </c>
      <c r="BX159" s="29">
        <f>'[1]ผูกสูตร Planfin64'!CA306</f>
        <v>0</v>
      </c>
      <c r="BY159" s="29">
        <f>'[1]ผูกสูตร Planfin64'!CB306</f>
        <v>0</v>
      </c>
      <c r="BZ159" s="30">
        <f t="shared" si="8"/>
        <v>15395609.189999999</v>
      </c>
    </row>
    <row r="160" spans="1:78" ht="21.75" customHeight="1">
      <c r="A160" s="25" t="s">
        <v>437</v>
      </c>
      <c r="B160" s="26" t="s">
        <v>423</v>
      </c>
      <c r="C160" s="27" t="s">
        <v>488</v>
      </c>
      <c r="D160" s="28" t="s">
        <v>489</v>
      </c>
      <c r="E160" s="29">
        <f>'[1]ผูกสูตร Planfin64'!H307</f>
        <v>5210938</v>
      </c>
      <c r="F160" s="29">
        <f>'[1]ผูกสูตร Planfin64'!I307</f>
        <v>0</v>
      </c>
      <c r="G160" s="29">
        <f>'[1]ผูกสูตร Planfin64'!J307</f>
        <v>2870722.44</v>
      </c>
      <c r="H160" s="29">
        <f>'[1]ผูกสูตร Planfin64'!K307</f>
        <v>0</v>
      </c>
      <c r="I160" s="29">
        <f>'[1]ผูกสูตร Planfin64'!L307</f>
        <v>0</v>
      </c>
      <c r="J160" s="29">
        <f>'[1]ผูกสูตร Planfin64'!M307</f>
        <v>41810</v>
      </c>
      <c r="K160" s="29">
        <f>'[1]ผูกสูตร Planfin64'!N307</f>
        <v>328155.92</v>
      </c>
      <c r="L160" s="29">
        <f>'[1]ผูกสูตร Planfin64'!O307</f>
        <v>2001137.84</v>
      </c>
      <c r="M160" s="29">
        <f>'[1]ผูกสูตร Planfin64'!P307</f>
        <v>80505</v>
      </c>
      <c r="N160" s="29">
        <f>'[1]ผูกสูตร Planfin64'!Q307</f>
        <v>1857401.47</v>
      </c>
      <c r="O160" s="29">
        <f>'[1]ผูกสูตร Planfin64'!R307</f>
        <v>0</v>
      </c>
      <c r="P160" s="29">
        <f>'[1]ผูกสูตร Planfin64'!S307</f>
        <v>0</v>
      </c>
      <c r="Q160" s="29">
        <f>'[1]ผูกสูตร Planfin64'!T307</f>
        <v>2627935.9500000002</v>
      </c>
      <c r="R160" s="29">
        <f>'[1]ผูกสูตร Planfin64'!U307</f>
        <v>1554511.7</v>
      </c>
      <c r="S160" s="29">
        <f>'[1]ผูกสูตร Planfin64'!V307</f>
        <v>0</v>
      </c>
      <c r="T160" s="29">
        <f>'[1]ผูกสูตร Planfin64'!W307</f>
        <v>737166.96</v>
      </c>
      <c r="U160" s="29">
        <f>'[1]ผูกสูตร Planfin64'!X307</f>
        <v>208538.87</v>
      </c>
      <c r="V160" s="29">
        <f>'[1]ผูกสูตร Planfin64'!Y307</f>
        <v>0</v>
      </c>
      <c r="W160" s="29">
        <f>'[1]ผูกสูตร Planfin64'!Z307</f>
        <v>6443109.0499999998</v>
      </c>
      <c r="X160" s="29">
        <f>'[1]ผูกสูตร Planfin64'!AA307</f>
        <v>0</v>
      </c>
      <c r="Y160" s="29">
        <f>'[1]ผูกสูตร Planfin64'!AB307</f>
        <v>0</v>
      </c>
      <c r="Z160" s="29">
        <f>'[1]ผูกสูตร Planfin64'!AC307</f>
        <v>0</v>
      </c>
      <c r="AA160" s="29">
        <f>'[1]ผูกสูตร Planfin64'!AD307</f>
        <v>0</v>
      </c>
      <c r="AB160" s="29">
        <f>'[1]ผูกสูตร Planfin64'!AE307</f>
        <v>0</v>
      </c>
      <c r="AC160" s="29">
        <f>'[1]ผูกสูตร Planfin64'!AF307</f>
        <v>0</v>
      </c>
      <c r="AD160" s="29">
        <f>'[1]ผูกสูตร Planfin64'!AG307</f>
        <v>0</v>
      </c>
      <c r="AE160" s="29">
        <f>'[1]ผูกสูตร Planfin64'!AH307</f>
        <v>0</v>
      </c>
      <c r="AF160" s="29">
        <f>'[1]ผูกสูตร Planfin64'!AI307</f>
        <v>10730859.029999999</v>
      </c>
      <c r="AG160" s="29">
        <f>'[1]ผูกสูตร Planfin64'!AJ307</f>
        <v>0</v>
      </c>
      <c r="AH160" s="29">
        <f>'[1]ผูกสูตร Planfin64'!AK307</f>
        <v>0</v>
      </c>
      <c r="AI160" s="29">
        <f>'[1]ผูกสูตร Planfin64'!AL307</f>
        <v>0</v>
      </c>
      <c r="AJ160" s="29">
        <f>'[1]ผูกสูตร Planfin64'!AM307</f>
        <v>0</v>
      </c>
      <c r="AK160" s="29">
        <f>'[1]ผูกสูตร Planfin64'!AN307</f>
        <v>0</v>
      </c>
      <c r="AL160" s="29">
        <f>'[1]ผูกสูตร Planfin64'!AO307</f>
        <v>0</v>
      </c>
      <c r="AM160" s="29">
        <f>'[1]ผูกสูตร Planfin64'!AP307</f>
        <v>0</v>
      </c>
      <c r="AN160" s="29">
        <f>'[1]ผูกสูตร Planfin64'!AQ307</f>
        <v>0</v>
      </c>
      <c r="AO160" s="29">
        <f>'[1]ผูกสูตร Planfin64'!AR307</f>
        <v>0</v>
      </c>
      <c r="AP160" s="29">
        <f>'[1]ผูกสูตร Planfin64'!AS307</f>
        <v>0</v>
      </c>
      <c r="AQ160" s="29">
        <f>'[1]ผูกสูตร Planfin64'!AT307</f>
        <v>0</v>
      </c>
      <c r="AR160" s="29">
        <f>'[1]ผูกสูตร Planfin64'!AU307</f>
        <v>0</v>
      </c>
      <c r="AS160" s="29">
        <f>'[1]ผูกสูตร Planfin64'!AV307</f>
        <v>0</v>
      </c>
      <c r="AT160" s="29">
        <f>'[1]ผูกสูตร Planfin64'!AW307</f>
        <v>0</v>
      </c>
      <c r="AU160" s="29">
        <f>'[1]ผูกสูตร Planfin64'!AX307</f>
        <v>0</v>
      </c>
      <c r="AV160" s="29">
        <f>'[1]ผูกสูตร Planfin64'!AY307</f>
        <v>0</v>
      </c>
      <c r="AW160" s="29">
        <f>'[1]ผูกสูตร Planfin64'!AZ307</f>
        <v>0</v>
      </c>
      <c r="AX160" s="29">
        <f>'[1]ผูกสูตร Planfin64'!BA307</f>
        <v>0</v>
      </c>
      <c r="AY160" s="29">
        <f>'[1]ผูกสูตร Planfin64'!BB307</f>
        <v>8341965.6200000001</v>
      </c>
      <c r="AZ160" s="29">
        <f>'[1]ผูกสูตร Planfin64'!BC307</f>
        <v>0</v>
      </c>
      <c r="BA160" s="29">
        <f>'[1]ผูกสูตร Planfin64'!BD307</f>
        <v>464464</v>
      </c>
      <c r="BB160" s="29">
        <f>'[1]ผูกสูตร Planfin64'!BE307</f>
        <v>660785.4</v>
      </c>
      <c r="BC160" s="29">
        <f>'[1]ผูกสูตร Planfin64'!BF307</f>
        <v>0</v>
      </c>
      <c r="BD160" s="29">
        <f>'[1]ผูกสูตร Planfin64'!BG307</f>
        <v>0</v>
      </c>
      <c r="BE160" s="29">
        <f>'[1]ผูกสูตร Planfin64'!BH307</f>
        <v>0</v>
      </c>
      <c r="BF160" s="29">
        <f>'[1]ผูกสูตร Planfin64'!BI307</f>
        <v>1504092.6</v>
      </c>
      <c r="BG160" s="29">
        <f>'[1]ผูกสูตร Planfin64'!BJ307</f>
        <v>350956.79999999999</v>
      </c>
      <c r="BH160" s="29">
        <f>'[1]ผูกสูตร Planfin64'!BK307</f>
        <v>0</v>
      </c>
      <c r="BI160" s="29">
        <f>'[1]ผูกสูตร Planfin64'!BL307</f>
        <v>0</v>
      </c>
      <c r="BJ160" s="29">
        <f>'[1]ผูกสูตร Planfin64'!BM307</f>
        <v>0</v>
      </c>
      <c r="BK160" s="29">
        <f>'[1]ผูกสูตร Planfin64'!BN307</f>
        <v>0</v>
      </c>
      <c r="BL160" s="29">
        <f>'[1]ผูกสูตร Planfin64'!BO307</f>
        <v>0</v>
      </c>
      <c r="BM160" s="29">
        <f>'[1]ผูกสูตร Planfin64'!BP307</f>
        <v>0</v>
      </c>
      <c r="BN160" s="29">
        <f>'[1]ผูกสูตร Planfin64'!BQ307</f>
        <v>0</v>
      </c>
      <c r="BO160" s="29">
        <f>'[1]ผูกสูตร Planfin64'!BR307</f>
        <v>0</v>
      </c>
      <c r="BP160" s="29">
        <f>'[1]ผูกสูตร Planfin64'!BS307</f>
        <v>4000</v>
      </c>
      <c r="BQ160" s="29">
        <f>'[1]ผูกสูตร Planfin64'!BT307</f>
        <v>0</v>
      </c>
      <c r="BR160" s="29">
        <f>'[1]ผูกสูตร Planfin64'!BU307</f>
        <v>0</v>
      </c>
      <c r="BS160" s="29">
        <f>'[1]ผูกสูตร Planfin64'!BV307</f>
        <v>0</v>
      </c>
      <c r="BT160" s="29">
        <f>'[1]ผูกสูตร Planfin64'!BW307</f>
        <v>0</v>
      </c>
      <c r="BU160" s="29">
        <f>'[1]ผูกสูตร Planfin64'!BX307</f>
        <v>0</v>
      </c>
      <c r="BV160" s="29">
        <f>'[1]ผูกสูตร Planfin64'!BY307</f>
        <v>0</v>
      </c>
      <c r="BW160" s="29">
        <f>'[1]ผูกสูตร Planfin64'!BZ307</f>
        <v>0</v>
      </c>
      <c r="BX160" s="29">
        <f>'[1]ผูกสูตร Planfin64'!CA307</f>
        <v>0</v>
      </c>
      <c r="BY160" s="29">
        <f>'[1]ผูกสูตร Planfin64'!CB307</f>
        <v>0</v>
      </c>
      <c r="BZ160" s="30">
        <f t="shared" si="8"/>
        <v>46019056.649999999</v>
      </c>
    </row>
    <row r="161" spans="1:78" ht="21.75" customHeight="1">
      <c r="A161" s="25" t="s">
        <v>437</v>
      </c>
      <c r="B161" s="26" t="s">
        <v>423</v>
      </c>
      <c r="C161" s="27" t="s">
        <v>490</v>
      </c>
      <c r="D161" s="28" t="s">
        <v>491</v>
      </c>
      <c r="E161" s="29">
        <f>'[1]ผูกสูตร Planfin64'!H308</f>
        <v>2552377.54</v>
      </c>
      <c r="F161" s="29">
        <f>'[1]ผูกสูตร Planfin64'!I308</f>
        <v>1217489</v>
      </c>
      <c r="G161" s="29">
        <f>'[1]ผูกสูตร Planfin64'!J308</f>
        <v>790680.25</v>
      </c>
      <c r="H161" s="29">
        <f>'[1]ผูกสูตร Planfin64'!K308</f>
        <v>333791</v>
      </c>
      <c r="I161" s="29">
        <f>'[1]ผูกสูตร Planfin64'!L308</f>
        <v>178524.21</v>
      </c>
      <c r="J161" s="29">
        <f>'[1]ผูกสูตร Planfin64'!M308</f>
        <v>669566.6</v>
      </c>
      <c r="K161" s="29">
        <f>'[1]ผูกสูตร Planfin64'!N308</f>
        <v>2763641.99</v>
      </c>
      <c r="L161" s="29">
        <f>'[1]ผูกสูตร Planfin64'!O308</f>
        <v>493710</v>
      </c>
      <c r="M161" s="29">
        <f>'[1]ผูกสูตร Planfin64'!P308</f>
        <v>93710.5</v>
      </c>
      <c r="N161" s="29">
        <f>'[1]ผูกสูตร Planfin64'!Q308</f>
        <v>1864804.17</v>
      </c>
      <c r="O161" s="29">
        <f>'[1]ผูกสูตร Planfin64'!R308</f>
        <v>121882.65</v>
      </c>
      <c r="P161" s="29">
        <f>'[1]ผูกสูตร Planfin64'!S308</f>
        <v>311350</v>
      </c>
      <c r="Q161" s="29">
        <f>'[1]ผูกสูตร Planfin64'!T308</f>
        <v>640473.19999999995</v>
      </c>
      <c r="R161" s="29">
        <f>'[1]ผูกสูตร Planfin64'!U308</f>
        <v>645551.25</v>
      </c>
      <c r="S161" s="29">
        <f>'[1]ผูกสูตร Planfin64'!V308</f>
        <v>33171.25</v>
      </c>
      <c r="T161" s="29">
        <f>'[1]ผูกสูตร Planfin64'!W308</f>
        <v>365974.8</v>
      </c>
      <c r="U161" s="29">
        <f>'[1]ผูกสูตร Planfin64'!X308</f>
        <v>443773</v>
      </c>
      <c r="V161" s="29">
        <f>'[1]ผูกสูตร Planfin64'!Y308</f>
        <v>145230.44</v>
      </c>
      <c r="W161" s="29">
        <f>'[1]ผูกสูตร Planfin64'!Z308</f>
        <v>3977610.55</v>
      </c>
      <c r="X161" s="29">
        <f>'[1]ผูกสูตร Planfin64'!AA308</f>
        <v>773549.75</v>
      </c>
      <c r="Y161" s="29">
        <f>'[1]ผูกสูตร Planfin64'!AB308</f>
        <v>160112.5</v>
      </c>
      <c r="Z161" s="29">
        <f>'[1]ผูกสูตร Planfin64'!AC308</f>
        <v>695519</v>
      </c>
      <c r="AA161" s="29">
        <f>'[1]ผูกสูตร Planfin64'!AD308</f>
        <v>101700</v>
      </c>
      <c r="AB161" s="29">
        <f>'[1]ผูกสูตร Planfin64'!AE308</f>
        <v>137121</v>
      </c>
      <c r="AC161" s="29">
        <f>'[1]ผูกสูตร Planfin64'!AF308</f>
        <v>258987.5</v>
      </c>
      <c r="AD161" s="29">
        <f>'[1]ผูกสูตร Planfin64'!AG308</f>
        <v>95106.25</v>
      </c>
      <c r="AE161" s="29">
        <f>'[1]ผูกสูตร Planfin64'!AH308</f>
        <v>154768.75</v>
      </c>
      <c r="AF161" s="29">
        <f>'[1]ผูกสูตร Planfin64'!AI308</f>
        <v>2634385.61</v>
      </c>
      <c r="AG161" s="29">
        <f>'[1]ผูกสูตร Planfin64'!AJ308</f>
        <v>202560</v>
      </c>
      <c r="AH161" s="29">
        <f>'[1]ผูกสูตร Planfin64'!AK308</f>
        <v>127854</v>
      </c>
      <c r="AI161" s="29">
        <f>'[1]ผูกสูตร Planfin64'!AL308</f>
        <v>157641</v>
      </c>
      <c r="AJ161" s="29">
        <f>'[1]ผูกสูตร Planfin64'!AM308</f>
        <v>82625</v>
      </c>
      <c r="AK161" s="29">
        <f>'[1]ผูกสูตร Planfin64'!AN308</f>
        <v>237951</v>
      </c>
      <c r="AL161" s="29">
        <f>'[1]ผูกสูตร Planfin64'!AO308</f>
        <v>156210</v>
      </c>
      <c r="AM161" s="29">
        <f>'[1]ผูกสูตร Planfin64'!AP308</f>
        <v>152400</v>
      </c>
      <c r="AN161" s="29">
        <f>'[1]ผูกสูตร Planfin64'!AQ308</f>
        <v>188336</v>
      </c>
      <c r="AO161" s="29">
        <f>'[1]ผูกสูตร Planfin64'!AR308</f>
        <v>107184</v>
      </c>
      <c r="AP161" s="29">
        <f>'[1]ผูกสูตร Planfin64'!AS308</f>
        <v>302624</v>
      </c>
      <c r="AQ161" s="29">
        <f>'[1]ผูกสูตร Planfin64'!AT308</f>
        <v>109680</v>
      </c>
      <c r="AR161" s="29">
        <f>'[1]ผูกสูตร Planfin64'!AU308</f>
        <v>390400.56</v>
      </c>
      <c r="AS161" s="29">
        <f>'[1]ผูกสูตร Planfin64'!AV308</f>
        <v>5000</v>
      </c>
      <c r="AT161" s="29">
        <f>'[1]ผูกสูตร Planfin64'!AW308</f>
        <v>65160</v>
      </c>
      <c r="AU161" s="29">
        <f>'[1]ผูกสูตร Planfin64'!AX308</f>
        <v>113016</v>
      </c>
      <c r="AV161" s="29">
        <f>'[1]ผูกสูตร Planfin64'!AY308</f>
        <v>46800</v>
      </c>
      <c r="AW161" s="29">
        <f>'[1]ผูกสูตร Planfin64'!AZ308</f>
        <v>11336</v>
      </c>
      <c r="AX161" s="29">
        <f>'[1]ผูกสูตร Planfin64'!BA308</f>
        <v>94878</v>
      </c>
      <c r="AY161" s="29">
        <f>'[1]ผูกสูตร Planfin64'!BB308</f>
        <v>813520</v>
      </c>
      <c r="AZ161" s="29">
        <f>'[1]ผูกสูตร Planfin64'!BC308</f>
        <v>217360</v>
      </c>
      <c r="BA161" s="29">
        <f>'[1]ผูกสูตร Planfin64'!BD308</f>
        <v>224542.94</v>
      </c>
      <c r="BB161" s="29">
        <f>'[1]ผูกสูตร Planfin64'!BE308</f>
        <v>743639</v>
      </c>
      <c r="BC161" s="29">
        <f>'[1]ผูกสูตร Planfin64'!BF308</f>
        <v>568238.76</v>
      </c>
      <c r="BD161" s="29">
        <f>'[1]ผูกสูตร Planfin64'!BG308</f>
        <v>216351.75</v>
      </c>
      <c r="BE161" s="29">
        <f>'[1]ผูกสูตร Planfin64'!BH308</f>
        <v>289776</v>
      </c>
      <c r="BF161" s="29">
        <f>'[1]ผูกสูตร Planfin64'!BI308</f>
        <v>335904</v>
      </c>
      <c r="BG161" s="29">
        <f>'[1]ผูกสูตร Planfin64'!BJ308</f>
        <v>171401.91</v>
      </c>
      <c r="BH161" s="29">
        <f>'[1]ผูกสูตร Planfin64'!BK308</f>
        <v>55237</v>
      </c>
      <c r="BI161" s="29">
        <f>'[1]ผูกสูตร Planfin64'!BL308</f>
        <v>34555</v>
      </c>
      <c r="BJ161" s="29">
        <f>'[1]ผูกสูตร Planfin64'!BM308</f>
        <v>1295096.2</v>
      </c>
      <c r="BK161" s="29">
        <f>'[1]ผูกสูตร Planfin64'!BN308</f>
        <v>932192.1</v>
      </c>
      <c r="BL161" s="29">
        <f>'[1]ผูกสูตร Planfin64'!BO308</f>
        <v>112404</v>
      </c>
      <c r="BM161" s="29">
        <f>'[1]ผูกสูตร Planfin64'!BP308</f>
        <v>89454</v>
      </c>
      <c r="BN161" s="29">
        <f>'[1]ผูกสูตร Planfin64'!BQ308</f>
        <v>109638</v>
      </c>
      <c r="BO161" s="29">
        <f>'[1]ผูกสูตร Planfin64'!BR308</f>
        <v>204706</v>
      </c>
      <c r="BP161" s="29">
        <f>'[1]ผูกสูตร Planfin64'!BS308</f>
        <v>93343</v>
      </c>
      <c r="BQ161" s="29">
        <f>'[1]ผูกสูตร Planfin64'!BT308</f>
        <v>1292118.51</v>
      </c>
      <c r="BR161" s="29">
        <f>'[1]ผูกสูตร Planfin64'!BU308</f>
        <v>191183.5</v>
      </c>
      <c r="BS161" s="29">
        <f>'[1]ผูกสูตร Planfin64'!BV308</f>
        <v>160797</v>
      </c>
      <c r="BT161" s="29">
        <f>'[1]ผูกสูตร Planfin64'!BW308</f>
        <v>294442</v>
      </c>
      <c r="BU161" s="29">
        <f>'[1]ผูกสูตร Planfin64'!BX308</f>
        <v>329726</v>
      </c>
      <c r="BV161" s="29">
        <f>'[1]ผูกสูตร Planfin64'!BY308</f>
        <v>536292</v>
      </c>
      <c r="BW161" s="29">
        <f>'[1]ผูกสูตร Planfin64'!BZ308</f>
        <v>176359</v>
      </c>
      <c r="BX161" s="29">
        <f>'[1]ผูกสูตร Planfin64'!CA308</f>
        <v>156477</v>
      </c>
      <c r="BY161" s="29">
        <f>'[1]ผูกสูตร Planfin64'!CB308</f>
        <v>253689</v>
      </c>
      <c r="BZ161" s="30">
        <f t="shared" si="8"/>
        <v>35104661.990000002</v>
      </c>
    </row>
    <row r="162" spans="1:78" ht="21.75" customHeight="1">
      <c r="A162" s="25" t="s">
        <v>437</v>
      </c>
      <c r="B162" s="26" t="s">
        <v>423</v>
      </c>
      <c r="C162" s="27" t="s">
        <v>492</v>
      </c>
      <c r="D162" s="28" t="s">
        <v>493</v>
      </c>
      <c r="E162" s="29">
        <f>'[1]ผูกสูตร Planfin64'!H309</f>
        <v>5799012.2199999997</v>
      </c>
      <c r="F162" s="29">
        <f>'[1]ผูกสูตร Planfin64'!I309</f>
        <v>7700950</v>
      </c>
      <c r="G162" s="29">
        <f>'[1]ผูกสูตร Planfin64'!J309</f>
        <v>57834679.450000003</v>
      </c>
      <c r="H162" s="29">
        <f>'[1]ผูกสูตร Planfin64'!K309</f>
        <v>0</v>
      </c>
      <c r="I162" s="29">
        <f>'[1]ผูกสูตร Planfin64'!L309</f>
        <v>37580</v>
      </c>
      <c r="J162" s="29">
        <f>'[1]ผูกสูตร Planfin64'!M309</f>
        <v>37915</v>
      </c>
      <c r="K162" s="29">
        <f>'[1]ผูกสูตร Planfin64'!N309</f>
        <v>1993300.26</v>
      </c>
      <c r="L162" s="29">
        <f>'[1]ผูกสูตร Planfin64'!O309</f>
        <v>69566.05</v>
      </c>
      <c r="M162" s="29">
        <f>'[1]ผูกสูตร Planfin64'!P309</f>
        <v>2782</v>
      </c>
      <c r="N162" s="29">
        <f>'[1]ผูกสูตร Planfin64'!Q309</f>
        <v>431960</v>
      </c>
      <c r="O162" s="29">
        <f>'[1]ผูกสูตร Planfin64'!R309</f>
        <v>6500</v>
      </c>
      <c r="P162" s="29">
        <f>'[1]ผูกสูตร Planfin64'!S309</f>
        <v>0</v>
      </c>
      <c r="Q162" s="29">
        <f>'[1]ผูกสูตร Planfin64'!T309</f>
        <v>3580200</v>
      </c>
      <c r="R162" s="29">
        <f>'[1]ผูกสูตร Planfin64'!U309</f>
        <v>0</v>
      </c>
      <c r="S162" s="29">
        <f>'[1]ผูกสูตร Planfin64'!V309</f>
        <v>0</v>
      </c>
      <c r="T162" s="29">
        <f>'[1]ผูกสูตร Planfin64'!W309</f>
        <v>0</v>
      </c>
      <c r="U162" s="29">
        <f>'[1]ผูกสูตร Planfin64'!X309</f>
        <v>0</v>
      </c>
      <c r="V162" s="29">
        <f>'[1]ผูกสูตร Planfin64'!Y309</f>
        <v>0</v>
      </c>
      <c r="W162" s="29">
        <f>'[1]ผูกสูตร Planfin64'!Z309</f>
        <v>388500</v>
      </c>
      <c r="X162" s="29">
        <f>'[1]ผูกสูตร Planfin64'!AA309</f>
        <v>396070</v>
      </c>
      <c r="Y162" s="29">
        <f>'[1]ผูกสูตร Planfin64'!AB309</f>
        <v>0</v>
      </c>
      <c r="Z162" s="29">
        <f>'[1]ผูกสูตร Planfin64'!AC309</f>
        <v>6644503.8499999996</v>
      </c>
      <c r="AA162" s="29">
        <f>'[1]ผูกสูตร Planfin64'!AD309</f>
        <v>10274649</v>
      </c>
      <c r="AB162" s="29">
        <f>'[1]ผูกสูตร Planfin64'!AE309</f>
        <v>343783</v>
      </c>
      <c r="AC162" s="29">
        <f>'[1]ผูกสูตร Planfin64'!AF309</f>
        <v>233925</v>
      </c>
      <c r="AD162" s="29">
        <f>'[1]ผูกสูตร Planfin64'!AG309</f>
        <v>0</v>
      </c>
      <c r="AE162" s="29">
        <f>'[1]ผูกสูตร Planfin64'!AH309</f>
        <v>941.6</v>
      </c>
      <c r="AF162" s="29">
        <f>'[1]ผูกสูตร Planfin64'!AI309</f>
        <v>660000</v>
      </c>
      <c r="AG162" s="29">
        <f>'[1]ผูกสูตร Planfin64'!AJ309</f>
        <v>0</v>
      </c>
      <c r="AH162" s="29">
        <f>'[1]ผูกสูตร Planfin64'!AK309</f>
        <v>0</v>
      </c>
      <c r="AI162" s="29">
        <f>'[1]ผูกสูตร Planfin64'!AL309</f>
        <v>62190</v>
      </c>
      <c r="AJ162" s="29">
        <f>'[1]ผูกสูตร Planfin64'!AM309</f>
        <v>15785</v>
      </c>
      <c r="AK162" s="29">
        <f>'[1]ผูกสูตร Planfin64'!AN309</f>
        <v>0</v>
      </c>
      <c r="AL162" s="29">
        <f>'[1]ผูกสูตร Planfin64'!AO309</f>
        <v>0</v>
      </c>
      <c r="AM162" s="29">
        <f>'[1]ผูกสูตร Planfin64'!AP309</f>
        <v>0</v>
      </c>
      <c r="AN162" s="29">
        <f>'[1]ผูกสูตร Planfin64'!AQ309</f>
        <v>0</v>
      </c>
      <c r="AO162" s="29">
        <f>'[1]ผูกสูตร Planfin64'!AR309</f>
        <v>0</v>
      </c>
      <c r="AP162" s="29">
        <f>'[1]ผูกสูตร Planfin64'!AS309</f>
        <v>0</v>
      </c>
      <c r="AQ162" s="29">
        <f>'[1]ผูกสูตร Planfin64'!AT309</f>
        <v>1625.01</v>
      </c>
      <c r="AR162" s="29">
        <f>'[1]ผูกสูตร Planfin64'!AU309</f>
        <v>376796.15</v>
      </c>
      <c r="AS162" s="29">
        <f>'[1]ผูกสูตร Planfin64'!AV309</f>
        <v>4740</v>
      </c>
      <c r="AT162" s="29">
        <f>'[1]ผูกสูตร Planfin64'!AW309</f>
        <v>0</v>
      </c>
      <c r="AU162" s="29">
        <f>'[1]ผูกสูตร Planfin64'!AX309</f>
        <v>4860</v>
      </c>
      <c r="AV162" s="29">
        <f>'[1]ผูกสูตร Planfin64'!AY309</f>
        <v>0</v>
      </c>
      <c r="AW162" s="29">
        <f>'[1]ผูกสูตร Planfin64'!AZ309</f>
        <v>3200</v>
      </c>
      <c r="AX162" s="29">
        <f>'[1]ผูกสูตร Planfin64'!BA309</f>
        <v>1740</v>
      </c>
      <c r="AY162" s="29">
        <f>'[1]ผูกสูตร Planfin64'!BB309</f>
        <v>2831260.3</v>
      </c>
      <c r="AZ162" s="29">
        <f>'[1]ผูกสูตร Planfin64'!BC309</f>
        <v>508963</v>
      </c>
      <c r="BA162" s="29">
        <f>'[1]ผูกสูตร Planfin64'!BD309</f>
        <v>2583370</v>
      </c>
      <c r="BB162" s="29">
        <f>'[1]ผูกสูตร Planfin64'!BE309</f>
        <v>0</v>
      </c>
      <c r="BC162" s="29">
        <f>'[1]ผูกสูตร Planfin64'!BF309</f>
        <v>299997.28999999998</v>
      </c>
      <c r="BD162" s="29">
        <f>'[1]ผูกสูตร Planfin64'!BG309</f>
        <v>0</v>
      </c>
      <c r="BE162" s="29">
        <f>'[1]ผูกสูตร Planfin64'!BH309</f>
        <v>14445</v>
      </c>
      <c r="BF162" s="29">
        <f>'[1]ผูกสูตร Planfin64'!BI309</f>
        <v>0</v>
      </c>
      <c r="BG162" s="29">
        <f>'[1]ผูกสูตร Planfin64'!BJ309</f>
        <v>0</v>
      </c>
      <c r="BH162" s="29">
        <f>'[1]ผูกสูตร Planfin64'!BK309</f>
        <v>0</v>
      </c>
      <c r="BI162" s="29">
        <f>'[1]ผูกสูตร Planfin64'!BL309</f>
        <v>0</v>
      </c>
      <c r="BJ162" s="29">
        <f>'[1]ผูกสูตร Planfin64'!BM309</f>
        <v>12421299</v>
      </c>
      <c r="BK162" s="29">
        <f>'[1]ผูกสูตร Planfin64'!BN309</f>
        <v>0</v>
      </c>
      <c r="BL162" s="29">
        <f>'[1]ผูกสูตร Planfin64'!BO309</f>
        <v>0</v>
      </c>
      <c r="BM162" s="29">
        <f>'[1]ผูกสูตร Planfin64'!BP309</f>
        <v>0</v>
      </c>
      <c r="BN162" s="29">
        <f>'[1]ผูกสูตร Planfin64'!BQ309</f>
        <v>4400</v>
      </c>
      <c r="BO162" s="29">
        <f>'[1]ผูกสูตร Planfin64'!BR309</f>
        <v>501450</v>
      </c>
      <c r="BP162" s="29">
        <f>'[1]ผูกสูตร Planfin64'!BS309</f>
        <v>272768</v>
      </c>
      <c r="BQ162" s="29">
        <f>'[1]ผูกสูตร Planfin64'!BT309</f>
        <v>8407200</v>
      </c>
      <c r="BR162" s="29">
        <f>'[1]ผูกสูตร Planfin64'!BU309</f>
        <v>0</v>
      </c>
      <c r="BS162" s="29">
        <f>'[1]ผูกสูตร Planfin64'!BV309</f>
        <v>0</v>
      </c>
      <c r="BT162" s="29">
        <f>'[1]ผูกสูตร Planfin64'!BW309</f>
        <v>0</v>
      </c>
      <c r="BU162" s="29">
        <f>'[1]ผูกสูตร Planfin64'!BX309</f>
        <v>0</v>
      </c>
      <c r="BV162" s="29">
        <f>'[1]ผูกสูตร Planfin64'!BY309</f>
        <v>9426925</v>
      </c>
      <c r="BW162" s="29">
        <f>'[1]ผูกสูตร Planfin64'!BZ309</f>
        <v>0</v>
      </c>
      <c r="BX162" s="29">
        <f>'[1]ผูกสูตร Planfin64'!CA309</f>
        <v>338817.76</v>
      </c>
      <c r="BY162" s="29">
        <f>'[1]ผูกสูตร Planfin64'!CB309</f>
        <v>0</v>
      </c>
      <c r="BZ162" s="30">
        <f t="shared" si="8"/>
        <v>134518648.94</v>
      </c>
    </row>
    <row r="163" spans="1:78" ht="21.75" customHeight="1">
      <c r="A163" s="25" t="s">
        <v>437</v>
      </c>
      <c r="B163" s="26" t="s">
        <v>423</v>
      </c>
      <c r="C163" s="27" t="s">
        <v>494</v>
      </c>
      <c r="D163" s="28" t="s">
        <v>495</v>
      </c>
      <c r="E163" s="29">
        <f>'[1]ผูกสูตร Planfin64'!H310</f>
        <v>6726644.9199999999</v>
      </c>
      <c r="F163" s="29">
        <f>'[1]ผูกสูตร Planfin64'!I310</f>
        <v>1481788.84</v>
      </c>
      <c r="G163" s="29">
        <f>'[1]ผูกสูตร Planfin64'!J310</f>
        <v>1825424.42</v>
      </c>
      <c r="H163" s="29">
        <f>'[1]ผูกสูตร Planfin64'!K310</f>
        <v>3183161.3</v>
      </c>
      <c r="I163" s="29">
        <f>'[1]ผูกสูตร Planfin64'!L310</f>
        <v>4651871.7300000004</v>
      </c>
      <c r="J163" s="29">
        <f>'[1]ผูกสูตร Planfin64'!M310</f>
        <v>4687877.2</v>
      </c>
      <c r="K163" s="29">
        <f>'[1]ผูกสูตร Planfin64'!N310</f>
        <v>37114452.920000002</v>
      </c>
      <c r="L163" s="29">
        <f>'[1]ผูกสูตร Planfin64'!O310</f>
        <v>11099606.869999999</v>
      </c>
      <c r="M163" s="29">
        <f>'[1]ผูกสูตร Planfin64'!P310</f>
        <v>5483384.0800000001</v>
      </c>
      <c r="N163" s="29">
        <f>'[1]ผูกสูตร Planfin64'!Q310</f>
        <v>4530629.26</v>
      </c>
      <c r="O163" s="29">
        <f>'[1]ผูกสูตร Planfin64'!R310</f>
        <v>195847.94</v>
      </c>
      <c r="P163" s="29">
        <f>'[1]ผูกสูตร Planfin64'!S310</f>
        <v>3474345.62</v>
      </c>
      <c r="Q163" s="29">
        <f>'[1]ผูกสูตร Planfin64'!T310</f>
        <v>4251991.21</v>
      </c>
      <c r="R163" s="29">
        <f>'[1]ผูกสูตร Planfin64'!U310</f>
        <v>2477766.73</v>
      </c>
      <c r="S163" s="29">
        <f>'[1]ผูกสูตร Planfin64'!V310</f>
        <v>1428725.67</v>
      </c>
      <c r="T163" s="29">
        <f>'[1]ผูกสูตร Planfin64'!W310</f>
        <v>4113902.06</v>
      </c>
      <c r="U163" s="29">
        <f>'[1]ผูกสูตร Planfin64'!X310</f>
        <v>8342577.3099999996</v>
      </c>
      <c r="V163" s="29">
        <f>'[1]ผูกสูตร Planfin64'!Y310</f>
        <v>4849842.1610000003</v>
      </c>
      <c r="W163" s="29">
        <f>'[1]ผูกสูตร Planfin64'!Z310</f>
        <v>77338670.349999994</v>
      </c>
      <c r="X163" s="29">
        <f>'[1]ผูกสูตร Planfin64'!AA310</f>
        <v>3310208.27</v>
      </c>
      <c r="Y163" s="29">
        <f>'[1]ผูกสูตร Planfin64'!AB310</f>
        <v>1190535.1000000001</v>
      </c>
      <c r="Z163" s="29">
        <f>'[1]ผูกสูตร Planfin64'!AC310</f>
        <v>6209866.6600000001</v>
      </c>
      <c r="AA163" s="29">
        <f>'[1]ผูกสูตร Planfin64'!AD310</f>
        <v>1075511.3999999999</v>
      </c>
      <c r="AB163" s="29">
        <f>'[1]ผูกสูตร Planfin64'!AE310</f>
        <v>540831.5</v>
      </c>
      <c r="AC163" s="29">
        <f>'[1]ผูกสูตร Planfin64'!AF310</f>
        <v>4684303.0999999996</v>
      </c>
      <c r="AD163" s="29">
        <f>'[1]ผูกสูตร Planfin64'!AG310</f>
        <v>1472343.86</v>
      </c>
      <c r="AE163" s="29">
        <f>'[1]ผูกสูตร Planfin64'!AH310</f>
        <v>2402708.5499999998</v>
      </c>
      <c r="AF163" s="29">
        <f>'[1]ผูกสูตร Planfin64'!AI310</f>
        <v>47849029.369999997</v>
      </c>
      <c r="AG163" s="29">
        <f>'[1]ผูกสูตร Planfin64'!AJ310</f>
        <v>1993534.8</v>
      </c>
      <c r="AH163" s="29">
        <f>'[1]ผูกสูตร Planfin64'!AK310</f>
        <v>572176.52</v>
      </c>
      <c r="AI163" s="29">
        <f>'[1]ผูกสูตร Planfin64'!AL310</f>
        <v>915119.52</v>
      </c>
      <c r="AJ163" s="29">
        <f>'[1]ผูกสูตร Planfin64'!AM310</f>
        <v>720694</v>
      </c>
      <c r="AK163" s="29">
        <f>'[1]ผูกสูตร Planfin64'!AN310</f>
        <v>305683.3</v>
      </c>
      <c r="AL163" s="29">
        <f>'[1]ผูกสูตร Planfin64'!AO310</f>
        <v>1255763.7</v>
      </c>
      <c r="AM163" s="29">
        <f>'[1]ผูกสูตร Planfin64'!AP310</f>
        <v>394368.11</v>
      </c>
      <c r="AN163" s="29">
        <f>'[1]ผูกสูตร Planfin64'!AQ310</f>
        <v>4989894.32</v>
      </c>
      <c r="AO163" s="29">
        <f>'[1]ผูกสูตร Planfin64'!AR310</f>
        <v>647565</v>
      </c>
      <c r="AP163" s="29">
        <f>'[1]ผูกสูตร Planfin64'!AS310</f>
        <v>783403.45</v>
      </c>
      <c r="AQ163" s="29">
        <f>'[1]ผูกสูตร Planfin64'!AT310</f>
        <v>113190</v>
      </c>
      <c r="AR163" s="29">
        <f>'[1]ผูกสูตร Planfin64'!AU310</f>
        <v>2687663.75</v>
      </c>
      <c r="AS163" s="29">
        <f>'[1]ผูกสูตร Planfin64'!AV310</f>
        <v>4123403.5</v>
      </c>
      <c r="AT163" s="29">
        <f>'[1]ผูกสูตร Planfin64'!AW310</f>
        <v>287787.34000000003</v>
      </c>
      <c r="AU163" s="29">
        <f>'[1]ผูกสูตร Planfin64'!AX310</f>
        <v>169596</v>
      </c>
      <c r="AV163" s="29">
        <f>'[1]ผูกสูตร Planfin64'!AY310</f>
        <v>274959.93</v>
      </c>
      <c r="AW163" s="29">
        <f>'[1]ผูกสูตร Planfin64'!AZ310</f>
        <v>2409718.54</v>
      </c>
      <c r="AX163" s="29">
        <f>'[1]ผูกสูตร Planfin64'!BA310</f>
        <v>1252846.1000000001</v>
      </c>
      <c r="AY163" s="29">
        <f>'[1]ผูกสูตร Planfin64'!BB310</f>
        <v>14325672.84</v>
      </c>
      <c r="AZ163" s="29">
        <f>'[1]ผูกสูตร Planfin64'!BC310</f>
        <v>1746280.62</v>
      </c>
      <c r="BA163" s="29">
        <f>'[1]ผูกสูตร Planfin64'!BD310</f>
        <v>420595.52</v>
      </c>
      <c r="BB163" s="29">
        <f>'[1]ผูกสูตร Planfin64'!BE310</f>
        <v>4288731.24</v>
      </c>
      <c r="BC163" s="29">
        <f>'[1]ผูกสูตร Planfin64'!BF310</f>
        <v>1459723.87</v>
      </c>
      <c r="BD163" s="29">
        <f>'[1]ผูกสูตร Planfin64'!BG310</f>
        <v>12766641.369999999</v>
      </c>
      <c r="BE163" s="29">
        <f>'[1]ผูกสูตร Planfin64'!BH310</f>
        <v>2138492.9500000002</v>
      </c>
      <c r="BF163" s="29">
        <f>'[1]ผูกสูตร Planfin64'!BI310</f>
        <v>8724169.5199999996</v>
      </c>
      <c r="BG163" s="29">
        <f>'[1]ผูกสูตร Planfin64'!BJ310</f>
        <v>165428.37</v>
      </c>
      <c r="BH163" s="29">
        <f>'[1]ผูกสูตร Planfin64'!BK310</f>
        <v>164491</v>
      </c>
      <c r="BI163" s="29">
        <f>'[1]ผูกสูตร Planfin64'!BL310</f>
        <v>658820.4</v>
      </c>
      <c r="BJ163" s="29">
        <f>'[1]ผูกสูตร Planfin64'!BM310</f>
        <v>129085996.2</v>
      </c>
      <c r="BK163" s="29">
        <f>'[1]ผูกสูตร Planfin64'!BN310</f>
        <v>3792560.78</v>
      </c>
      <c r="BL163" s="29">
        <f>'[1]ผูกสูตร Planfin64'!BO310</f>
        <v>1244112.52</v>
      </c>
      <c r="BM163" s="29">
        <f>'[1]ผูกสูตร Planfin64'!BP310</f>
        <v>1739230.7</v>
      </c>
      <c r="BN163" s="29">
        <f>'[1]ผูกสูตร Planfin64'!BQ310</f>
        <v>858748</v>
      </c>
      <c r="BO163" s="29">
        <f>'[1]ผูกสูตร Planfin64'!BR310</f>
        <v>3414392.3</v>
      </c>
      <c r="BP163" s="29">
        <f>'[1]ผูกสูตร Planfin64'!BS310</f>
        <v>1012743.09</v>
      </c>
      <c r="BQ163" s="29">
        <f>'[1]ผูกสูตร Planfin64'!BT310</f>
        <v>924377.35</v>
      </c>
      <c r="BR163" s="29">
        <f>'[1]ผูกสูตร Planfin64'!BU310</f>
        <v>496775</v>
      </c>
      <c r="BS163" s="29">
        <f>'[1]ผูกสูตร Planfin64'!BV310</f>
        <v>461715.6</v>
      </c>
      <c r="BT163" s="29">
        <f>'[1]ผูกสูตร Planfin64'!BW310</f>
        <v>1805281.79</v>
      </c>
      <c r="BU163" s="29">
        <f>'[1]ผูกสูตร Planfin64'!BX310</f>
        <v>728080.8</v>
      </c>
      <c r="BV163" s="29">
        <f>'[1]ผูกสูตร Planfin64'!BY310</f>
        <v>736506.46</v>
      </c>
      <c r="BW163" s="29">
        <f>'[1]ผูกสูตร Planfin64'!BZ310</f>
        <v>693384</v>
      </c>
      <c r="BX163" s="29">
        <f>'[1]ผูกสูตร Planfin64'!CA310</f>
        <v>2671717.25</v>
      </c>
      <c r="BY163" s="29">
        <f>'[1]ผูกสูตร Planfin64'!CB310</f>
        <v>1225867</v>
      </c>
      <c r="BZ163" s="30">
        <f t="shared" si="8"/>
        <v>477641752.82100004</v>
      </c>
    </row>
    <row r="164" spans="1:78" ht="21.75" customHeight="1">
      <c r="A164" s="25" t="s">
        <v>437</v>
      </c>
      <c r="B164" s="26" t="s">
        <v>423</v>
      </c>
      <c r="C164" s="27" t="s">
        <v>496</v>
      </c>
      <c r="D164" s="28" t="s">
        <v>497</v>
      </c>
      <c r="E164" s="29">
        <f>'[1]ผูกสูตร Planfin64'!H311</f>
        <v>29341938</v>
      </c>
      <c r="F164" s="29">
        <f>'[1]ผูกสูตร Planfin64'!I311</f>
        <v>9519627.25</v>
      </c>
      <c r="G164" s="29">
        <f>'[1]ผูกสูตร Planfin64'!J311</f>
        <v>22580655</v>
      </c>
      <c r="H164" s="29">
        <f>'[1]ผูกสูตร Planfin64'!K311</f>
        <v>2656557</v>
      </c>
      <c r="I164" s="29">
        <f>'[1]ผูกสูตร Planfin64'!L311</f>
        <v>4865785</v>
      </c>
      <c r="J164" s="29">
        <f>'[1]ผูกสูตร Planfin64'!M311</f>
        <v>708644</v>
      </c>
      <c r="K164" s="29">
        <f>'[1]ผูกสูตร Planfin64'!N311</f>
        <v>22233719</v>
      </c>
      <c r="L164" s="29">
        <f>'[1]ผูกสูตร Planfin64'!O311</f>
        <v>6631475</v>
      </c>
      <c r="M164" s="29">
        <f>'[1]ผูกสูตร Planfin64'!P311</f>
        <v>390435</v>
      </c>
      <c r="N164" s="29">
        <f>'[1]ผูกสูตร Planfin64'!Q311</f>
        <v>12305751</v>
      </c>
      <c r="O164" s="29">
        <f>'[1]ผูกสูตร Planfin64'!R311</f>
        <v>1130755</v>
      </c>
      <c r="P164" s="29">
        <f>'[1]ผูกสูตร Planfin64'!S311</f>
        <v>9543098.8200000003</v>
      </c>
      <c r="Q164" s="29">
        <f>'[1]ผูกสูตร Planfin64'!T311</f>
        <v>5454836.0999999996</v>
      </c>
      <c r="R164" s="29">
        <f>'[1]ผูกสูตร Planfin64'!U311</f>
        <v>5209448.1500000004</v>
      </c>
      <c r="S164" s="29">
        <f>'[1]ผูกสูตร Planfin64'!V311</f>
        <v>222863</v>
      </c>
      <c r="T164" s="29">
        <f>'[1]ผูกสูตร Planfin64'!W311</f>
        <v>4007945.5</v>
      </c>
      <c r="U164" s="29">
        <f>'[1]ผูกสูตร Planfin64'!X311</f>
        <v>5423840.3300000001</v>
      </c>
      <c r="V164" s="29">
        <f>'[1]ผูกสูตร Planfin64'!Y311</f>
        <v>2041296</v>
      </c>
      <c r="W164" s="29">
        <f>'[1]ผูกสูตร Planfin64'!Z311</f>
        <v>26558607</v>
      </c>
      <c r="X164" s="29">
        <f>'[1]ผูกสูตร Planfin64'!AA311</f>
        <v>6392638</v>
      </c>
      <c r="Y164" s="29">
        <f>'[1]ผูกสูตร Planfin64'!AB311</f>
        <v>1840291.8</v>
      </c>
      <c r="Z164" s="29">
        <f>'[1]ผูกสูตร Planfin64'!AC311</f>
        <v>1883095.23</v>
      </c>
      <c r="AA164" s="29">
        <f>'[1]ผูกสูตร Planfin64'!AD311</f>
        <v>1144655</v>
      </c>
      <c r="AB164" s="29">
        <f>'[1]ผูกสูตร Planfin64'!AE311</f>
        <v>987223.7</v>
      </c>
      <c r="AC164" s="29">
        <f>'[1]ผูกสูตร Planfin64'!AF311</f>
        <v>3413449.75</v>
      </c>
      <c r="AD164" s="29">
        <f>'[1]ผูกสูตร Planfin64'!AG311</f>
        <v>665028.19999999995</v>
      </c>
      <c r="AE164" s="29">
        <f>'[1]ผูกสูตร Planfin64'!AH311</f>
        <v>794511</v>
      </c>
      <c r="AF164" s="29">
        <f>'[1]ผูกสูตร Planfin64'!AI311</f>
        <v>11820254.58</v>
      </c>
      <c r="AG164" s="29">
        <f>'[1]ผูกสูตร Planfin64'!AJ311</f>
        <v>1523873</v>
      </c>
      <c r="AH164" s="29">
        <f>'[1]ผูกสูตร Planfin64'!AK311</f>
        <v>850531</v>
      </c>
      <c r="AI164" s="29">
        <f>'[1]ผูกสูตร Planfin64'!AL311</f>
        <v>546720</v>
      </c>
      <c r="AJ164" s="29">
        <f>'[1]ผูกสูตร Planfin64'!AM311</f>
        <v>356892.3</v>
      </c>
      <c r="AK164" s="29">
        <f>'[1]ผูกสูตร Planfin64'!AN311</f>
        <v>785377</v>
      </c>
      <c r="AL164" s="29">
        <f>'[1]ผูกสูตร Planfin64'!AO311</f>
        <v>639685.35</v>
      </c>
      <c r="AM164" s="29">
        <f>'[1]ผูกสูตร Planfin64'!AP311</f>
        <v>846505.71</v>
      </c>
      <c r="AN164" s="29">
        <f>'[1]ผูกสูตร Planfin64'!AQ311</f>
        <v>547505</v>
      </c>
      <c r="AO164" s="29">
        <f>'[1]ผูกสูตร Planfin64'!AR311</f>
        <v>1003515.5</v>
      </c>
      <c r="AP164" s="29">
        <f>'[1]ผูกสูตร Planfin64'!AS311</f>
        <v>236330</v>
      </c>
      <c r="AQ164" s="29">
        <f>'[1]ผูกสูตร Planfin64'!AT311</f>
        <v>391517</v>
      </c>
      <c r="AR164" s="29">
        <f>'[1]ผูกสูตร Planfin64'!AU311</f>
        <v>5240106</v>
      </c>
      <c r="AS164" s="29">
        <f>'[1]ผูกสูตร Planfin64'!AV311</f>
        <v>1611675</v>
      </c>
      <c r="AT164" s="29">
        <f>'[1]ผูกสูตร Planfin64'!AW311</f>
        <v>3040507.4</v>
      </c>
      <c r="AU164" s="29">
        <f>'[1]ผูกสูตร Planfin64'!AX311</f>
        <v>2504729.2000000002</v>
      </c>
      <c r="AV164" s="29">
        <f>'[1]ผูกสูตร Planfin64'!AY311</f>
        <v>1465717.5</v>
      </c>
      <c r="AW164" s="29">
        <f>'[1]ผูกสูตร Planfin64'!AZ311</f>
        <v>210732.79999999999</v>
      </c>
      <c r="AX164" s="29">
        <f>'[1]ผูกสูตร Planfin64'!BA311</f>
        <v>898430.8</v>
      </c>
      <c r="AY164" s="29">
        <f>'[1]ผูกสูตร Planfin64'!BB311</f>
        <v>10233231.35</v>
      </c>
      <c r="AZ164" s="29">
        <f>'[1]ผูกสูตร Planfin64'!BC311</f>
        <v>716387</v>
      </c>
      <c r="BA164" s="29">
        <f>'[1]ผูกสูตร Planfin64'!BD311</f>
        <v>8432455.4000000004</v>
      </c>
      <c r="BB164" s="29">
        <f>'[1]ผูกสูตร Planfin64'!BE311</f>
        <v>2356729.25</v>
      </c>
      <c r="BC164" s="29">
        <f>'[1]ผูกสูตร Planfin64'!BF311</f>
        <v>2594612.35</v>
      </c>
      <c r="BD164" s="29">
        <f>'[1]ผูกสูตร Planfin64'!BG311</f>
        <v>3061609</v>
      </c>
      <c r="BE164" s="29">
        <f>'[1]ผูกสูตร Planfin64'!BH311</f>
        <v>4511752.95</v>
      </c>
      <c r="BF164" s="29">
        <f>'[1]ผูกสูตร Planfin64'!BI311</f>
        <v>4006714.24</v>
      </c>
      <c r="BG164" s="29">
        <f>'[1]ผูกสูตร Planfin64'!BJ311</f>
        <v>1050035.8500000001</v>
      </c>
      <c r="BH164" s="29">
        <f>'[1]ผูกสูตร Planfin64'!BK311</f>
        <v>443645.5</v>
      </c>
      <c r="BI164" s="29">
        <f>'[1]ผูกสูตร Planfin64'!BL311</f>
        <v>266820</v>
      </c>
      <c r="BJ164" s="29">
        <f>'[1]ผูกสูตร Planfin64'!BM311</f>
        <v>13484147</v>
      </c>
      <c r="BK164" s="29">
        <f>'[1]ผูกสูตร Planfin64'!BN311</f>
        <v>5398336</v>
      </c>
      <c r="BL164" s="29">
        <f>'[1]ผูกสูตร Planfin64'!BO311</f>
        <v>814820.25</v>
      </c>
      <c r="BM164" s="29">
        <f>'[1]ผูกสูตร Planfin64'!BP311</f>
        <v>295249</v>
      </c>
      <c r="BN164" s="29">
        <f>'[1]ผูกสูตร Planfin64'!BQ311</f>
        <v>6885</v>
      </c>
      <c r="BO164" s="29">
        <f>'[1]ผูกสูตร Planfin64'!BR311</f>
        <v>1089591.1000000001</v>
      </c>
      <c r="BP164" s="29">
        <f>'[1]ผูกสูตร Planfin64'!BS311</f>
        <v>500496</v>
      </c>
      <c r="BQ164" s="29">
        <f>'[1]ผูกสูตร Planfin64'!BT311</f>
        <v>9413895.5999999996</v>
      </c>
      <c r="BR164" s="29">
        <f>'[1]ผูกสูตร Planfin64'!BU311</f>
        <v>2067983.07</v>
      </c>
      <c r="BS164" s="29">
        <f>'[1]ผูกสูตร Planfin64'!BV311</f>
        <v>713260.7</v>
      </c>
      <c r="BT164" s="29">
        <f>'[1]ผูกสูตร Planfin64'!BW311</f>
        <v>1508859</v>
      </c>
      <c r="BU164" s="29">
        <f>'[1]ผูกสูตร Planfin64'!BX311</f>
        <v>1929431.5</v>
      </c>
      <c r="BV164" s="29">
        <f>'[1]ผูกสูตร Planfin64'!BY311</f>
        <v>4714198.5</v>
      </c>
      <c r="BW164" s="29">
        <f>'[1]ผูกสูตร Planfin64'!BZ311</f>
        <v>1199397.1000000001</v>
      </c>
      <c r="BX164" s="29">
        <f>'[1]ผูกสูตร Planfin64'!CA311</f>
        <v>1052630.1000000001</v>
      </c>
      <c r="BY164" s="29">
        <f>'[1]ผูกสูตร Planfin64'!CB311</f>
        <v>711351.2</v>
      </c>
      <c r="BZ164" s="30">
        <f t="shared" si="8"/>
        <v>305043297.98000008</v>
      </c>
    </row>
    <row r="165" spans="1:78" ht="21.75" customHeight="1">
      <c r="A165" s="25" t="s">
        <v>437</v>
      </c>
      <c r="B165" s="26" t="s">
        <v>423</v>
      </c>
      <c r="C165" s="27" t="s">
        <v>498</v>
      </c>
      <c r="D165" s="28" t="s">
        <v>499</v>
      </c>
      <c r="E165" s="29">
        <f>'[1]ผูกสูตร Planfin64'!H312</f>
        <v>25866145.5</v>
      </c>
      <c r="F165" s="29">
        <f>'[1]ผูกสูตร Planfin64'!I312</f>
        <v>5054234</v>
      </c>
      <c r="G165" s="29">
        <f>'[1]ผูกสูตร Planfin64'!J312</f>
        <v>3270418</v>
      </c>
      <c r="H165" s="29">
        <f>'[1]ผูกสูตร Planfin64'!K312</f>
        <v>2374240</v>
      </c>
      <c r="I165" s="29">
        <f>'[1]ผูกสูตร Planfin64'!L312</f>
        <v>1172570</v>
      </c>
      <c r="J165" s="29">
        <f>'[1]ผูกสูตร Planfin64'!M312</f>
        <v>361173</v>
      </c>
      <c r="K165" s="29">
        <f>'[1]ผูกสูตร Planfin64'!N312</f>
        <v>5483368</v>
      </c>
      <c r="L165" s="29">
        <f>'[1]ผูกสูตร Planfin64'!O312</f>
        <v>3673262</v>
      </c>
      <c r="M165" s="29">
        <f>'[1]ผูกสูตร Planfin64'!P312</f>
        <v>373500</v>
      </c>
      <c r="N165" s="29">
        <f>'[1]ผูกสูตร Planfin64'!Q312</f>
        <v>13059045</v>
      </c>
      <c r="O165" s="29">
        <f>'[1]ผูกสูตร Planfin64'!R312</f>
        <v>0</v>
      </c>
      <c r="P165" s="29">
        <f>'[1]ผูกสูตร Planfin64'!S312</f>
        <v>330000</v>
      </c>
      <c r="Q165" s="29">
        <f>'[1]ผูกสูตร Planfin64'!T312</f>
        <v>3264830</v>
      </c>
      <c r="R165" s="29">
        <f>'[1]ผูกสูตร Planfin64'!U312</f>
        <v>3367077</v>
      </c>
      <c r="S165" s="29">
        <f>'[1]ผูกสูตร Planfin64'!V312</f>
        <v>820369.92000000004</v>
      </c>
      <c r="T165" s="29">
        <f>'[1]ผูกสูตร Planfin64'!W312</f>
        <v>0</v>
      </c>
      <c r="U165" s="29">
        <f>'[1]ผูกสูตร Planfin64'!X312</f>
        <v>415000</v>
      </c>
      <c r="V165" s="29">
        <f>'[1]ผูกสูตร Planfin64'!Y312</f>
        <v>310000</v>
      </c>
      <c r="W165" s="29">
        <f>'[1]ผูกสูตร Planfin64'!Z312</f>
        <v>54759001.700000003</v>
      </c>
      <c r="X165" s="29">
        <f>'[1]ผูกสูตร Planfin64'!AA312</f>
        <v>5418295</v>
      </c>
      <c r="Y165" s="29">
        <f>'[1]ผูกสูตร Planfin64'!AB312</f>
        <v>1530911.3</v>
      </c>
      <c r="Z165" s="29">
        <f>'[1]ผูกสูตร Planfin64'!AC312</f>
        <v>7819832</v>
      </c>
      <c r="AA165" s="29">
        <f>'[1]ผูกสูตร Planfin64'!AD312</f>
        <v>646752</v>
      </c>
      <c r="AB165" s="29">
        <f>'[1]ผูกสูตร Planfin64'!AE312</f>
        <v>63409.8</v>
      </c>
      <c r="AC165" s="29">
        <f>'[1]ผูกสูตร Planfin64'!AF312</f>
        <v>2550061</v>
      </c>
      <c r="AD165" s="29">
        <f>'[1]ผูกสูตร Planfin64'!AG312</f>
        <v>3000</v>
      </c>
      <c r="AE165" s="29">
        <f>'[1]ผูกสูตร Planfin64'!AH312</f>
        <v>252430</v>
      </c>
      <c r="AF165" s="29">
        <f>'[1]ผูกสูตร Planfin64'!AI312</f>
        <v>51875137</v>
      </c>
      <c r="AG165" s="29">
        <f>'[1]ผูกสูตร Planfin64'!AJ312</f>
        <v>1198382.8999999999</v>
      </c>
      <c r="AH165" s="29">
        <f>'[1]ผูกสูตร Planfin64'!AK312</f>
        <v>0</v>
      </c>
      <c r="AI165" s="29">
        <f>'[1]ผูกสูตร Planfin64'!AL312</f>
        <v>257855.4</v>
      </c>
      <c r="AJ165" s="29">
        <f>'[1]ผูกสูตร Planfin64'!AM312</f>
        <v>481749.4</v>
      </c>
      <c r="AK165" s="29">
        <f>'[1]ผูกสูตร Planfin64'!AN312</f>
        <v>332860</v>
      </c>
      <c r="AL165" s="29">
        <f>'[1]ผูกสูตร Planfin64'!AO312</f>
        <v>0</v>
      </c>
      <c r="AM165" s="29">
        <f>'[1]ผูกสูตร Planfin64'!AP312</f>
        <v>261635</v>
      </c>
      <c r="AN165" s="29">
        <f>'[1]ผูกสูตร Planfin64'!AQ312</f>
        <v>0</v>
      </c>
      <c r="AO165" s="29">
        <f>'[1]ผูกสูตร Planfin64'!AR312</f>
        <v>0</v>
      </c>
      <c r="AP165" s="29">
        <f>'[1]ผูกสูตร Planfin64'!AS312</f>
        <v>278850</v>
      </c>
      <c r="AQ165" s="29">
        <f>'[1]ผูกสูตร Planfin64'!AT312</f>
        <v>0</v>
      </c>
      <c r="AR165" s="29">
        <f>'[1]ผูกสูตร Planfin64'!AU312</f>
        <v>9999765</v>
      </c>
      <c r="AS165" s="29">
        <f>'[1]ผูกสูตร Planfin64'!AV312</f>
        <v>0</v>
      </c>
      <c r="AT165" s="29">
        <f>'[1]ผูกสูตร Planfin64'!AW312</f>
        <v>0</v>
      </c>
      <c r="AU165" s="29">
        <f>'[1]ผูกสูตร Planfin64'!AX312</f>
        <v>0</v>
      </c>
      <c r="AV165" s="29">
        <f>'[1]ผูกสูตร Planfin64'!AY312</f>
        <v>0</v>
      </c>
      <c r="AW165" s="29">
        <f>'[1]ผูกสูตร Planfin64'!AZ312</f>
        <v>0</v>
      </c>
      <c r="AX165" s="29">
        <f>'[1]ผูกสูตร Planfin64'!BA312</f>
        <v>0</v>
      </c>
      <c r="AY165" s="29">
        <f>'[1]ผูกสูตร Planfin64'!BB312</f>
        <v>21449534.75</v>
      </c>
      <c r="AZ165" s="29">
        <f>'[1]ผูกสูตร Planfin64'!BC312</f>
        <v>311125</v>
      </c>
      <c r="BA165" s="29">
        <f>'[1]ผูกสูตร Planfin64'!BD312</f>
        <v>1304672</v>
      </c>
      <c r="BB165" s="29">
        <f>'[1]ผูกสูตร Planfin64'!BE312</f>
        <v>552080</v>
      </c>
      <c r="BC165" s="29">
        <f>'[1]ผูกสูตร Planfin64'!BF312</f>
        <v>14000</v>
      </c>
      <c r="BD165" s="29">
        <f>'[1]ผูกสูตร Planfin64'!BG312</f>
        <v>893910</v>
      </c>
      <c r="BE165" s="29">
        <f>'[1]ผูกสูตร Planfin64'!BH312</f>
        <v>3699860</v>
      </c>
      <c r="BF165" s="29">
        <f>'[1]ผูกสูตร Planfin64'!BI312</f>
        <v>2578618</v>
      </c>
      <c r="BG165" s="29">
        <f>'[1]ผูกสูตร Planfin64'!BJ312</f>
        <v>725460</v>
      </c>
      <c r="BH165" s="29">
        <f>'[1]ผูกสูตร Planfin64'!BK312</f>
        <v>436038.5</v>
      </c>
      <c r="BI165" s="29">
        <f>'[1]ผูกสูตร Planfin64'!BL312</f>
        <v>377625</v>
      </c>
      <c r="BJ165" s="29">
        <f>'[1]ผูกสูตร Planfin64'!BM312</f>
        <v>29572219</v>
      </c>
      <c r="BK165" s="29">
        <f>'[1]ผูกสูตร Planfin64'!BN312</f>
        <v>7380535</v>
      </c>
      <c r="BL165" s="29">
        <f>'[1]ผูกสูตร Planfin64'!BO312</f>
        <v>1764860</v>
      </c>
      <c r="BM165" s="29">
        <f>'[1]ผูกสูตร Planfin64'!BP312</f>
        <v>203900</v>
      </c>
      <c r="BN165" s="29">
        <f>'[1]ผูกสูตร Planfin64'!BQ312</f>
        <v>348750</v>
      </c>
      <c r="BO165" s="29">
        <f>'[1]ผูกสูตร Planfin64'!BR312</f>
        <v>0</v>
      </c>
      <c r="BP165" s="29">
        <f>'[1]ผูกสูตร Planfin64'!BS312</f>
        <v>640000</v>
      </c>
      <c r="BQ165" s="29">
        <f>'[1]ผูกสูตร Planfin64'!BT312</f>
        <v>20525905</v>
      </c>
      <c r="BR165" s="29">
        <f>'[1]ผูกสูตร Planfin64'!BU312</f>
        <v>620761.5</v>
      </c>
      <c r="BS165" s="29">
        <f>'[1]ผูกสูตร Planfin64'!BV312</f>
        <v>695367</v>
      </c>
      <c r="BT165" s="29">
        <f>'[1]ผูกสูตร Planfin64'!BW312</f>
        <v>836437.5</v>
      </c>
      <c r="BU165" s="29">
        <f>'[1]ผูกสูตร Planfin64'!BX312</f>
        <v>1121934</v>
      </c>
      <c r="BV165" s="29">
        <f>'[1]ผูกสูตร Planfin64'!BY312</f>
        <v>7404689</v>
      </c>
      <c r="BW165" s="29">
        <f>'[1]ผูกสูตร Planfin64'!BZ312</f>
        <v>757784.5</v>
      </c>
      <c r="BX165" s="29">
        <f>'[1]ผูกสูตร Planfin64'!CA312</f>
        <v>77781</v>
      </c>
      <c r="BY165" s="29">
        <f>'[1]ผูกสูตร Planfin64'!CB312</f>
        <v>379391.5</v>
      </c>
      <c r="BZ165" s="30">
        <f t="shared" si="8"/>
        <v>311598398.17000008</v>
      </c>
    </row>
    <row r="166" spans="1:78" ht="21.75" customHeight="1">
      <c r="A166" s="25" t="s">
        <v>437</v>
      </c>
      <c r="B166" s="26" t="s">
        <v>423</v>
      </c>
      <c r="C166" s="27" t="s">
        <v>500</v>
      </c>
      <c r="D166" s="28" t="s">
        <v>501</v>
      </c>
      <c r="E166" s="29">
        <f>'[1]ผูกสูตร Planfin64'!H313</f>
        <v>0</v>
      </c>
      <c r="F166" s="29">
        <f>'[1]ผูกสูตร Planfin64'!I313</f>
        <v>0</v>
      </c>
      <c r="G166" s="29">
        <f>'[1]ผูกสูตร Planfin64'!J313</f>
        <v>0</v>
      </c>
      <c r="H166" s="29">
        <f>'[1]ผูกสูตร Planfin64'!K313</f>
        <v>0</v>
      </c>
      <c r="I166" s="29">
        <f>'[1]ผูกสูตร Planfin64'!L313</f>
        <v>0</v>
      </c>
      <c r="J166" s="29">
        <f>'[1]ผูกสูตร Planfin64'!M313</f>
        <v>0</v>
      </c>
      <c r="K166" s="29">
        <f>'[1]ผูกสูตร Planfin64'!N313</f>
        <v>0</v>
      </c>
      <c r="L166" s="29">
        <f>'[1]ผูกสูตร Planfin64'!O313</f>
        <v>0</v>
      </c>
      <c r="M166" s="29">
        <f>'[1]ผูกสูตร Planfin64'!P313</f>
        <v>0</v>
      </c>
      <c r="N166" s="29">
        <f>'[1]ผูกสูตร Planfin64'!Q313</f>
        <v>0</v>
      </c>
      <c r="O166" s="29">
        <f>'[1]ผูกสูตร Planfin64'!R313</f>
        <v>0</v>
      </c>
      <c r="P166" s="29">
        <f>'[1]ผูกสูตร Planfin64'!S313</f>
        <v>0</v>
      </c>
      <c r="Q166" s="29">
        <f>'[1]ผูกสูตร Planfin64'!T313</f>
        <v>0</v>
      </c>
      <c r="R166" s="29">
        <f>'[1]ผูกสูตร Planfin64'!U313</f>
        <v>0</v>
      </c>
      <c r="S166" s="29">
        <f>'[1]ผูกสูตร Planfin64'!V313</f>
        <v>0</v>
      </c>
      <c r="T166" s="29">
        <f>'[1]ผูกสูตร Planfin64'!W313</f>
        <v>0</v>
      </c>
      <c r="U166" s="29">
        <f>'[1]ผูกสูตร Planfin64'!X313</f>
        <v>0</v>
      </c>
      <c r="V166" s="29">
        <f>'[1]ผูกสูตร Planfin64'!Y313</f>
        <v>0</v>
      </c>
      <c r="W166" s="29">
        <f>'[1]ผูกสูตร Planfin64'!Z313</f>
        <v>0</v>
      </c>
      <c r="X166" s="29">
        <f>'[1]ผูกสูตร Planfin64'!AA313</f>
        <v>0</v>
      </c>
      <c r="Y166" s="29">
        <f>'[1]ผูกสูตร Planfin64'!AB313</f>
        <v>0</v>
      </c>
      <c r="Z166" s="29">
        <f>'[1]ผูกสูตร Planfin64'!AC313</f>
        <v>0</v>
      </c>
      <c r="AA166" s="29">
        <f>'[1]ผูกสูตร Planfin64'!AD313</f>
        <v>0</v>
      </c>
      <c r="AB166" s="29">
        <f>'[1]ผูกสูตร Planfin64'!AE313</f>
        <v>0</v>
      </c>
      <c r="AC166" s="29">
        <f>'[1]ผูกสูตร Planfin64'!AF313</f>
        <v>0</v>
      </c>
      <c r="AD166" s="29">
        <f>'[1]ผูกสูตร Planfin64'!AG313</f>
        <v>0</v>
      </c>
      <c r="AE166" s="29">
        <f>'[1]ผูกสูตร Planfin64'!AH313</f>
        <v>0</v>
      </c>
      <c r="AF166" s="29">
        <f>'[1]ผูกสูตร Planfin64'!AI313</f>
        <v>0</v>
      </c>
      <c r="AG166" s="29">
        <f>'[1]ผูกสูตร Planfin64'!AJ313</f>
        <v>0</v>
      </c>
      <c r="AH166" s="29">
        <f>'[1]ผูกสูตร Planfin64'!AK313</f>
        <v>0</v>
      </c>
      <c r="AI166" s="29">
        <f>'[1]ผูกสูตร Planfin64'!AL313</f>
        <v>0</v>
      </c>
      <c r="AJ166" s="29">
        <f>'[1]ผูกสูตร Planfin64'!AM313</f>
        <v>0</v>
      </c>
      <c r="AK166" s="29">
        <f>'[1]ผูกสูตร Planfin64'!AN313</f>
        <v>0</v>
      </c>
      <c r="AL166" s="29">
        <f>'[1]ผูกสูตร Planfin64'!AO313</f>
        <v>6</v>
      </c>
      <c r="AM166" s="29">
        <f>'[1]ผูกสูตร Planfin64'!AP313</f>
        <v>0</v>
      </c>
      <c r="AN166" s="29">
        <f>'[1]ผูกสูตร Planfin64'!AQ313</f>
        <v>0</v>
      </c>
      <c r="AO166" s="29">
        <f>'[1]ผูกสูตร Planfin64'!AR313</f>
        <v>0</v>
      </c>
      <c r="AP166" s="29">
        <f>'[1]ผูกสูตร Planfin64'!AS313</f>
        <v>0</v>
      </c>
      <c r="AQ166" s="29">
        <f>'[1]ผูกสูตร Planfin64'!AT313</f>
        <v>0</v>
      </c>
      <c r="AR166" s="29">
        <f>'[1]ผูกสูตร Planfin64'!AU313</f>
        <v>0</v>
      </c>
      <c r="AS166" s="29">
        <f>'[1]ผูกสูตร Planfin64'!AV313</f>
        <v>0</v>
      </c>
      <c r="AT166" s="29">
        <f>'[1]ผูกสูตร Planfin64'!AW313</f>
        <v>0</v>
      </c>
      <c r="AU166" s="29">
        <f>'[1]ผูกสูตร Planfin64'!AX313</f>
        <v>0</v>
      </c>
      <c r="AV166" s="29">
        <f>'[1]ผูกสูตร Planfin64'!AY313</f>
        <v>0</v>
      </c>
      <c r="AW166" s="29">
        <f>'[1]ผูกสูตร Planfin64'!AZ313</f>
        <v>0</v>
      </c>
      <c r="AX166" s="29">
        <f>'[1]ผูกสูตร Planfin64'!BA313</f>
        <v>0</v>
      </c>
      <c r="AY166" s="29">
        <f>'[1]ผูกสูตร Planfin64'!BB313</f>
        <v>0</v>
      </c>
      <c r="AZ166" s="29">
        <f>'[1]ผูกสูตร Planfin64'!BC313</f>
        <v>0</v>
      </c>
      <c r="BA166" s="29">
        <f>'[1]ผูกสูตร Planfin64'!BD313</f>
        <v>0</v>
      </c>
      <c r="BB166" s="29">
        <f>'[1]ผูกสูตร Planfin64'!BE313</f>
        <v>0</v>
      </c>
      <c r="BC166" s="29">
        <f>'[1]ผูกสูตร Planfin64'!BF313</f>
        <v>0</v>
      </c>
      <c r="BD166" s="29">
        <f>'[1]ผูกสูตร Planfin64'!BG313</f>
        <v>0</v>
      </c>
      <c r="BE166" s="29">
        <f>'[1]ผูกสูตร Planfin64'!BH313</f>
        <v>0</v>
      </c>
      <c r="BF166" s="29">
        <f>'[1]ผูกสูตร Planfin64'!BI313</f>
        <v>0</v>
      </c>
      <c r="BG166" s="29">
        <f>'[1]ผูกสูตร Planfin64'!BJ313</f>
        <v>0</v>
      </c>
      <c r="BH166" s="29">
        <f>'[1]ผูกสูตร Planfin64'!BK313</f>
        <v>0</v>
      </c>
      <c r="BI166" s="29">
        <f>'[1]ผูกสูตร Planfin64'!BL313</f>
        <v>0</v>
      </c>
      <c r="BJ166" s="29">
        <f>'[1]ผูกสูตร Planfin64'!BM313</f>
        <v>0</v>
      </c>
      <c r="BK166" s="29">
        <f>'[1]ผูกสูตร Planfin64'!BN313</f>
        <v>0</v>
      </c>
      <c r="BL166" s="29">
        <f>'[1]ผูกสูตร Planfin64'!BO313</f>
        <v>0</v>
      </c>
      <c r="BM166" s="29">
        <f>'[1]ผูกสูตร Planfin64'!BP313</f>
        <v>0</v>
      </c>
      <c r="BN166" s="29">
        <f>'[1]ผูกสูตร Planfin64'!BQ313</f>
        <v>0</v>
      </c>
      <c r="BO166" s="29">
        <f>'[1]ผูกสูตร Planfin64'!BR313</f>
        <v>0</v>
      </c>
      <c r="BP166" s="29">
        <f>'[1]ผูกสูตร Planfin64'!BS313</f>
        <v>0</v>
      </c>
      <c r="BQ166" s="29">
        <f>'[1]ผูกสูตร Planfin64'!BT313</f>
        <v>0</v>
      </c>
      <c r="BR166" s="29">
        <f>'[1]ผูกสูตร Planfin64'!BU313</f>
        <v>0</v>
      </c>
      <c r="BS166" s="29">
        <f>'[1]ผูกสูตร Planfin64'!BV313</f>
        <v>0</v>
      </c>
      <c r="BT166" s="29">
        <f>'[1]ผูกสูตร Planfin64'!BW313</f>
        <v>0</v>
      </c>
      <c r="BU166" s="29">
        <f>'[1]ผูกสูตร Planfin64'!BX313</f>
        <v>0</v>
      </c>
      <c r="BV166" s="29">
        <f>'[1]ผูกสูตร Planfin64'!BY313</f>
        <v>0</v>
      </c>
      <c r="BW166" s="29">
        <f>'[1]ผูกสูตร Planfin64'!BZ313</f>
        <v>0</v>
      </c>
      <c r="BX166" s="29">
        <f>'[1]ผูกสูตร Planfin64'!CA313</f>
        <v>0</v>
      </c>
      <c r="BY166" s="29">
        <f>'[1]ผูกสูตร Planfin64'!CB313</f>
        <v>0</v>
      </c>
      <c r="BZ166" s="30">
        <f t="shared" si="8"/>
        <v>6</v>
      </c>
    </row>
    <row r="167" spans="1:78" ht="21.75" customHeight="1">
      <c r="A167" s="25" t="s">
        <v>437</v>
      </c>
      <c r="B167" s="26" t="s">
        <v>423</v>
      </c>
      <c r="C167" s="27" t="s">
        <v>502</v>
      </c>
      <c r="D167" s="28" t="s">
        <v>503</v>
      </c>
      <c r="E167" s="29">
        <f>'[1]ผูกสูตร Planfin64'!H314</f>
        <v>713</v>
      </c>
      <c r="F167" s="29">
        <f>'[1]ผูกสูตร Planfin64'!I314</f>
        <v>142</v>
      </c>
      <c r="G167" s="29">
        <f>'[1]ผูกสูตร Planfin64'!J314</f>
        <v>702</v>
      </c>
      <c r="H167" s="29">
        <f>'[1]ผูกสูตร Planfin64'!K314</f>
        <v>198</v>
      </c>
      <c r="I167" s="29">
        <f>'[1]ผูกสูตร Planfin64'!L314</f>
        <v>358</v>
      </c>
      <c r="J167" s="29">
        <f>'[1]ผูกสูตร Planfin64'!M314</f>
        <v>60</v>
      </c>
      <c r="K167" s="29">
        <f>'[1]ผูกสูตร Planfin64'!N314</f>
        <v>860</v>
      </c>
      <c r="L167" s="29">
        <f>'[1]ผูกสูตร Planfin64'!O314</f>
        <v>54</v>
      </c>
      <c r="M167" s="29">
        <f>'[1]ผูกสูตร Planfin64'!P314</f>
        <v>214476.52</v>
      </c>
      <c r="N167" s="29">
        <f>'[1]ผูกสูตร Planfin64'!Q314</f>
        <v>13597.83</v>
      </c>
      <c r="O167" s="29">
        <f>'[1]ผูกสูตร Planfin64'!R314</f>
        <v>468</v>
      </c>
      <c r="P167" s="29">
        <f>'[1]ผูกสูตร Planfin64'!S314</f>
        <v>30</v>
      </c>
      <c r="Q167" s="29">
        <f>'[1]ผูกสูตร Planfin64'!T314</f>
        <v>314</v>
      </c>
      <c r="R167" s="29">
        <f>'[1]ผูกสูตร Planfin64'!U314</f>
        <v>589</v>
      </c>
      <c r="S167" s="29">
        <f>'[1]ผูกสูตร Planfin64'!V314</f>
        <v>2702</v>
      </c>
      <c r="T167" s="29">
        <f>'[1]ผูกสูตร Planfin64'!W314</f>
        <v>64</v>
      </c>
      <c r="U167" s="29">
        <f>'[1]ผูกสูตร Planfin64'!X314</f>
        <v>0</v>
      </c>
      <c r="V167" s="29">
        <f>'[1]ผูกสูตร Planfin64'!Y314</f>
        <v>12</v>
      </c>
      <c r="W167" s="29">
        <f>'[1]ผูกสูตร Planfin64'!Z314</f>
        <v>54918.31</v>
      </c>
      <c r="X167" s="29">
        <f>'[1]ผูกสูตร Planfin64'!AA314</f>
        <v>66</v>
      </c>
      <c r="Y167" s="29">
        <f>'[1]ผูกสูตร Planfin64'!AB314</f>
        <v>66</v>
      </c>
      <c r="Z167" s="29">
        <f>'[1]ผูกสูตร Planfin64'!AC314</f>
        <v>0</v>
      </c>
      <c r="AA167" s="29">
        <f>'[1]ผูกสูตร Planfin64'!AD314</f>
        <v>64</v>
      </c>
      <c r="AB167" s="29">
        <f>'[1]ผูกสูตร Planfin64'!AE314</f>
        <v>61</v>
      </c>
      <c r="AC167" s="29">
        <f>'[1]ผูกสูตร Planfin64'!AF314</f>
        <v>12</v>
      </c>
      <c r="AD167" s="29">
        <f>'[1]ผูกสูตร Planfin64'!AG314</f>
        <v>0</v>
      </c>
      <c r="AE167" s="29">
        <f>'[1]ผูกสูตร Planfin64'!AH314</f>
        <v>18</v>
      </c>
      <c r="AF167" s="29">
        <f>'[1]ผูกสูตร Planfin64'!AI314</f>
        <v>88095.58</v>
      </c>
      <c r="AG167" s="29">
        <f>'[1]ผูกสูตร Planfin64'!AJ314</f>
        <v>0</v>
      </c>
      <c r="AH167" s="29">
        <f>'[1]ผูกสูตร Planfin64'!AK314</f>
        <v>0</v>
      </c>
      <c r="AI167" s="29">
        <f>'[1]ผูกสูตร Planfin64'!AL314</f>
        <v>60</v>
      </c>
      <c r="AJ167" s="29">
        <f>'[1]ผูกสูตร Planfin64'!AM314</f>
        <v>24</v>
      </c>
      <c r="AK167" s="29">
        <f>'[1]ผูกสูตร Planfin64'!AN314</f>
        <v>30</v>
      </c>
      <c r="AL167" s="29">
        <f>'[1]ผูกสูตร Planfin64'!AO314</f>
        <v>0</v>
      </c>
      <c r="AM167" s="29">
        <f>'[1]ผูกสูตร Planfin64'!AP314</f>
        <v>133.88</v>
      </c>
      <c r="AN167" s="29">
        <f>'[1]ผูกสูตร Planfin64'!AQ314</f>
        <v>24</v>
      </c>
      <c r="AO167" s="29">
        <f>'[1]ผูกสูตร Planfin64'!AR314</f>
        <v>18</v>
      </c>
      <c r="AP167" s="29">
        <f>'[1]ผูกสูตร Planfin64'!AS314</f>
        <v>12</v>
      </c>
      <c r="AQ167" s="29">
        <f>'[1]ผูกสูตร Planfin64'!AT314</f>
        <v>18</v>
      </c>
      <c r="AR167" s="29">
        <f>'[1]ผูกสูตร Planfin64'!AU314</f>
        <v>1360</v>
      </c>
      <c r="AS167" s="29">
        <f>'[1]ผูกสูตร Planfin64'!AV314</f>
        <v>12</v>
      </c>
      <c r="AT167" s="29">
        <f>'[1]ผูกสูตร Planfin64'!AW314</f>
        <v>1103</v>
      </c>
      <c r="AU167" s="29">
        <f>'[1]ผูกสูตร Planfin64'!AX314</f>
        <v>0</v>
      </c>
      <c r="AV167" s="29">
        <f>'[1]ผูกสูตร Planfin64'!AY314</f>
        <v>282</v>
      </c>
      <c r="AW167" s="29">
        <f>'[1]ผูกสูตร Planfin64'!AZ314</f>
        <v>43</v>
      </c>
      <c r="AX167" s="29">
        <f>'[1]ผูกสูตร Planfin64'!BA314</f>
        <v>30</v>
      </c>
      <c r="AY167" s="29">
        <f>'[1]ผูกสูตร Planfin64'!BB314</f>
        <v>57939.42</v>
      </c>
      <c r="AZ167" s="29">
        <f>'[1]ผูกสูตร Planfin64'!BC314</f>
        <v>174</v>
      </c>
      <c r="BA167" s="29">
        <f>'[1]ผูกสูตร Planfin64'!BD314</f>
        <v>728</v>
      </c>
      <c r="BB167" s="29">
        <f>'[1]ผูกสูตร Planfin64'!BE314</f>
        <v>880</v>
      </c>
      <c r="BC167" s="29">
        <f>'[1]ผูกสูตร Planfin64'!BF314</f>
        <v>56</v>
      </c>
      <c r="BD167" s="29">
        <f>'[1]ผูกสูตร Planfin64'!BG314</f>
        <v>114</v>
      </c>
      <c r="BE167" s="29">
        <f>'[1]ผูกสูตร Planfin64'!BH314</f>
        <v>4841.07</v>
      </c>
      <c r="BF167" s="29">
        <f>'[1]ผูกสูตร Planfin64'!BI314</f>
        <v>350</v>
      </c>
      <c r="BG167" s="29">
        <f>'[1]ผูกสูตร Planfin64'!BJ314</f>
        <v>222</v>
      </c>
      <c r="BH167" s="29">
        <f>'[1]ผูกสูตร Planfin64'!BK314</f>
        <v>72</v>
      </c>
      <c r="BI167" s="29">
        <f>'[1]ผูกสูตร Planfin64'!BL314</f>
        <v>198</v>
      </c>
      <c r="BJ167" s="29">
        <f>'[1]ผูกสูตร Planfin64'!BM314</f>
        <v>1941.43</v>
      </c>
      <c r="BK167" s="29">
        <f>'[1]ผูกสูตร Planfin64'!BN314</f>
        <v>730</v>
      </c>
      <c r="BL167" s="29">
        <f>'[1]ผูกสูตร Planfin64'!BO314</f>
        <v>344</v>
      </c>
      <c r="BM167" s="29">
        <f>'[1]ผูกสูตร Planfin64'!BP314</f>
        <v>316</v>
      </c>
      <c r="BN167" s="29">
        <f>'[1]ผูกสูตร Planfin64'!BQ314</f>
        <v>371</v>
      </c>
      <c r="BO167" s="29">
        <f>'[1]ผูกสูตร Planfin64'!BR314</f>
        <v>609</v>
      </c>
      <c r="BP167" s="29">
        <f>'[1]ผูกสูตร Planfin64'!BS314</f>
        <v>255</v>
      </c>
      <c r="BQ167" s="29">
        <f>'[1]ผูกสูตร Planfin64'!BT314</f>
        <v>19955.68</v>
      </c>
      <c r="BR167" s="29">
        <f>'[1]ผูกสูตร Planfin64'!BU314</f>
        <v>18</v>
      </c>
      <c r="BS167" s="29">
        <f>'[1]ผูกสูตร Planfin64'!BV314</f>
        <v>6</v>
      </c>
      <c r="BT167" s="29">
        <f>'[1]ผูกสูตร Planfin64'!BW314</f>
        <v>62</v>
      </c>
      <c r="BU167" s="29">
        <f>'[1]ผูกสูตร Planfin64'!BX314</f>
        <v>68</v>
      </c>
      <c r="BV167" s="29">
        <f>'[1]ผูกสูตร Planfin64'!BY314</f>
        <v>288</v>
      </c>
      <c r="BW167" s="29">
        <f>'[1]ผูกสูตร Planfin64'!BZ314</f>
        <v>58</v>
      </c>
      <c r="BX167" s="29">
        <f>'[1]ผูกสูตร Planfin64'!CA314</f>
        <v>67</v>
      </c>
      <c r="BY167" s="29">
        <f>'[1]ผูกสูตร Planfin64'!CB314</f>
        <v>42</v>
      </c>
      <c r="BZ167" s="30">
        <f t="shared" si="8"/>
        <v>472496.72</v>
      </c>
    </row>
    <row r="168" spans="1:78" ht="21.75" customHeight="1">
      <c r="A168" s="25" t="s">
        <v>437</v>
      </c>
      <c r="B168" s="26" t="s">
        <v>423</v>
      </c>
      <c r="C168" s="27" t="s">
        <v>504</v>
      </c>
      <c r="D168" s="28" t="s">
        <v>505</v>
      </c>
      <c r="E168" s="29">
        <f>'[1]ผูกสูตร Planfin64'!H315</f>
        <v>0</v>
      </c>
      <c r="F168" s="29">
        <f>'[1]ผูกสูตร Planfin64'!I315</f>
        <v>0</v>
      </c>
      <c r="G168" s="29">
        <f>'[1]ผูกสูตร Planfin64'!J315</f>
        <v>0</v>
      </c>
      <c r="H168" s="29">
        <f>'[1]ผูกสูตร Planfin64'!K315</f>
        <v>0</v>
      </c>
      <c r="I168" s="29">
        <f>'[1]ผูกสูตร Planfin64'!L315</f>
        <v>0</v>
      </c>
      <c r="J168" s="29">
        <f>'[1]ผูกสูตร Planfin64'!M315</f>
        <v>0</v>
      </c>
      <c r="K168" s="29">
        <f>'[1]ผูกสูตร Planfin64'!N315</f>
        <v>0</v>
      </c>
      <c r="L168" s="29">
        <f>'[1]ผูกสูตร Planfin64'!O315</f>
        <v>0</v>
      </c>
      <c r="M168" s="29">
        <f>'[1]ผูกสูตร Planfin64'!P315</f>
        <v>0</v>
      </c>
      <c r="N168" s="29">
        <f>'[1]ผูกสูตร Planfin64'!Q315</f>
        <v>0</v>
      </c>
      <c r="O168" s="29">
        <f>'[1]ผูกสูตร Planfin64'!R315</f>
        <v>0</v>
      </c>
      <c r="P168" s="29">
        <f>'[1]ผูกสูตร Planfin64'!S315</f>
        <v>0</v>
      </c>
      <c r="Q168" s="29">
        <f>'[1]ผูกสูตร Planfin64'!T315</f>
        <v>0</v>
      </c>
      <c r="R168" s="29">
        <f>'[1]ผูกสูตร Planfin64'!U315</f>
        <v>0</v>
      </c>
      <c r="S168" s="29">
        <f>'[1]ผูกสูตร Planfin64'!V315</f>
        <v>0</v>
      </c>
      <c r="T168" s="29">
        <f>'[1]ผูกสูตร Planfin64'!W315</f>
        <v>0</v>
      </c>
      <c r="U168" s="29">
        <f>'[1]ผูกสูตร Planfin64'!X315</f>
        <v>0</v>
      </c>
      <c r="V168" s="29">
        <f>'[1]ผูกสูตร Planfin64'!Y315</f>
        <v>0</v>
      </c>
      <c r="W168" s="29">
        <f>'[1]ผูกสูตร Planfin64'!Z315</f>
        <v>0</v>
      </c>
      <c r="X168" s="29">
        <f>'[1]ผูกสูตร Planfin64'!AA315</f>
        <v>0</v>
      </c>
      <c r="Y168" s="29">
        <f>'[1]ผูกสูตร Planfin64'!AB315</f>
        <v>0</v>
      </c>
      <c r="Z168" s="29">
        <f>'[1]ผูกสูตร Planfin64'!AC315</f>
        <v>0</v>
      </c>
      <c r="AA168" s="29">
        <f>'[1]ผูกสูตร Planfin64'!AD315</f>
        <v>0</v>
      </c>
      <c r="AB168" s="29">
        <f>'[1]ผูกสูตร Planfin64'!AE315</f>
        <v>0</v>
      </c>
      <c r="AC168" s="29">
        <f>'[1]ผูกสูตร Planfin64'!AF315</f>
        <v>0</v>
      </c>
      <c r="AD168" s="29">
        <f>'[1]ผูกสูตร Planfin64'!AG315</f>
        <v>0</v>
      </c>
      <c r="AE168" s="29">
        <f>'[1]ผูกสูตร Planfin64'!AH315</f>
        <v>0</v>
      </c>
      <c r="AF168" s="29">
        <f>'[1]ผูกสูตร Planfin64'!AI315</f>
        <v>0</v>
      </c>
      <c r="AG168" s="29">
        <f>'[1]ผูกสูตร Planfin64'!AJ315</f>
        <v>0</v>
      </c>
      <c r="AH168" s="29">
        <f>'[1]ผูกสูตร Planfin64'!AK315</f>
        <v>0</v>
      </c>
      <c r="AI168" s="29">
        <f>'[1]ผูกสูตร Planfin64'!AL315</f>
        <v>0</v>
      </c>
      <c r="AJ168" s="29">
        <f>'[1]ผูกสูตร Planfin64'!AM315</f>
        <v>0</v>
      </c>
      <c r="AK168" s="29">
        <f>'[1]ผูกสูตร Planfin64'!AN315</f>
        <v>0</v>
      </c>
      <c r="AL168" s="29">
        <f>'[1]ผูกสูตร Planfin64'!AO315</f>
        <v>0</v>
      </c>
      <c r="AM168" s="29">
        <f>'[1]ผูกสูตร Planfin64'!AP315</f>
        <v>0</v>
      </c>
      <c r="AN168" s="29">
        <f>'[1]ผูกสูตร Planfin64'!AQ315</f>
        <v>0</v>
      </c>
      <c r="AO168" s="29">
        <f>'[1]ผูกสูตร Planfin64'!AR315</f>
        <v>0</v>
      </c>
      <c r="AP168" s="29">
        <f>'[1]ผูกสูตร Planfin64'!AS315</f>
        <v>0</v>
      </c>
      <c r="AQ168" s="29">
        <f>'[1]ผูกสูตร Planfin64'!AT315</f>
        <v>0</v>
      </c>
      <c r="AR168" s="29">
        <f>'[1]ผูกสูตร Planfin64'!AU315</f>
        <v>0</v>
      </c>
      <c r="AS168" s="29">
        <f>'[1]ผูกสูตร Planfin64'!AV315</f>
        <v>56930</v>
      </c>
      <c r="AT168" s="29">
        <f>'[1]ผูกสูตร Planfin64'!AW315</f>
        <v>0</v>
      </c>
      <c r="AU168" s="29">
        <f>'[1]ผูกสูตร Planfin64'!AX315</f>
        <v>58335</v>
      </c>
      <c r="AV168" s="29">
        <f>'[1]ผูกสูตร Planfin64'!AY315</f>
        <v>0</v>
      </c>
      <c r="AW168" s="29">
        <f>'[1]ผูกสูตร Planfin64'!AZ315</f>
        <v>0</v>
      </c>
      <c r="AX168" s="29">
        <f>'[1]ผูกสูตร Planfin64'!BA315</f>
        <v>0</v>
      </c>
      <c r="AY168" s="29">
        <f>'[1]ผูกสูตร Planfin64'!BB315</f>
        <v>0</v>
      </c>
      <c r="AZ168" s="29">
        <f>'[1]ผูกสูตร Planfin64'!BC315</f>
        <v>0</v>
      </c>
      <c r="BA168" s="29">
        <f>'[1]ผูกสูตร Planfin64'!BD315</f>
        <v>0</v>
      </c>
      <c r="BB168" s="29">
        <f>'[1]ผูกสูตร Planfin64'!BE315</f>
        <v>0</v>
      </c>
      <c r="BC168" s="29">
        <f>'[1]ผูกสูตร Planfin64'!BF315</f>
        <v>0</v>
      </c>
      <c r="BD168" s="29">
        <f>'[1]ผูกสูตร Planfin64'!BG315</f>
        <v>0</v>
      </c>
      <c r="BE168" s="29">
        <f>'[1]ผูกสูตร Planfin64'!BH315</f>
        <v>0</v>
      </c>
      <c r="BF168" s="29">
        <f>'[1]ผูกสูตร Planfin64'!BI315</f>
        <v>0</v>
      </c>
      <c r="BG168" s="29">
        <f>'[1]ผูกสูตร Planfin64'!BJ315</f>
        <v>0</v>
      </c>
      <c r="BH168" s="29">
        <f>'[1]ผูกสูตร Planfin64'!BK315</f>
        <v>0</v>
      </c>
      <c r="BI168" s="29">
        <f>'[1]ผูกสูตร Planfin64'!BL315</f>
        <v>0</v>
      </c>
      <c r="BJ168" s="29">
        <f>'[1]ผูกสูตร Planfin64'!BM315</f>
        <v>0</v>
      </c>
      <c r="BK168" s="29">
        <f>'[1]ผูกสูตร Planfin64'!BN315</f>
        <v>0</v>
      </c>
      <c r="BL168" s="29">
        <f>'[1]ผูกสูตร Planfin64'!BO315</f>
        <v>0</v>
      </c>
      <c r="BM168" s="29">
        <f>'[1]ผูกสูตร Planfin64'!BP315</f>
        <v>0</v>
      </c>
      <c r="BN168" s="29">
        <f>'[1]ผูกสูตร Planfin64'!BQ315</f>
        <v>0</v>
      </c>
      <c r="BO168" s="29">
        <f>'[1]ผูกสูตร Planfin64'!BR315</f>
        <v>0</v>
      </c>
      <c r="BP168" s="29">
        <f>'[1]ผูกสูตร Planfin64'!BS315</f>
        <v>3600</v>
      </c>
      <c r="BQ168" s="29">
        <f>'[1]ผูกสูตร Planfin64'!BT315</f>
        <v>0</v>
      </c>
      <c r="BR168" s="29">
        <f>'[1]ผูกสูตร Planfin64'!BU315</f>
        <v>0</v>
      </c>
      <c r="BS168" s="29">
        <f>'[1]ผูกสูตร Planfin64'!BV315</f>
        <v>0</v>
      </c>
      <c r="BT168" s="29">
        <f>'[1]ผูกสูตร Planfin64'!BW315</f>
        <v>0</v>
      </c>
      <c r="BU168" s="29">
        <f>'[1]ผูกสูตร Planfin64'!BX315</f>
        <v>5976.45</v>
      </c>
      <c r="BV168" s="29">
        <f>'[1]ผูกสูตร Planfin64'!BY315</f>
        <v>0</v>
      </c>
      <c r="BW168" s="29">
        <f>'[1]ผูกสูตร Planfin64'!BZ315</f>
        <v>0</v>
      </c>
      <c r="BX168" s="29">
        <f>'[1]ผูกสูตร Planfin64'!CA315</f>
        <v>0</v>
      </c>
      <c r="BY168" s="29">
        <f>'[1]ผูกสูตร Planfin64'!CB315</f>
        <v>0</v>
      </c>
      <c r="BZ168" s="30">
        <f t="shared" si="8"/>
        <v>124841.45</v>
      </c>
    </row>
    <row r="169" spans="1:78" ht="21.75" customHeight="1">
      <c r="A169" s="25" t="s">
        <v>437</v>
      </c>
      <c r="B169" s="26" t="s">
        <v>423</v>
      </c>
      <c r="C169" s="27" t="s">
        <v>506</v>
      </c>
      <c r="D169" s="28" t="s">
        <v>507</v>
      </c>
      <c r="E169" s="29">
        <f>'[1]ผูกสูตร Planfin64'!H316</f>
        <v>122761.1</v>
      </c>
      <c r="F169" s="29">
        <f>'[1]ผูกสูตร Planfin64'!I316</f>
        <v>121299.46</v>
      </c>
      <c r="G169" s="29">
        <f>'[1]ผูกสูตร Planfin64'!J316</f>
        <v>201938.96</v>
      </c>
      <c r="H169" s="29">
        <f>'[1]ผูกสูตร Planfin64'!K316</f>
        <v>122698.89</v>
      </c>
      <c r="I169" s="29">
        <f>'[1]ผูกสูตร Planfin64'!L316</f>
        <v>122428.33</v>
      </c>
      <c r="J169" s="29">
        <f>'[1]ผูกสูตร Planfin64'!M316</f>
        <v>44122.52</v>
      </c>
      <c r="K169" s="29">
        <f>'[1]ผูกสูตร Planfin64'!N316</f>
        <v>302623.26</v>
      </c>
      <c r="L169" s="29">
        <f>'[1]ผูกสูตร Planfin64'!O316</f>
        <v>121440.05</v>
      </c>
      <c r="M169" s="29">
        <f>'[1]ผูกสูตร Planfin64'!P316</f>
        <v>38784.559999999998</v>
      </c>
      <c r="N169" s="29">
        <f>'[1]ผูกสูตร Planfin64'!Q316</f>
        <v>249314.35</v>
      </c>
      <c r="O169" s="29">
        <f>'[1]ผูกสูตร Planfin64'!R316</f>
        <v>0</v>
      </c>
      <c r="P169" s="29">
        <f>'[1]ผูกสูตร Planfin64'!S316</f>
        <v>65104.15</v>
      </c>
      <c r="Q169" s="29">
        <f>'[1]ผูกสูตร Planfin64'!T316</f>
        <v>0</v>
      </c>
      <c r="R169" s="29">
        <f>'[1]ผูกสูตร Planfin64'!U316</f>
        <v>165446.46</v>
      </c>
      <c r="S169" s="29">
        <f>'[1]ผูกสูตร Planfin64'!V316</f>
        <v>46431.58</v>
      </c>
      <c r="T169" s="29">
        <f>'[1]ผูกสูตร Planfin64'!W316</f>
        <v>158863.97</v>
      </c>
      <c r="U169" s="29">
        <f>'[1]ผูกสูตร Planfin64'!X316</f>
        <v>24000</v>
      </c>
      <c r="V169" s="29">
        <f>'[1]ผูกสูตร Planfin64'!Y316</f>
        <v>28149.360000000001</v>
      </c>
      <c r="W169" s="29">
        <f>'[1]ผูกสูตร Planfin64'!Z316</f>
        <v>166856.95000000001</v>
      </c>
      <c r="X169" s="29">
        <f>'[1]ผูกสูตร Planfin64'!AA316</f>
        <v>280426.67</v>
      </c>
      <c r="Y169" s="29">
        <f>'[1]ผูกสูตร Planfin64'!AB316</f>
        <v>137707.93</v>
      </c>
      <c r="Z169" s="29">
        <f>'[1]ผูกสูตร Planfin64'!AC316</f>
        <v>179982.56</v>
      </c>
      <c r="AA169" s="29">
        <f>'[1]ผูกสูตร Planfin64'!AD316</f>
        <v>136189.74</v>
      </c>
      <c r="AB169" s="29">
        <f>'[1]ผูกสูตร Planfin64'!AE316</f>
        <v>39172.699999999997</v>
      </c>
      <c r="AC169" s="29">
        <f>'[1]ผูกสูตร Planfin64'!AF316</f>
        <v>148630.49</v>
      </c>
      <c r="AD169" s="29">
        <f>'[1]ผูกสูตร Planfin64'!AG316</f>
        <v>176667.57</v>
      </c>
      <c r="AE169" s="29">
        <f>'[1]ผูกสูตร Planfin64'!AH316</f>
        <v>76622.7</v>
      </c>
      <c r="AF169" s="29">
        <f>'[1]ผูกสูตร Planfin64'!AI316</f>
        <v>351798.62</v>
      </c>
      <c r="AG169" s="29">
        <f>'[1]ผูกสูตร Planfin64'!AJ316</f>
        <v>63325.87</v>
      </c>
      <c r="AH169" s="29">
        <f>'[1]ผูกสูตร Planfin64'!AK316</f>
        <v>22899.69</v>
      </c>
      <c r="AI169" s="29">
        <f>'[1]ผูกสูตร Planfin64'!AL316</f>
        <v>48868.59</v>
      </c>
      <c r="AJ169" s="29">
        <f>'[1]ผูกสูตร Planfin64'!AM316</f>
        <v>49439.35</v>
      </c>
      <c r="AK169" s="29">
        <f>'[1]ผูกสูตร Planfin64'!AN316</f>
        <v>13361.64</v>
      </c>
      <c r="AL169" s="29">
        <f>'[1]ผูกสูตร Planfin64'!AO316</f>
        <v>46783.61</v>
      </c>
      <c r="AM169" s="29">
        <f>'[1]ผูกสูตร Planfin64'!AP316</f>
        <v>46887.34</v>
      </c>
      <c r="AN169" s="29">
        <f>'[1]ผูกสูตร Planfin64'!AQ316</f>
        <v>88683.839999999997</v>
      </c>
      <c r="AO169" s="29">
        <f>'[1]ผูกสูตร Planfin64'!AR316</f>
        <v>82563.88</v>
      </c>
      <c r="AP169" s="29">
        <f>'[1]ผูกสูตร Planfin64'!AS316</f>
        <v>14095.55</v>
      </c>
      <c r="AQ169" s="29">
        <f>'[1]ผูกสูตร Planfin64'!AT316</f>
        <v>61298.49</v>
      </c>
      <c r="AR169" s="29">
        <f>'[1]ผูกสูตร Planfin64'!AU316</f>
        <v>132145.49</v>
      </c>
      <c r="AS169" s="29">
        <f>'[1]ผูกสูตร Planfin64'!AV316</f>
        <v>109244.49</v>
      </c>
      <c r="AT169" s="29">
        <f>'[1]ผูกสูตร Planfin64'!AW316</f>
        <v>92651.3</v>
      </c>
      <c r="AU169" s="29">
        <f>'[1]ผูกสูตร Planfin64'!AX316</f>
        <v>82890.91</v>
      </c>
      <c r="AV169" s="29">
        <f>'[1]ผูกสูตร Planfin64'!AY316</f>
        <v>59856.38</v>
      </c>
      <c r="AW169" s="29">
        <f>'[1]ผูกสูตร Planfin64'!AZ316</f>
        <v>41147.919999999998</v>
      </c>
      <c r="AX169" s="29">
        <f>'[1]ผูกสูตร Planfin64'!BA316</f>
        <v>53024.92</v>
      </c>
      <c r="AY169" s="29">
        <f>'[1]ผูกสูตร Planfin64'!BB316</f>
        <v>180675.92</v>
      </c>
      <c r="AZ169" s="29">
        <f>'[1]ผูกสูตร Planfin64'!BC316</f>
        <v>184300.42</v>
      </c>
      <c r="BA169" s="29">
        <f>'[1]ผูกสูตร Planfin64'!BD316</f>
        <v>92671.1</v>
      </c>
      <c r="BB169" s="29">
        <f>'[1]ผูกสูตร Planfin64'!BE316</f>
        <v>0</v>
      </c>
      <c r="BC169" s="29">
        <f>'[1]ผูกสูตร Planfin64'!BF316</f>
        <v>61812.83</v>
      </c>
      <c r="BD169" s="29">
        <f>'[1]ผูกสูตร Planfin64'!BG316</f>
        <v>0</v>
      </c>
      <c r="BE169" s="29">
        <f>'[1]ผูกสูตร Planfin64'!BH316</f>
        <v>94748.5</v>
      </c>
      <c r="BF169" s="29">
        <f>'[1]ผูกสูตร Planfin64'!BI316</f>
        <v>98371.520000000004</v>
      </c>
      <c r="BG169" s="29">
        <f>'[1]ผูกสูตร Planfin64'!BJ316</f>
        <v>76744.679999999993</v>
      </c>
      <c r="BH169" s="29">
        <f>'[1]ผูกสูตร Planfin64'!BK316</f>
        <v>53548.63</v>
      </c>
      <c r="BI169" s="29">
        <f>'[1]ผูกสูตร Planfin64'!BL316</f>
        <v>23069.200000000001</v>
      </c>
      <c r="BJ169" s="29">
        <f>'[1]ผูกสูตร Planfin64'!BM316</f>
        <v>348437.58</v>
      </c>
      <c r="BK169" s="29">
        <f>'[1]ผูกสูตร Planfin64'!BN316</f>
        <v>109787.35</v>
      </c>
      <c r="BL169" s="29">
        <f>'[1]ผูกสูตร Planfin64'!BO316</f>
        <v>156778.54</v>
      </c>
      <c r="BM169" s="29">
        <f>'[1]ผูกสูตร Planfin64'!BP316</f>
        <v>10805.99</v>
      </c>
      <c r="BN169" s="29">
        <f>'[1]ผูกสูตร Planfin64'!BQ316</f>
        <v>118935.51</v>
      </c>
      <c r="BO169" s="29">
        <f>'[1]ผูกสูตร Planfin64'!BR316</f>
        <v>80970.460000000006</v>
      </c>
      <c r="BP169" s="29">
        <f>'[1]ผูกสูตร Planfin64'!BS316</f>
        <v>73735.17</v>
      </c>
      <c r="BQ169" s="29">
        <f>'[1]ผูกสูตร Planfin64'!BT316</f>
        <v>149203</v>
      </c>
      <c r="BR169" s="29">
        <f>'[1]ผูกสูตร Planfin64'!BU316</f>
        <v>33051.230000000003</v>
      </c>
      <c r="BS169" s="29">
        <f>'[1]ผูกสูตร Planfin64'!BV316</f>
        <v>52611.12</v>
      </c>
      <c r="BT169" s="29">
        <f>'[1]ผูกสูตร Planfin64'!BW316</f>
        <v>58853.21</v>
      </c>
      <c r="BU169" s="29">
        <f>'[1]ผูกสูตร Planfin64'!BX316</f>
        <v>53806.02</v>
      </c>
      <c r="BV169" s="29">
        <f>'[1]ผูกสูตร Planfin64'!BY316</f>
        <v>121260.72</v>
      </c>
      <c r="BW169" s="29">
        <f>'[1]ผูกสูตร Planfin64'!BZ316</f>
        <v>78028.36</v>
      </c>
      <c r="BX169" s="29">
        <f>'[1]ผูกสูตร Planfin64'!CA316</f>
        <v>56519.54</v>
      </c>
      <c r="BY169" s="29">
        <f>'[1]ผูกสูตร Planfin64'!CB316</f>
        <v>100898.7</v>
      </c>
      <c r="BZ169" s="30">
        <f t="shared" si="8"/>
        <v>7208257.4899999993</v>
      </c>
    </row>
    <row r="170" spans="1:78" ht="21.75" customHeight="1">
      <c r="A170" s="25" t="s">
        <v>437</v>
      </c>
      <c r="B170" s="26" t="s">
        <v>423</v>
      </c>
      <c r="C170" s="27" t="s">
        <v>508</v>
      </c>
      <c r="D170" s="28" t="s">
        <v>509</v>
      </c>
      <c r="E170" s="29">
        <f>'[1]ผูกสูตร Planfin64'!H317</f>
        <v>0</v>
      </c>
      <c r="F170" s="29">
        <f>'[1]ผูกสูตร Planfin64'!I317</f>
        <v>0</v>
      </c>
      <c r="G170" s="29">
        <f>'[1]ผูกสูตร Planfin64'!J317</f>
        <v>0</v>
      </c>
      <c r="H170" s="29">
        <f>'[1]ผูกสูตร Planfin64'!K317</f>
        <v>0</v>
      </c>
      <c r="I170" s="29">
        <f>'[1]ผูกสูตร Planfin64'!L317</f>
        <v>0</v>
      </c>
      <c r="J170" s="29">
        <f>'[1]ผูกสูตร Planfin64'!M317</f>
        <v>33650</v>
      </c>
      <c r="K170" s="29">
        <f>'[1]ผูกสูตร Planfin64'!N317</f>
        <v>6700</v>
      </c>
      <c r="L170" s="29">
        <f>'[1]ผูกสูตร Planfin64'!O317</f>
        <v>0</v>
      </c>
      <c r="M170" s="29">
        <f>'[1]ผูกสูตร Planfin64'!P317</f>
        <v>0</v>
      </c>
      <c r="N170" s="29">
        <f>'[1]ผูกสูตร Planfin64'!Q317</f>
        <v>17160</v>
      </c>
      <c r="O170" s="29">
        <f>'[1]ผูกสูตร Planfin64'!R317</f>
        <v>0</v>
      </c>
      <c r="P170" s="29">
        <f>'[1]ผูกสูตร Planfin64'!S317</f>
        <v>0</v>
      </c>
      <c r="Q170" s="29">
        <f>'[1]ผูกสูตร Planfin64'!T317</f>
        <v>0</v>
      </c>
      <c r="R170" s="29">
        <f>'[1]ผูกสูตร Planfin64'!U317</f>
        <v>0</v>
      </c>
      <c r="S170" s="29">
        <f>'[1]ผูกสูตร Planfin64'!V317</f>
        <v>0</v>
      </c>
      <c r="T170" s="29">
        <f>'[1]ผูกสูตร Planfin64'!W317</f>
        <v>0</v>
      </c>
      <c r="U170" s="29">
        <f>'[1]ผูกสูตร Planfin64'!X317</f>
        <v>0</v>
      </c>
      <c r="V170" s="29">
        <f>'[1]ผูกสูตร Planfin64'!Y317</f>
        <v>0</v>
      </c>
      <c r="W170" s="29">
        <f>'[1]ผูกสูตร Planfin64'!Z317</f>
        <v>0</v>
      </c>
      <c r="X170" s="29">
        <f>'[1]ผูกสูตร Planfin64'!AA317</f>
        <v>0</v>
      </c>
      <c r="Y170" s="29">
        <f>'[1]ผูกสูตร Planfin64'!AB317</f>
        <v>1200</v>
      </c>
      <c r="Z170" s="29">
        <f>'[1]ผูกสูตร Planfin64'!AC317</f>
        <v>0</v>
      </c>
      <c r="AA170" s="29">
        <f>'[1]ผูกสูตร Planfin64'!AD317</f>
        <v>0</v>
      </c>
      <c r="AB170" s="29">
        <f>'[1]ผูกสูตร Planfin64'!AE317</f>
        <v>19860</v>
      </c>
      <c r="AC170" s="29">
        <f>'[1]ผูกสูตร Planfin64'!AF317</f>
        <v>12805</v>
      </c>
      <c r="AD170" s="29">
        <f>'[1]ผูกสูตร Planfin64'!AG317</f>
        <v>0</v>
      </c>
      <c r="AE170" s="29">
        <f>'[1]ผูกสูตร Planfin64'!AH317</f>
        <v>108150</v>
      </c>
      <c r="AF170" s="29">
        <f>'[1]ผูกสูตร Planfin64'!AI317</f>
        <v>68250</v>
      </c>
      <c r="AG170" s="29">
        <f>'[1]ผูกสูตร Planfin64'!AJ317</f>
        <v>0</v>
      </c>
      <c r="AH170" s="29">
        <f>'[1]ผูกสูตร Planfin64'!AK317</f>
        <v>0</v>
      </c>
      <c r="AI170" s="29">
        <f>'[1]ผูกสูตร Planfin64'!AL317</f>
        <v>5025</v>
      </c>
      <c r="AJ170" s="29">
        <f>'[1]ผูกสูตร Planfin64'!AM317</f>
        <v>0</v>
      </c>
      <c r="AK170" s="29">
        <f>'[1]ผูกสูตร Planfin64'!AN317</f>
        <v>0</v>
      </c>
      <c r="AL170" s="29">
        <f>'[1]ผูกสูตร Planfin64'!AO317</f>
        <v>0</v>
      </c>
      <c r="AM170" s="29">
        <f>'[1]ผูกสูตร Planfin64'!AP317</f>
        <v>0</v>
      </c>
      <c r="AN170" s="29">
        <f>'[1]ผูกสูตร Planfin64'!AQ317</f>
        <v>18325</v>
      </c>
      <c r="AO170" s="29">
        <f>'[1]ผูกสูตร Planfin64'!AR317</f>
        <v>0</v>
      </c>
      <c r="AP170" s="29">
        <f>'[1]ผูกสูตร Planfin64'!AS317</f>
        <v>0</v>
      </c>
      <c r="AQ170" s="29">
        <f>'[1]ผูกสูตร Planfin64'!AT317</f>
        <v>0</v>
      </c>
      <c r="AR170" s="29">
        <f>'[1]ผูกสูตร Planfin64'!AU317</f>
        <v>0</v>
      </c>
      <c r="AS170" s="29">
        <f>'[1]ผูกสูตร Planfin64'!AV317</f>
        <v>0</v>
      </c>
      <c r="AT170" s="29">
        <f>'[1]ผูกสูตร Planfin64'!AW317</f>
        <v>0</v>
      </c>
      <c r="AU170" s="29">
        <f>'[1]ผูกสูตร Planfin64'!AX317</f>
        <v>0</v>
      </c>
      <c r="AV170" s="29">
        <f>'[1]ผูกสูตร Planfin64'!AY317</f>
        <v>0</v>
      </c>
      <c r="AW170" s="29">
        <f>'[1]ผูกสูตร Planfin64'!AZ317</f>
        <v>0</v>
      </c>
      <c r="AX170" s="29">
        <f>'[1]ผูกสูตร Planfin64'!BA317</f>
        <v>0</v>
      </c>
      <c r="AY170" s="29">
        <f>'[1]ผูกสูตร Planfin64'!BB317</f>
        <v>0</v>
      </c>
      <c r="AZ170" s="29">
        <f>'[1]ผูกสูตร Planfin64'!BC317</f>
        <v>0</v>
      </c>
      <c r="BA170" s="29">
        <f>'[1]ผูกสูตร Planfin64'!BD317</f>
        <v>34170</v>
      </c>
      <c r="BB170" s="29">
        <f>'[1]ผูกสูตร Planfin64'!BE317</f>
        <v>0</v>
      </c>
      <c r="BC170" s="29">
        <f>'[1]ผูกสูตร Planfin64'!BF317</f>
        <v>0</v>
      </c>
      <c r="BD170" s="29">
        <f>'[1]ผูกสูตร Planfin64'!BG317</f>
        <v>0</v>
      </c>
      <c r="BE170" s="29">
        <f>'[1]ผูกสูตร Planfin64'!BH317</f>
        <v>0</v>
      </c>
      <c r="BF170" s="29">
        <f>'[1]ผูกสูตร Planfin64'!BI317</f>
        <v>0</v>
      </c>
      <c r="BG170" s="29">
        <f>'[1]ผูกสูตร Planfin64'!BJ317</f>
        <v>7000</v>
      </c>
      <c r="BH170" s="29">
        <f>'[1]ผูกสูตร Planfin64'!BK317</f>
        <v>0</v>
      </c>
      <c r="BI170" s="29">
        <f>'[1]ผูกสูตร Planfin64'!BL317</f>
        <v>0</v>
      </c>
      <c r="BJ170" s="29">
        <f>'[1]ผูกสูตร Planfin64'!BM317</f>
        <v>4850</v>
      </c>
      <c r="BK170" s="29">
        <f>'[1]ผูกสูตร Planfin64'!BN317</f>
        <v>0</v>
      </c>
      <c r="BL170" s="29">
        <f>'[1]ผูกสูตร Planfin64'!BO317</f>
        <v>3750</v>
      </c>
      <c r="BM170" s="29">
        <f>'[1]ผูกสูตร Planfin64'!BP317</f>
        <v>12600</v>
      </c>
      <c r="BN170" s="29">
        <f>'[1]ผูกสูตร Planfin64'!BQ317</f>
        <v>0</v>
      </c>
      <c r="BO170" s="29">
        <f>'[1]ผูกสูตร Planfin64'!BR317</f>
        <v>0</v>
      </c>
      <c r="BP170" s="29">
        <f>'[1]ผูกสูตร Planfin64'!BS317</f>
        <v>0</v>
      </c>
      <c r="BQ170" s="29">
        <f>'[1]ผูกสูตร Planfin64'!BT317</f>
        <v>0</v>
      </c>
      <c r="BR170" s="29">
        <f>'[1]ผูกสูตร Planfin64'!BU317</f>
        <v>0</v>
      </c>
      <c r="BS170" s="29">
        <f>'[1]ผูกสูตร Planfin64'!BV317</f>
        <v>0</v>
      </c>
      <c r="BT170" s="29">
        <f>'[1]ผูกสูตร Planfin64'!BW317</f>
        <v>0</v>
      </c>
      <c r="BU170" s="29">
        <f>'[1]ผูกสูตร Planfin64'!BX317</f>
        <v>0</v>
      </c>
      <c r="BV170" s="29">
        <f>'[1]ผูกสูตร Planfin64'!BY317</f>
        <v>0</v>
      </c>
      <c r="BW170" s="29">
        <f>'[1]ผูกสูตร Planfin64'!BZ317</f>
        <v>0</v>
      </c>
      <c r="BX170" s="29">
        <f>'[1]ผูกสูตร Planfin64'!CA317</f>
        <v>0</v>
      </c>
      <c r="BY170" s="29">
        <f>'[1]ผูกสูตร Planfin64'!CB317</f>
        <v>0</v>
      </c>
      <c r="BZ170" s="30">
        <f t="shared" si="8"/>
        <v>353495</v>
      </c>
    </row>
    <row r="171" spans="1:78" ht="21.75" customHeight="1">
      <c r="A171" s="25" t="s">
        <v>437</v>
      </c>
      <c r="B171" s="26" t="s">
        <v>423</v>
      </c>
      <c r="C171" s="27" t="s">
        <v>510</v>
      </c>
      <c r="D171" s="28" t="s">
        <v>511</v>
      </c>
      <c r="E171" s="29">
        <f>'[1]ผูกสูตร Planfin64'!H318</f>
        <v>0</v>
      </c>
      <c r="F171" s="29">
        <f>'[1]ผูกสูตร Planfin64'!I318</f>
        <v>0</v>
      </c>
      <c r="G171" s="29">
        <f>'[1]ผูกสูตร Planfin64'!J318</f>
        <v>0</v>
      </c>
      <c r="H171" s="29">
        <f>'[1]ผูกสูตร Planfin64'!K318</f>
        <v>0</v>
      </c>
      <c r="I171" s="29">
        <f>'[1]ผูกสูตร Planfin64'!L318</f>
        <v>0</v>
      </c>
      <c r="J171" s="29">
        <f>'[1]ผูกสูตร Planfin64'!M318</f>
        <v>0</v>
      </c>
      <c r="K171" s="29">
        <f>'[1]ผูกสูตร Planfin64'!N318</f>
        <v>0</v>
      </c>
      <c r="L171" s="29">
        <f>'[1]ผูกสูตร Planfin64'!O318</f>
        <v>0</v>
      </c>
      <c r="M171" s="29">
        <f>'[1]ผูกสูตร Planfin64'!P318</f>
        <v>0</v>
      </c>
      <c r="N171" s="29">
        <f>'[1]ผูกสูตร Planfin64'!Q318</f>
        <v>0</v>
      </c>
      <c r="O171" s="29">
        <f>'[1]ผูกสูตร Planfin64'!R318</f>
        <v>0</v>
      </c>
      <c r="P171" s="29">
        <f>'[1]ผูกสูตร Planfin64'!S318</f>
        <v>0</v>
      </c>
      <c r="Q171" s="29">
        <f>'[1]ผูกสูตร Planfin64'!T318</f>
        <v>0</v>
      </c>
      <c r="R171" s="29">
        <f>'[1]ผูกสูตร Planfin64'!U318</f>
        <v>0</v>
      </c>
      <c r="S171" s="29">
        <f>'[1]ผูกสูตร Planfin64'!V318</f>
        <v>0</v>
      </c>
      <c r="T171" s="29">
        <f>'[1]ผูกสูตร Planfin64'!W318</f>
        <v>0</v>
      </c>
      <c r="U171" s="29">
        <f>'[1]ผูกสูตร Planfin64'!X318</f>
        <v>0</v>
      </c>
      <c r="V171" s="29">
        <f>'[1]ผูกสูตร Planfin64'!Y318</f>
        <v>0</v>
      </c>
      <c r="W171" s="29">
        <f>'[1]ผูกสูตร Planfin64'!Z318</f>
        <v>0</v>
      </c>
      <c r="X171" s="29">
        <f>'[1]ผูกสูตร Planfin64'!AA318</f>
        <v>0</v>
      </c>
      <c r="Y171" s="29">
        <f>'[1]ผูกสูตร Planfin64'!AB318</f>
        <v>0</v>
      </c>
      <c r="Z171" s="29">
        <f>'[1]ผูกสูตร Planfin64'!AC318</f>
        <v>0</v>
      </c>
      <c r="AA171" s="29">
        <f>'[1]ผูกสูตร Planfin64'!AD318</f>
        <v>0</v>
      </c>
      <c r="AB171" s="29">
        <f>'[1]ผูกสูตร Planfin64'!AE318</f>
        <v>0</v>
      </c>
      <c r="AC171" s="29">
        <f>'[1]ผูกสูตร Planfin64'!AF318</f>
        <v>0</v>
      </c>
      <c r="AD171" s="29">
        <f>'[1]ผูกสูตร Planfin64'!AG318</f>
        <v>0</v>
      </c>
      <c r="AE171" s="29">
        <f>'[1]ผูกสูตร Planfin64'!AH318</f>
        <v>0</v>
      </c>
      <c r="AF171" s="29">
        <f>'[1]ผูกสูตร Planfin64'!AI318</f>
        <v>0</v>
      </c>
      <c r="AG171" s="29">
        <f>'[1]ผูกสูตร Planfin64'!AJ318</f>
        <v>0</v>
      </c>
      <c r="AH171" s="29">
        <f>'[1]ผูกสูตร Planfin64'!AK318</f>
        <v>0</v>
      </c>
      <c r="AI171" s="29">
        <f>'[1]ผูกสูตร Planfin64'!AL318</f>
        <v>0</v>
      </c>
      <c r="AJ171" s="29">
        <f>'[1]ผูกสูตร Planfin64'!AM318</f>
        <v>0</v>
      </c>
      <c r="AK171" s="29">
        <f>'[1]ผูกสูตร Planfin64'!AN318</f>
        <v>0</v>
      </c>
      <c r="AL171" s="29">
        <f>'[1]ผูกสูตร Planfin64'!AO318</f>
        <v>0</v>
      </c>
      <c r="AM171" s="29">
        <f>'[1]ผูกสูตร Planfin64'!AP318</f>
        <v>0</v>
      </c>
      <c r="AN171" s="29">
        <f>'[1]ผูกสูตร Planfin64'!AQ318</f>
        <v>0</v>
      </c>
      <c r="AO171" s="29">
        <f>'[1]ผูกสูตร Planfin64'!AR318</f>
        <v>0</v>
      </c>
      <c r="AP171" s="29">
        <f>'[1]ผูกสูตร Planfin64'!AS318</f>
        <v>0</v>
      </c>
      <c r="AQ171" s="29">
        <f>'[1]ผูกสูตร Planfin64'!AT318</f>
        <v>0</v>
      </c>
      <c r="AR171" s="29">
        <f>'[1]ผูกสูตร Planfin64'!AU318</f>
        <v>0</v>
      </c>
      <c r="AS171" s="29">
        <f>'[1]ผูกสูตร Planfin64'!AV318</f>
        <v>0</v>
      </c>
      <c r="AT171" s="29">
        <f>'[1]ผูกสูตร Planfin64'!AW318</f>
        <v>0</v>
      </c>
      <c r="AU171" s="29">
        <f>'[1]ผูกสูตร Planfin64'!AX318</f>
        <v>0</v>
      </c>
      <c r="AV171" s="29">
        <f>'[1]ผูกสูตร Planfin64'!AY318</f>
        <v>0</v>
      </c>
      <c r="AW171" s="29">
        <f>'[1]ผูกสูตร Planfin64'!AZ318</f>
        <v>0</v>
      </c>
      <c r="AX171" s="29">
        <f>'[1]ผูกสูตร Planfin64'!BA318</f>
        <v>0</v>
      </c>
      <c r="AY171" s="29">
        <f>'[1]ผูกสูตร Planfin64'!BB318</f>
        <v>0</v>
      </c>
      <c r="AZ171" s="29">
        <f>'[1]ผูกสูตร Planfin64'!BC318</f>
        <v>0</v>
      </c>
      <c r="BA171" s="29">
        <f>'[1]ผูกสูตร Planfin64'!BD318</f>
        <v>0</v>
      </c>
      <c r="BB171" s="29">
        <f>'[1]ผูกสูตร Planfin64'!BE318</f>
        <v>0</v>
      </c>
      <c r="BC171" s="29">
        <f>'[1]ผูกสูตร Planfin64'!BF318</f>
        <v>0</v>
      </c>
      <c r="BD171" s="29">
        <f>'[1]ผูกสูตร Planfin64'!BG318</f>
        <v>0</v>
      </c>
      <c r="BE171" s="29">
        <f>'[1]ผูกสูตร Planfin64'!BH318</f>
        <v>0</v>
      </c>
      <c r="BF171" s="29">
        <f>'[1]ผูกสูตร Planfin64'!BI318</f>
        <v>0</v>
      </c>
      <c r="BG171" s="29">
        <f>'[1]ผูกสูตร Planfin64'!BJ318</f>
        <v>0</v>
      </c>
      <c r="BH171" s="29">
        <f>'[1]ผูกสูตร Planfin64'!BK318</f>
        <v>0</v>
      </c>
      <c r="BI171" s="29">
        <f>'[1]ผูกสูตร Planfin64'!BL318</f>
        <v>0</v>
      </c>
      <c r="BJ171" s="29">
        <f>'[1]ผูกสูตร Planfin64'!BM318</f>
        <v>0</v>
      </c>
      <c r="BK171" s="29">
        <f>'[1]ผูกสูตร Planfin64'!BN318</f>
        <v>0</v>
      </c>
      <c r="BL171" s="29">
        <f>'[1]ผูกสูตร Planfin64'!BO318</f>
        <v>2400</v>
      </c>
      <c r="BM171" s="29">
        <f>'[1]ผูกสูตร Planfin64'!BP318</f>
        <v>0</v>
      </c>
      <c r="BN171" s="29">
        <f>'[1]ผูกสูตร Planfin64'!BQ318</f>
        <v>0</v>
      </c>
      <c r="BO171" s="29">
        <f>'[1]ผูกสูตร Planfin64'!BR318</f>
        <v>1800</v>
      </c>
      <c r="BP171" s="29">
        <f>'[1]ผูกสูตร Planfin64'!BS318</f>
        <v>3750</v>
      </c>
      <c r="BQ171" s="29">
        <f>'[1]ผูกสูตร Planfin64'!BT318</f>
        <v>0</v>
      </c>
      <c r="BR171" s="29">
        <f>'[1]ผูกสูตร Planfin64'!BU318</f>
        <v>0</v>
      </c>
      <c r="BS171" s="29">
        <f>'[1]ผูกสูตร Planfin64'!BV318</f>
        <v>0</v>
      </c>
      <c r="BT171" s="29">
        <f>'[1]ผูกสูตร Planfin64'!BW318</f>
        <v>0</v>
      </c>
      <c r="BU171" s="29">
        <f>'[1]ผูกสูตร Planfin64'!BX318</f>
        <v>0</v>
      </c>
      <c r="BV171" s="29">
        <f>'[1]ผูกสูตร Planfin64'!BY318</f>
        <v>0</v>
      </c>
      <c r="BW171" s="29">
        <f>'[1]ผูกสูตร Planfin64'!BZ318</f>
        <v>0</v>
      </c>
      <c r="BX171" s="29">
        <f>'[1]ผูกสูตร Planfin64'!CA318</f>
        <v>0</v>
      </c>
      <c r="BY171" s="29">
        <f>'[1]ผูกสูตร Planfin64'!CB318</f>
        <v>0</v>
      </c>
      <c r="BZ171" s="30">
        <f t="shared" si="8"/>
        <v>7950</v>
      </c>
    </row>
    <row r="172" spans="1:78" ht="21.75" customHeight="1">
      <c r="A172" s="25" t="s">
        <v>437</v>
      </c>
      <c r="B172" s="26" t="s">
        <v>423</v>
      </c>
      <c r="C172" s="27" t="s">
        <v>512</v>
      </c>
      <c r="D172" s="28" t="s">
        <v>513</v>
      </c>
      <c r="E172" s="29">
        <f>'[1]ผูกสูตร Planfin64'!H319</f>
        <v>1443200</v>
      </c>
      <c r="F172" s="29">
        <f>'[1]ผูกสูตร Planfin64'!I319</f>
        <v>0</v>
      </c>
      <c r="G172" s="29">
        <f>'[1]ผูกสูตร Planfin64'!J319</f>
        <v>0</v>
      </c>
      <c r="H172" s="29">
        <f>'[1]ผูกสูตร Planfin64'!K319</f>
        <v>0</v>
      </c>
      <c r="I172" s="29">
        <f>'[1]ผูกสูตร Planfin64'!L319</f>
        <v>0</v>
      </c>
      <c r="J172" s="29">
        <f>'[1]ผูกสูตร Planfin64'!M319</f>
        <v>0</v>
      </c>
      <c r="K172" s="29">
        <f>'[1]ผูกสูตร Planfin64'!N319</f>
        <v>0</v>
      </c>
      <c r="L172" s="29">
        <f>'[1]ผูกสูตร Planfin64'!O319</f>
        <v>0</v>
      </c>
      <c r="M172" s="29">
        <f>'[1]ผูกสูตร Planfin64'!P319</f>
        <v>0</v>
      </c>
      <c r="N172" s="29">
        <f>'[1]ผูกสูตร Planfin64'!Q319</f>
        <v>267500</v>
      </c>
      <c r="O172" s="29">
        <f>'[1]ผูกสูตร Planfin64'!R319</f>
        <v>0</v>
      </c>
      <c r="P172" s="29">
        <f>'[1]ผูกสูตร Planfin64'!S319</f>
        <v>0</v>
      </c>
      <c r="Q172" s="29">
        <f>'[1]ผูกสูตร Planfin64'!T319</f>
        <v>0</v>
      </c>
      <c r="R172" s="29">
        <f>'[1]ผูกสูตร Planfin64'!U319</f>
        <v>0</v>
      </c>
      <c r="S172" s="29">
        <f>'[1]ผูกสูตร Planfin64'!V319</f>
        <v>0</v>
      </c>
      <c r="T172" s="29">
        <f>'[1]ผูกสูตร Planfin64'!W319</f>
        <v>0</v>
      </c>
      <c r="U172" s="29">
        <f>'[1]ผูกสูตร Planfin64'!X319</f>
        <v>0</v>
      </c>
      <c r="V172" s="29">
        <f>'[1]ผูกสูตร Planfin64'!Y319</f>
        <v>0</v>
      </c>
      <c r="W172" s="29">
        <f>'[1]ผูกสูตร Planfin64'!Z319</f>
        <v>0</v>
      </c>
      <c r="X172" s="29">
        <f>'[1]ผูกสูตร Planfin64'!AA319</f>
        <v>0</v>
      </c>
      <c r="Y172" s="29">
        <f>'[1]ผูกสูตร Planfin64'!AB319</f>
        <v>0</v>
      </c>
      <c r="Z172" s="29">
        <f>'[1]ผูกสูตร Planfin64'!AC319</f>
        <v>0</v>
      </c>
      <c r="AA172" s="29">
        <f>'[1]ผูกสูตร Planfin64'!AD319</f>
        <v>0</v>
      </c>
      <c r="AB172" s="29">
        <f>'[1]ผูกสูตร Planfin64'!AE319</f>
        <v>0</v>
      </c>
      <c r="AC172" s="29">
        <f>'[1]ผูกสูตร Planfin64'!AF319</f>
        <v>0</v>
      </c>
      <c r="AD172" s="29">
        <f>'[1]ผูกสูตร Planfin64'!AG319</f>
        <v>0</v>
      </c>
      <c r="AE172" s="29">
        <f>'[1]ผูกสูตร Planfin64'!AH319</f>
        <v>0</v>
      </c>
      <c r="AF172" s="29">
        <f>'[1]ผูกสูตร Planfin64'!AI319</f>
        <v>0</v>
      </c>
      <c r="AG172" s="29">
        <f>'[1]ผูกสูตร Planfin64'!AJ319</f>
        <v>0</v>
      </c>
      <c r="AH172" s="29">
        <f>'[1]ผูกสูตร Planfin64'!AK319</f>
        <v>0</v>
      </c>
      <c r="AI172" s="29">
        <f>'[1]ผูกสูตร Planfin64'!AL319</f>
        <v>0</v>
      </c>
      <c r="AJ172" s="29">
        <f>'[1]ผูกสูตร Planfin64'!AM319</f>
        <v>0</v>
      </c>
      <c r="AK172" s="29">
        <f>'[1]ผูกสูตร Planfin64'!AN319</f>
        <v>0</v>
      </c>
      <c r="AL172" s="29">
        <f>'[1]ผูกสูตร Planfin64'!AO319</f>
        <v>0</v>
      </c>
      <c r="AM172" s="29">
        <f>'[1]ผูกสูตร Planfin64'!AP319</f>
        <v>0</v>
      </c>
      <c r="AN172" s="29">
        <f>'[1]ผูกสูตร Planfin64'!AQ319</f>
        <v>0</v>
      </c>
      <c r="AO172" s="29">
        <f>'[1]ผูกสูตร Planfin64'!AR319</f>
        <v>0</v>
      </c>
      <c r="AP172" s="29">
        <f>'[1]ผูกสูตร Planfin64'!AS319</f>
        <v>0</v>
      </c>
      <c r="AQ172" s="29">
        <f>'[1]ผูกสูตร Planfin64'!AT319</f>
        <v>0</v>
      </c>
      <c r="AR172" s="29">
        <f>'[1]ผูกสูตร Planfin64'!AU319</f>
        <v>0</v>
      </c>
      <c r="AS172" s="29">
        <f>'[1]ผูกสูตร Planfin64'!AV319</f>
        <v>0</v>
      </c>
      <c r="AT172" s="29">
        <f>'[1]ผูกสูตร Planfin64'!AW319</f>
        <v>0</v>
      </c>
      <c r="AU172" s="29">
        <f>'[1]ผูกสูตร Planfin64'!AX319</f>
        <v>0</v>
      </c>
      <c r="AV172" s="29">
        <f>'[1]ผูกสูตร Planfin64'!AY319</f>
        <v>0</v>
      </c>
      <c r="AW172" s="29">
        <f>'[1]ผูกสูตร Planfin64'!AZ319</f>
        <v>0</v>
      </c>
      <c r="AX172" s="29">
        <f>'[1]ผูกสูตร Planfin64'!BA319</f>
        <v>0</v>
      </c>
      <c r="AY172" s="29">
        <f>'[1]ผูกสูตร Planfin64'!BB319</f>
        <v>0</v>
      </c>
      <c r="AZ172" s="29">
        <f>'[1]ผูกสูตร Planfin64'!BC319</f>
        <v>0</v>
      </c>
      <c r="BA172" s="29">
        <f>'[1]ผูกสูตร Planfin64'!BD319</f>
        <v>60000</v>
      </c>
      <c r="BB172" s="29">
        <f>'[1]ผูกสูตร Planfin64'!BE319</f>
        <v>0</v>
      </c>
      <c r="BC172" s="29">
        <f>'[1]ผูกสูตร Planfin64'!BF319</f>
        <v>0</v>
      </c>
      <c r="BD172" s="29">
        <f>'[1]ผูกสูตร Planfin64'!BG319</f>
        <v>0</v>
      </c>
      <c r="BE172" s="29">
        <f>'[1]ผูกสูตร Planfin64'!BH319</f>
        <v>0</v>
      </c>
      <c r="BF172" s="29">
        <f>'[1]ผูกสูตร Planfin64'!BI319</f>
        <v>0</v>
      </c>
      <c r="BG172" s="29">
        <f>'[1]ผูกสูตร Planfin64'!BJ319</f>
        <v>0</v>
      </c>
      <c r="BH172" s="29">
        <f>'[1]ผูกสูตร Planfin64'!BK319</f>
        <v>0</v>
      </c>
      <c r="BI172" s="29">
        <f>'[1]ผูกสูตร Planfin64'!BL319</f>
        <v>0</v>
      </c>
      <c r="BJ172" s="29">
        <f>'[1]ผูกสูตร Planfin64'!BM319</f>
        <v>0</v>
      </c>
      <c r="BK172" s="29">
        <f>'[1]ผูกสูตร Planfin64'!BN319</f>
        <v>0</v>
      </c>
      <c r="BL172" s="29">
        <f>'[1]ผูกสูตร Planfin64'!BO319</f>
        <v>0</v>
      </c>
      <c r="BM172" s="29">
        <f>'[1]ผูกสูตร Planfin64'!BP319</f>
        <v>0</v>
      </c>
      <c r="BN172" s="29">
        <f>'[1]ผูกสูตร Planfin64'!BQ319</f>
        <v>57162</v>
      </c>
      <c r="BO172" s="29">
        <f>'[1]ผูกสูตร Planfin64'!BR319</f>
        <v>0</v>
      </c>
      <c r="BP172" s="29">
        <f>'[1]ผูกสูตร Planfin64'!BS319</f>
        <v>0</v>
      </c>
      <c r="BQ172" s="29">
        <f>'[1]ผูกสูตร Planfin64'!BT319</f>
        <v>0</v>
      </c>
      <c r="BR172" s="29">
        <f>'[1]ผูกสูตร Planfin64'!BU319</f>
        <v>0</v>
      </c>
      <c r="BS172" s="29">
        <f>'[1]ผูกสูตร Planfin64'!BV319</f>
        <v>0</v>
      </c>
      <c r="BT172" s="29">
        <f>'[1]ผูกสูตร Planfin64'!BW319</f>
        <v>0</v>
      </c>
      <c r="BU172" s="29">
        <f>'[1]ผูกสูตร Planfin64'!BX319</f>
        <v>0</v>
      </c>
      <c r="BV172" s="29">
        <f>'[1]ผูกสูตร Planfin64'!BY319</f>
        <v>0</v>
      </c>
      <c r="BW172" s="29">
        <f>'[1]ผูกสูตร Planfin64'!BZ319</f>
        <v>0</v>
      </c>
      <c r="BX172" s="29">
        <f>'[1]ผูกสูตร Planfin64'!CA319</f>
        <v>0</v>
      </c>
      <c r="BY172" s="29">
        <f>'[1]ผูกสูตร Planfin64'!CB319</f>
        <v>0</v>
      </c>
      <c r="BZ172" s="30">
        <f t="shared" si="8"/>
        <v>1827862</v>
      </c>
    </row>
    <row r="173" spans="1:78" ht="21.75" customHeight="1">
      <c r="A173" s="25" t="s">
        <v>437</v>
      </c>
      <c r="B173" s="26" t="s">
        <v>423</v>
      </c>
      <c r="C173" s="27" t="s">
        <v>514</v>
      </c>
      <c r="D173" s="28" t="s">
        <v>515</v>
      </c>
      <c r="E173" s="29">
        <f>'[1]ผูกสูตร Planfin64'!H320</f>
        <v>0</v>
      </c>
      <c r="F173" s="29">
        <f>'[1]ผูกสูตร Planfin64'!I320</f>
        <v>0</v>
      </c>
      <c r="G173" s="29">
        <f>'[1]ผูกสูตร Planfin64'!J320</f>
        <v>4198722.1399999997</v>
      </c>
      <c r="H173" s="29">
        <f>'[1]ผูกสูตร Planfin64'!K320</f>
        <v>0</v>
      </c>
      <c r="I173" s="29">
        <f>'[1]ผูกสูตร Planfin64'!L320</f>
        <v>0</v>
      </c>
      <c r="J173" s="29">
        <f>'[1]ผูกสูตร Planfin64'!M320</f>
        <v>0</v>
      </c>
      <c r="K173" s="29">
        <f>'[1]ผูกสูตร Planfin64'!N320</f>
        <v>0</v>
      </c>
      <c r="L173" s="29">
        <f>'[1]ผูกสูตร Planfin64'!O320</f>
        <v>0</v>
      </c>
      <c r="M173" s="29">
        <f>'[1]ผูกสูตร Planfin64'!P320</f>
        <v>0</v>
      </c>
      <c r="N173" s="29">
        <f>'[1]ผูกสูตร Planfin64'!Q320</f>
        <v>5589472.8399999999</v>
      </c>
      <c r="O173" s="29">
        <f>'[1]ผูกสูตร Planfin64'!R320</f>
        <v>0</v>
      </c>
      <c r="P173" s="29">
        <f>'[1]ผูกสูตร Planfin64'!S320</f>
        <v>0</v>
      </c>
      <c r="Q173" s="29">
        <f>'[1]ผูกสูตร Planfin64'!T320</f>
        <v>0</v>
      </c>
      <c r="R173" s="29">
        <f>'[1]ผูกสูตร Planfin64'!U320</f>
        <v>0</v>
      </c>
      <c r="S173" s="29">
        <f>'[1]ผูกสูตร Planfin64'!V320</f>
        <v>0</v>
      </c>
      <c r="T173" s="29">
        <f>'[1]ผูกสูตร Planfin64'!W320</f>
        <v>0</v>
      </c>
      <c r="U173" s="29">
        <f>'[1]ผูกสูตร Planfin64'!X320</f>
        <v>0</v>
      </c>
      <c r="V173" s="29">
        <f>'[1]ผูกสูตร Planfin64'!Y320</f>
        <v>0</v>
      </c>
      <c r="W173" s="29">
        <f>'[1]ผูกสูตร Planfin64'!Z320</f>
        <v>3626540.94</v>
      </c>
      <c r="X173" s="29">
        <f>'[1]ผูกสูตร Planfin64'!AA320</f>
        <v>0</v>
      </c>
      <c r="Y173" s="29">
        <f>'[1]ผูกสูตร Planfin64'!AB320</f>
        <v>44095</v>
      </c>
      <c r="Z173" s="29">
        <f>'[1]ผูกสูตร Planfin64'!AC320</f>
        <v>0</v>
      </c>
      <c r="AA173" s="29">
        <f>'[1]ผูกสูตร Planfin64'!AD320</f>
        <v>493800</v>
      </c>
      <c r="AB173" s="29">
        <f>'[1]ผูกสูตร Planfin64'!AE320</f>
        <v>332842.51</v>
      </c>
      <c r="AC173" s="29">
        <f>'[1]ผูกสูตร Planfin64'!AF320</f>
        <v>332513.40000000002</v>
      </c>
      <c r="AD173" s="29">
        <f>'[1]ผูกสูตร Planfin64'!AG320</f>
        <v>0</v>
      </c>
      <c r="AE173" s="29">
        <f>'[1]ผูกสูตร Planfin64'!AH320</f>
        <v>0</v>
      </c>
      <c r="AF173" s="29">
        <f>'[1]ผูกสูตร Planfin64'!AI320</f>
        <v>2449853.4500000002</v>
      </c>
      <c r="AG173" s="29">
        <f>'[1]ผูกสูตร Planfin64'!AJ320</f>
        <v>268682.2</v>
      </c>
      <c r="AH173" s="29">
        <f>'[1]ผูกสูตร Planfin64'!AK320</f>
        <v>235920</v>
      </c>
      <c r="AI173" s="29">
        <f>'[1]ผูกสูตร Planfin64'!AL320</f>
        <v>388000</v>
      </c>
      <c r="AJ173" s="29">
        <f>'[1]ผูกสูตร Planfin64'!AM320</f>
        <v>220800</v>
      </c>
      <c r="AK173" s="29">
        <f>'[1]ผูกสูตร Planfin64'!AN320</f>
        <v>0</v>
      </c>
      <c r="AL173" s="29">
        <f>'[1]ผูกสูตร Planfin64'!AO320</f>
        <v>243520</v>
      </c>
      <c r="AM173" s="29">
        <f>'[1]ผูกสูตร Planfin64'!AP320</f>
        <v>240000</v>
      </c>
      <c r="AN173" s="29">
        <f>'[1]ผูกสูตร Planfin64'!AQ320</f>
        <v>275684.55</v>
      </c>
      <c r="AO173" s="29">
        <f>'[1]ผูกสูตร Planfin64'!AR320</f>
        <v>184000</v>
      </c>
      <c r="AP173" s="29">
        <f>'[1]ผูกสูตร Planfin64'!AS320</f>
        <v>302911.65000000002</v>
      </c>
      <c r="AQ173" s="29">
        <f>'[1]ผูกสูตร Planfin64'!AT320</f>
        <v>382063.58</v>
      </c>
      <c r="AR173" s="29">
        <f>'[1]ผูกสูตร Planfin64'!AU320</f>
        <v>0</v>
      </c>
      <c r="AS173" s="29">
        <f>'[1]ผูกสูตร Planfin64'!AV320</f>
        <v>0</v>
      </c>
      <c r="AT173" s="29">
        <f>'[1]ผูกสูตร Planfin64'!AW320</f>
        <v>345600</v>
      </c>
      <c r="AU173" s="29">
        <f>'[1]ผูกสูตร Planfin64'!AX320</f>
        <v>224945.2</v>
      </c>
      <c r="AV173" s="29">
        <f>'[1]ผูกสูตร Planfin64'!AY320</f>
        <v>214000</v>
      </c>
      <c r="AW173" s="29">
        <f>'[1]ผูกสูตร Planfin64'!AZ320</f>
        <v>216000</v>
      </c>
      <c r="AX173" s="29">
        <f>'[1]ผูกสูตร Planfin64'!BA320</f>
        <v>280100</v>
      </c>
      <c r="AY173" s="29">
        <f>'[1]ผูกสูตร Planfin64'!BB320</f>
        <v>0</v>
      </c>
      <c r="AZ173" s="29">
        <f>'[1]ผูกสูตร Planfin64'!BC320</f>
        <v>0</v>
      </c>
      <c r="BA173" s="29">
        <f>'[1]ผูกสูตร Planfin64'!BD320</f>
        <v>0</v>
      </c>
      <c r="BB173" s="29">
        <f>'[1]ผูกสูตร Planfin64'!BE320</f>
        <v>0</v>
      </c>
      <c r="BC173" s="29">
        <f>'[1]ผูกสูตร Planfin64'!BF320</f>
        <v>0</v>
      </c>
      <c r="BD173" s="29">
        <f>'[1]ผูกสูตร Planfin64'!BG320</f>
        <v>0</v>
      </c>
      <c r="BE173" s="29">
        <f>'[1]ผูกสูตร Planfin64'!BH320</f>
        <v>0</v>
      </c>
      <c r="BF173" s="29">
        <f>'[1]ผูกสูตร Planfin64'!BI320</f>
        <v>135093.45000000001</v>
      </c>
      <c r="BG173" s="29">
        <f>'[1]ผูกสูตร Planfin64'!BJ320</f>
        <v>0</v>
      </c>
      <c r="BH173" s="29">
        <f>'[1]ผูกสูตร Planfin64'!BK320</f>
        <v>0</v>
      </c>
      <c r="BI173" s="29">
        <f>'[1]ผูกสูตร Planfin64'!BL320</f>
        <v>4000</v>
      </c>
      <c r="BJ173" s="29">
        <f>'[1]ผูกสูตร Planfin64'!BM320</f>
        <v>366500</v>
      </c>
      <c r="BK173" s="29">
        <f>'[1]ผูกสูตร Planfin64'!BN320</f>
        <v>0</v>
      </c>
      <c r="BL173" s="29">
        <f>'[1]ผูกสูตร Planfin64'!BO320</f>
        <v>0</v>
      </c>
      <c r="BM173" s="29">
        <f>'[1]ผูกสูตร Planfin64'!BP320</f>
        <v>0</v>
      </c>
      <c r="BN173" s="29">
        <f>'[1]ผูกสูตร Planfin64'!BQ320</f>
        <v>0</v>
      </c>
      <c r="BO173" s="29">
        <f>'[1]ผูกสูตร Planfin64'!BR320</f>
        <v>0</v>
      </c>
      <c r="BP173" s="29">
        <f>'[1]ผูกสูตร Planfin64'!BS320</f>
        <v>0</v>
      </c>
      <c r="BQ173" s="29">
        <f>'[1]ผูกสูตร Planfin64'!BT320</f>
        <v>933360.19</v>
      </c>
      <c r="BR173" s="29">
        <f>'[1]ผูกสูตร Planfin64'!BU320</f>
        <v>0</v>
      </c>
      <c r="BS173" s="29">
        <f>'[1]ผูกสูตร Planfin64'!BV320</f>
        <v>0</v>
      </c>
      <c r="BT173" s="29">
        <f>'[1]ผูกสูตร Planfin64'!BW320</f>
        <v>0</v>
      </c>
      <c r="BU173" s="29">
        <f>'[1]ผูกสูตร Planfin64'!BX320</f>
        <v>0</v>
      </c>
      <c r="BV173" s="29">
        <f>'[1]ผูกสูตร Planfin64'!BY320</f>
        <v>0</v>
      </c>
      <c r="BW173" s="29">
        <f>'[1]ผูกสูตร Planfin64'!BZ320</f>
        <v>0</v>
      </c>
      <c r="BX173" s="29">
        <f>'[1]ผูกสูตร Planfin64'!CA320</f>
        <v>0</v>
      </c>
      <c r="BY173" s="29">
        <f>'[1]ผูกสูตร Planfin64'!CB320</f>
        <v>0</v>
      </c>
      <c r="BZ173" s="30">
        <f t="shared" si="8"/>
        <v>22529021.099999998</v>
      </c>
    </row>
    <row r="174" spans="1:78" ht="21.75" customHeight="1">
      <c r="A174" s="25" t="s">
        <v>437</v>
      </c>
      <c r="B174" s="26" t="s">
        <v>423</v>
      </c>
      <c r="C174" s="36" t="s">
        <v>516</v>
      </c>
      <c r="D174" s="37" t="s">
        <v>517</v>
      </c>
      <c r="E174" s="29">
        <f>'[1]ผูกสูตร Planfin64'!H321</f>
        <v>0</v>
      </c>
      <c r="F174" s="29">
        <f>'[1]ผูกสูตร Planfin64'!I321</f>
        <v>0</v>
      </c>
      <c r="G174" s="29">
        <f>'[1]ผูกสูตร Planfin64'!J321</f>
        <v>0</v>
      </c>
      <c r="H174" s="29">
        <f>'[1]ผูกสูตร Planfin64'!K321</f>
        <v>0</v>
      </c>
      <c r="I174" s="29">
        <f>'[1]ผูกสูตร Planfin64'!L321</f>
        <v>0</v>
      </c>
      <c r="J174" s="29">
        <f>'[1]ผูกสูตร Planfin64'!M321</f>
        <v>0</v>
      </c>
      <c r="K174" s="29">
        <f>'[1]ผูกสูตร Planfin64'!N321</f>
        <v>0</v>
      </c>
      <c r="L174" s="29">
        <f>'[1]ผูกสูตร Planfin64'!O321</f>
        <v>0</v>
      </c>
      <c r="M174" s="29">
        <f>'[1]ผูกสูตร Planfin64'!P321</f>
        <v>0</v>
      </c>
      <c r="N174" s="29">
        <f>'[1]ผูกสูตร Planfin64'!Q321</f>
        <v>0</v>
      </c>
      <c r="O174" s="29">
        <f>'[1]ผูกสูตร Planfin64'!R321</f>
        <v>0</v>
      </c>
      <c r="P174" s="29">
        <f>'[1]ผูกสูตร Planfin64'!S321</f>
        <v>0</v>
      </c>
      <c r="Q174" s="29">
        <f>'[1]ผูกสูตร Planfin64'!T321</f>
        <v>0</v>
      </c>
      <c r="R174" s="29">
        <f>'[1]ผูกสูตร Planfin64'!U321</f>
        <v>0</v>
      </c>
      <c r="S174" s="29">
        <f>'[1]ผูกสูตร Planfin64'!V321</f>
        <v>0</v>
      </c>
      <c r="T174" s="29">
        <f>'[1]ผูกสูตร Planfin64'!W321</f>
        <v>0</v>
      </c>
      <c r="U174" s="29">
        <f>'[1]ผูกสูตร Planfin64'!X321</f>
        <v>0</v>
      </c>
      <c r="V174" s="29">
        <f>'[1]ผูกสูตร Planfin64'!Y321</f>
        <v>0</v>
      </c>
      <c r="W174" s="29">
        <f>'[1]ผูกสูตร Planfin64'!Z321</f>
        <v>0</v>
      </c>
      <c r="X174" s="29">
        <f>'[1]ผูกสูตร Planfin64'!AA321</f>
        <v>0</v>
      </c>
      <c r="Y174" s="29">
        <f>'[1]ผูกสูตร Planfin64'!AB321</f>
        <v>0</v>
      </c>
      <c r="Z174" s="29">
        <f>'[1]ผูกสูตร Planfin64'!AC321</f>
        <v>0</v>
      </c>
      <c r="AA174" s="29">
        <f>'[1]ผูกสูตร Planfin64'!AD321</f>
        <v>0</v>
      </c>
      <c r="AB174" s="29">
        <f>'[1]ผูกสูตร Planfin64'!AE321</f>
        <v>0</v>
      </c>
      <c r="AC174" s="29">
        <f>'[1]ผูกสูตร Planfin64'!AF321</f>
        <v>0</v>
      </c>
      <c r="AD174" s="29">
        <f>'[1]ผูกสูตร Planfin64'!AG321</f>
        <v>0</v>
      </c>
      <c r="AE174" s="29">
        <f>'[1]ผูกสูตร Planfin64'!AH321</f>
        <v>0</v>
      </c>
      <c r="AF174" s="29">
        <f>'[1]ผูกสูตร Planfin64'!AI321</f>
        <v>0</v>
      </c>
      <c r="AG174" s="29">
        <f>'[1]ผูกสูตร Planfin64'!AJ321</f>
        <v>0</v>
      </c>
      <c r="AH174" s="29">
        <f>'[1]ผูกสูตร Planfin64'!AK321</f>
        <v>0</v>
      </c>
      <c r="AI174" s="29">
        <f>'[1]ผูกสูตร Planfin64'!AL321</f>
        <v>0</v>
      </c>
      <c r="AJ174" s="29">
        <f>'[1]ผูกสูตร Planfin64'!AM321</f>
        <v>0</v>
      </c>
      <c r="AK174" s="29">
        <f>'[1]ผูกสูตร Planfin64'!AN321</f>
        <v>0</v>
      </c>
      <c r="AL174" s="29">
        <f>'[1]ผูกสูตร Planfin64'!AO321</f>
        <v>0</v>
      </c>
      <c r="AM174" s="29">
        <f>'[1]ผูกสูตร Planfin64'!AP321</f>
        <v>0</v>
      </c>
      <c r="AN174" s="29">
        <f>'[1]ผูกสูตร Planfin64'!AQ321</f>
        <v>0</v>
      </c>
      <c r="AO174" s="29">
        <f>'[1]ผูกสูตร Planfin64'!AR321</f>
        <v>0</v>
      </c>
      <c r="AP174" s="29">
        <f>'[1]ผูกสูตร Planfin64'!AS321</f>
        <v>0</v>
      </c>
      <c r="AQ174" s="29">
        <f>'[1]ผูกสูตร Planfin64'!AT321</f>
        <v>0</v>
      </c>
      <c r="AR174" s="29">
        <f>'[1]ผูกสูตร Planfin64'!AU321</f>
        <v>0</v>
      </c>
      <c r="AS174" s="29">
        <f>'[1]ผูกสูตร Planfin64'!AV321</f>
        <v>0</v>
      </c>
      <c r="AT174" s="29">
        <f>'[1]ผูกสูตร Planfin64'!AW321</f>
        <v>0</v>
      </c>
      <c r="AU174" s="29">
        <f>'[1]ผูกสูตร Planfin64'!AX321</f>
        <v>0</v>
      </c>
      <c r="AV174" s="29">
        <f>'[1]ผูกสูตร Planfin64'!AY321</f>
        <v>0</v>
      </c>
      <c r="AW174" s="29">
        <f>'[1]ผูกสูตร Planfin64'!AZ321</f>
        <v>0</v>
      </c>
      <c r="AX174" s="29">
        <f>'[1]ผูกสูตร Planfin64'!BA321</f>
        <v>0</v>
      </c>
      <c r="AY174" s="29">
        <f>'[1]ผูกสูตร Planfin64'!BB321</f>
        <v>0</v>
      </c>
      <c r="AZ174" s="29">
        <f>'[1]ผูกสูตร Planfin64'!BC321</f>
        <v>0</v>
      </c>
      <c r="BA174" s="29">
        <f>'[1]ผูกสูตร Planfin64'!BD321</f>
        <v>0</v>
      </c>
      <c r="BB174" s="29">
        <f>'[1]ผูกสูตร Planfin64'!BE321</f>
        <v>0</v>
      </c>
      <c r="BC174" s="29">
        <f>'[1]ผูกสูตร Planfin64'!BF321</f>
        <v>0</v>
      </c>
      <c r="BD174" s="29">
        <f>'[1]ผูกสูตร Planfin64'!BG321</f>
        <v>0</v>
      </c>
      <c r="BE174" s="29">
        <f>'[1]ผูกสูตร Planfin64'!BH321</f>
        <v>0</v>
      </c>
      <c r="BF174" s="29">
        <f>'[1]ผูกสูตร Planfin64'!BI321</f>
        <v>0</v>
      </c>
      <c r="BG174" s="29">
        <f>'[1]ผูกสูตร Planfin64'!BJ321</f>
        <v>0</v>
      </c>
      <c r="BH174" s="29">
        <f>'[1]ผูกสูตร Planfin64'!BK321</f>
        <v>0</v>
      </c>
      <c r="BI174" s="29">
        <f>'[1]ผูกสูตร Planfin64'!BL321</f>
        <v>0</v>
      </c>
      <c r="BJ174" s="29">
        <f>'[1]ผูกสูตร Planfin64'!BM321</f>
        <v>0</v>
      </c>
      <c r="BK174" s="29">
        <f>'[1]ผูกสูตร Planfin64'!BN321</f>
        <v>0</v>
      </c>
      <c r="BL174" s="29">
        <f>'[1]ผูกสูตร Planfin64'!BO321</f>
        <v>0</v>
      </c>
      <c r="BM174" s="29">
        <f>'[1]ผูกสูตร Planfin64'!BP321</f>
        <v>0</v>
      </c>
      <c r="BN174" s="29">
        <f>'[1]ผูกสูตร Planfin64'!BQ321</f>
        <v>0</v>
      </c>
      <c r="BO174" s="29">
        <f>'[1]ผูกสูตร Planfin64'!BR321</f>
        <v>0</v>
      </c>
      <c r="BP174" s="29">
        <f>'[1]ผูกสูตร Planfin64'!BS321</f>
        <v>0</v>
      </c>
      <c r="BQ174" s="29">
        <f>'[1]ผูกสูตร Planfin64'!BT321</f>
        <v>0</v>
      </c>
      <c r="BR174" s="29">
        <f>'[1]ผูกสูตร Planfin64'!BU321</f>
        <v>0</v>
      </c>
      <c r="BS174" s="29">
        <f>'[1]ผูกสูตร Planfin64'!BV321</f>
        <v>0</v>
      </c>
      <c r="BT174" s="29">
        <f>'[1]ผูกสูตร Planfin64'!BW321</f>
        <v>0</v>
      </c>
      <c r="BU174" s="29">
        <f>'[1]ผูกสูตร Planfin64'!BX321</f>
        <v>0</v>
      </c>
      <c r="BV174" s="29">
        <f>'[1]ผูกสูตร Planfin64'!BY321</f>
        <v>0</v>
      </c>
      <c r="BW174" s="29">
        <f>'[1]ผูกสูตร Planfin64'!BZ321</f>
        <v>0</v>
      </c>
      <c r="BX174" s="29">
        <f>'[1]ผูกสูตร Planfin64'!CA321</f>
        <v>0</v>
      </c>
      <c r="BY174" s="29">
        <f>'[1]ผูกสูตร Planfin64'!CB321</f>
        <v>0</v>
      </c>
      <c r="BZ174" s="30">
        <f t="shared" si="8"/>
        <v>0</v>
      </c>
    </row>
    <row r="175" spans="1:78" ht="21.75" customHeight="1">
      <c r="A175" s="25" t="s">
        <v>437</v>
      </c>
      <c r="B175" s="26" t="s">
        <v>423</v>
      </c>
      <c r="C175" s="27" t="s">
        <v>518</v>
      </c>
      <c r="D175" s="28" t="s">
        <v>519</v>
      </c>
      <c r="E175" s="29">
        <f>'[1]ผูกสูตร Planfin64'!H322</f>
        <v>0</v>
      </c>
      <c r="F175" s="29">
        <f>'[1]ผูกสูตร Planfin64'!I322</f>
        <v>0</v>
      </c>
      <c r="G175" s="29">
        <f>'[1]ผูกสูตร Planfin64'!J322</f>
        <v>0</v>
      </c>
      <c r="H175" s="29">
        <f>'[1]ผูกสูตร Planfin64'!K322</f>
        <v>0</v>
      </c>
      <c r="I175" s="29">
        <f>'[1]ผูกสูตร Planfin64'!L322</f>
        <v>0</v>
      </c>
      <c r="J175" s="29">
        <f>'[1]ผูกสูตร Planfin64'!M322</f>
        <v>0</v>
      </c>
      <c r="K175" s="29">
        <f>'[1]ผูกสูตร Planfin64'!N322</f>
        <v>0</v>
      </c>
      <c r="L175" s="29">
        <f>'[1]ผูกสูตร Planfin64'!O322</f>
        <v>0</v>
      </c>
      <c r="M175" s="29">
        <f>'[1]ผูกสูตร Planfin64'!P322</f>
        <v>0</v>
      </c>
      <c r="N175" s="29">
        <f>'[1]ผูกสูตร Planfin64'!Q322</f>
        <v>0</v>
      </c>
      <c r="O175" s="29">
        <f>'[1]ผูกสูตร Planfin64'!R322</f>
        <v>0</v>
      </c>
      <c r="P175" s="29">
        <f>'[1]ผูกสูตร Planfin64'!S322</f>
        <v>0</v>
      </c>
      <c r="Q175" s="29">
        <f>'[1]ผูกสูตร Planfin64'!T322</f>
        <v>0</v>
      </c>
      <c r="R175" s="29">
        <f>'[1]ผูกสูตร Planfin64'!U322</f>
        <v>0</v>
      </c>
      <c r="S175" s="29">
        <f>'[1]ผูกสูตร Planfin64'!V322</f>
        <v>0</v>
      </c>
      <c r="T175" s="29">
        <f>'[1]ผูกสูตร Planfin64'!W322</f>
        <v>0</v>
      </c>
      <c r="U175" s="29">
        <f>'[1]ผูกสูตร Planfin64'!X322</f>
        <v>0</v>
      </c>
      <c r="V175" s="29">
        <f>'[1]ผูกสูตร Planfin64'!Y322</f>
        <v>0</v>
      </c>
      <c r="W175" s="29">
        <f>'[1]ผูกสูตร Planfin64'!Z322</f>
        <v>0</v>
      </c>
      <c r="X175" s="29">
        <f>'[1]ผูกสูตร Planfin64'!AA322</f>
        <v>0</v>
      </c>
      <c r="Y175" s="29">
        <f>'[1]ผูกสูตร Planfin64'!AB322</f>
        <v>0</v>
      </c>
      <c r="Z175" s="29">
        <f>'[1]ผูกสูตร Planfin64'!AC322</f>
        <v>0</v>
      </c>
      <c r="AA175" s="29">
        <f>'[1]ผูกสูตร Planfin64'!AD322</f>
        <v>0</v>
      </c>
      <c r="AB175" s="29">
        <f>'[1]ผูกสูตร Planfin64'!AE322</f>
        <v>0</v>
      </c>
      <c r="AC175" s="29">
        <f>'[1]ผูกสูตร Planfin64'!AF322</f>
        <v>0</v>
      </c>
      <c r="AD175" s="29">
        <f>'[1]ผูกสูตร Planfin64'!AG322</f>
        <v>0</v>
      </c>
      <c r="AE175" s="29">
        <f>'[1]ผูกสูตร Planfin64'!AH322</f>
        <v>0</v>
      </c>
      <c r="AF175" s="29">
        <f>'[1]ผูกสูตร Planfin64'!AI322</f>
        <v>0</v>
      </c>
      <c r="AG175" s="29">
        <f>'[1]ผูกสูตร Planfin64'!AJ322</f>
        <v>0</v>
      </c>
      <c r="AH175" s="29">
        <f>'[1]ผูกสูตร Planfin64'!AK322</f>
        <v>0</v>
      </c>
      <c r="AI175" s="29">
        <f>'[1]ผูกสูตร Planfin64'!AL322</f>
        <v>0</v>
      </c>
      <c r="AJ175" s="29">
        <f>'[1]ผูกสูตร Planfin64'!AM322</f>
        <v>2800</v>
      </c>
      <c r="AK175" s="29">
        <f>'[1]ผูกสูตร Planfin64'!AN322</f>
        <v>400</v>
      </c>
      <c r="AL175" s="29">
        <f>'[1]ผูกสูตร Planfin64'!AO322</f>
        <v>0</v>
      </c>
      <c r="AM175" s="29">
        <f>'[1]ผูกสูตร Planfin64'!AP322</f>
        <v>0</v>
      </c>
      <c r="AN175" s="29">
        <f>'[1]ผูกสูตร Planfin64'!AQ322</f>
        <v>0</v>
      </c>
      <c r="AO175" s="29">
        <f>'[1]ผูกสูตร Planfin64'!AR322</f>
        <v>0</v>
      </c>
      <c r="AP175" s="29">
        <f>'[1]ผูกสูตร Planfin64'!AS322</f>
        <v>0</v>
      </c>
      <c r="AQ175" s="29">
        <f>'[1]ผูกสูตร Planfin64'!AT322</f>
        <v>0</v>
      </c>
      <c r="AR175" s="29">
        <f>'[1]ผูกสูตร Planfin64'!AU322</f>
        <v>0</v>
      </c>
      <c r="AS175" s="29">
        <f>'[1]ผูกสูตร Planfin64'!AV322</f>
        <v>0</v>
      </c>
      <c r="AT175" s="29">
        <f>'[1]ผูกสูตร Planfin64'!AW322</f>
        <v>0</v>
      </c>
      <c r="AU175" s="29">
        <f>'[1]ผูกสูตร Planfin64'!AX322</f>
        <v>0</v>
      </c>
      <c r="AV175" s="29">
        <f>'[1]ผูกสูตร Planfin64'!AY322</f>
        <v>0</v>
      </c>
      <c r="AW175" s="29">
        <f>'[1]ผูกสูตร Planfin64'!AZ322</f>
        <v>0</v>
      </c>
      <c r="AX175" s="29">
        <f>'[1]ผูกสูตร Planfin64'!BA322</f>
        <v>0</v>
      </c>
      <c r="AY175" s="29">
        <f>'[1]ผูกสูตร Planfin64'!BB322</f>
        <v>0</v>
      </c>
      <c r="AZ175" s="29">
        <f>'[1]ผูกสูตร Planfin64'!BC322</f>
        <v>0</v>
      </c>
      <c r="BA175" s="29">
        <f>'[1]ผูกสูตร Planfin64'!BD322</f>
        <v>25842</v>
      </c>
      <c r="BB175" s="29">
        <f>'[1]ผูกสูตร Planfin64'!BE322</f>
        <v>0</v>
      </c>
      <c r="BC175" s="29">
        <f>'[1]ผูกสูตร Planfin64'!BF322</f>
        <v>0</v>
      </c>
      <c r="BD175" s="29">
        <f>'[1]ผูกสูตร Planfin64'!BG322</f>
        <v>0</v>
      </c>
      <c r="BE175" s="29">
        <f>'[1]ผูกสูตร Planfin64'!BH322</f>
        <v>0</v>
      </c>
      <c r="BF175" s="29">
        <f>'[1]ผูกสูตร Planfin64'!BI322</f>
        <v>0</v>
      </c>
      <c r="BG175" s="29">
        <f>'[1]ผูกสูตร Planfin64'!BJ322</f>
        <v>0</v>
      </c>
      <c r="BH175" s="29">
        <f>'[1]ผูกสูตร Planfin64'!BK322</f>
        <v>0</v>
      </c>
      <c r="BI175" s="29">
        <f>'[1]ผูกสูตร Planfin64'!BL322</f>
        <v>0</v>
      </c>
      <c r="BJ175" s="29">
        <f>'[1]ผูกสูตร Planfin64'!BM322</f>
        <v>0</v>
      </c>
      <c r="BK175" s="29">
        <f>'[1]ผูกสูตร Planfin64'!BN322</f>
        <v>0</v>
      </c>
      <c r="BL175" s="29">
        <f>'[1]ผูกสูตร Planfin64'!BO322</f>
        <v>0</v>
      </c>
      <c r="BM175" s="29">
        <f>'[1]ผูกสูตร Planfin64'!BP322</f>
        <v>0</v>
      </c>
      <c r="BN175" s="29">
        <f>'[1]ผูกสูตร Planfin64'!BQ322</f>
        <v>0</v>
      </c>
      <c r="BO175" s="29">
        <f>'[1]ผูกสูตร Planfin64'!BR322</f>
        <v>0</v>
      </c>
      <c r="BP175" s="29">
        <f>'[1]ผูกสูตร Planfin64'!BS322</f>
        <v>0</v>
      </c>
      <c r="BQ175" s="29">
        <f>'[1]ผูกสูตร Planfin64'!BT322</f>
        <v>0</v>
      </c>
      <c r="BR175" s="29">
        <f>'[1]ผูกสูตร Planfin64'!BU322</f>
        <v>0</v>
      </c>
      <c r="BS175" s="29">
        <f>'[1]ผูกสูตร Planfin64'!BV322</f>
        <v>0</v>
      </c>
      <c r="BT175" s="29">
        <f>'[1]ผูกสูตร Planfin64'!BW322</f>
        <v>0</v>
      </c>
      <c r="BU175" s="29">
        <f>'[1]ผูกสูตร Planfin64'!BX322</f>
        <v>0</v>
      </c>
      <c r="BV175" s="29">
        <f>'[1]ผูกสูตร Planfin64'!BY322</f>
        <v>0</v>
      </c>
      <c r="BW175" s="29">
        <f>'[1]ผูกสูตร Planfin64'!BZ322</f>
        <v>0</v>
      </c>
      <c r="BX175" s="29">
        <f>'[1]ผูกสูตร Planfin64'!CA322</f>
        <v>0</v>
      </c>
      <c r="BY175" s="29">
        <f>'[1]ผูกสูตร Planfin64'!CB322</f>
        <v>0</v>
      </c>
      <c r="BZ175" s="30">
        <f t="shared" si="8"/>
        <v>29042</v>
      </c>
    </row>
    <row r="176" spans="1:78" ht="21.75" customHeight="1">
      <c r="A176" s="25" t="s">
        <v>437</v>
      </c>
      <c r="B176" s="26" t="s">
        <v>423</v>
      </c>
      <c r="C176" s="27" t="s">
        <v>520</v>
      </c>
      <c r="D176" s="28" t="s">
        <v>521</v>
      </c>
      <c r="E176" s="29">
        <f>'[1]ผูกสูตร Planfin64'!H323</f>
        <v>0</v>
      </c>
      <c r="F176" s="29">
        <f>'[1]ผูกสูตร Planfin64'!I323</f>
        <v>0</v>
      </c>
      <c r="G176" s="29">
        <f>'[1]ผูกสูตร Planfin64'!J323</f>
        <v>0</v>
      </c>
      <c r="H176" s="29">
        <f>'[1]ผูกสูตร Planfin64'!K323</f>
        <v>0</v>
      </c>
      <c r="I176" s="29">
        <f>'[1]ผูกสูตร Planfin64'!L323</f>
        <v>2427.7399999999998</v>
      </c>
      <c r="J176" s="29">
        <f>'[1]ผูกสูตร Planfin64'!M323</f>
        <v>0</v>
      </c>
      <c r="K176" s="29">
        <f>'[1]ผูกสูตร Planfin64'!N323</f>
        <v>0</v>
      </c>
      <c r="L176" s="29">
        <f>'[1]ผูกสูตร Planfin64'!O323</f>
        <v>0</v>
      </c>
      <c r="M176" s="29">
        <f>'[1]ผูกสูตร Planfin64'!P323</f>
        <v>0</v>
      </c>
      <c r="N176" s="29">
        <f>'[1]ผูกสูตร Planfin64'!Q323</f>
        <v>0</v>
      </c>
      <c r="O176" s="29">
        <f>'[1]ผูกสูตร Planfin64'!R323</f>
        <v>0</v>
      </c>
      <c r="P176" s="29">
        <f>'[1]ผูกสูตร Planfin64'!S323</f>
        <v>0</v>
      </c>
      <c r="Q176" s="29">
        <f>'[1]ผูกสูตร Planfin64'!T323</f>
        <v>0</v>
      </c>
      <c r="R176" s="29">
        <f>'[1]ผูกสูตร Planfin64'!U323</f>
        <v>0</v>
      </c>
      <c r="S176" s="29">
        <f>'[1]ผูกสูตร Planfin64'!V323</f>
        <v>0</v>
      </c>
      <c r="T176" s="29">
        <f>'[1]ผูกสูตร Planfin64'!W323</f>
        <v>0</v>
      </c>
      <c r="U176" s="29">
        <f>'[1]ผูกสูตร Planfin64'!X323</f>
        <v>0</v>
      </c>
      <c r="V176" s="29">
        <f>'[1]ผูกสูตร Planfin64'!Y323</f>
        <v>0</v>
      </c>
      <c r="W176" s="29">
        <f>'[1]ผูกสูตร Planfin64'!Z323</f>
        <v>0</v>
      </c>
      <c r="X176" s="29">
        <f>'[1]ผูกสูตร Planfin64'!AA323</f>
        <v>0</v>
      </c>
      <c r="Y176" s="29">
        <f>'[1]ผูกสูตร Planfin64'!AB323</f>
        <v>0</v>
      </c>
      <c r="Z176" s="29">
        <f>'[1]ผูกสูตร Planfin64'!AC323</f>
        <v>0</v>
      </c>
      <c r="AA176" s="29">
        <f>'[1]ผูกสูตร Planfin64'!AD323</f>
        <v>0</v>
      </c>
      <c r="AB176" s="29">
        <f>'[1]ผูกสูตร Planfin64'!AE323</f>
        <v>0</v>
      </c>
      <c r="AC176" s="29">
        <f>'[1]ผูกสูตร Planfin64'!AF323</f>
        <v>0</v>
      </c>
      <c r="AD176" s="29">
        <f>'[1]ผูกสูตร Planfin64'!AG323</f>
        <v>0</v>
      </c>
      <c r="AE176" s="29">
        <f>'[1]ผูกสูตร Planfin64'!AH323</f>
        <v>0</v>
      </c>
      <c r="AF176" s="29">
        <f>'[1]ผูกสูตร Planfin64'!AI323</f>
        <v>0</v>
      </c>
      <c r="AG176" s="29">
        <f>'[1]ผูกสูตร Planfin64'!AJ323</f>
        <v>0</v>
      </c>
      <c r="AH176" s="29">
        <f>'[1]ผูกสูตร Planfin64'!AK323</f>
        <v>0</v>
      </c>
      <c r="AI176" s="29">
        <f>'[1]ผูกสูตร Planfin64'!AL323</f>
        <v>0</v>
      </c>
      <c r="AJ176" s="29">
        <f>'[1]ผูกสูตร Planfin64'!AM323</f>
        <v>0</v>
      </c>
      <c r="AK176" s="29">
        <f>'[1]ผูกสูตร Planfin64'!AN323</f>
        <v>0</v>
      </c>
      <c r="AL176" s="29">
        <f>'[1]ผูกสูตร Planfin64'!AO323</f>
        <v>0</v>
      </c>
      <c r="AM176" s="29">
        <f>'[1]ผูกสูตร Planfin64'!AP323</f>
        <v>0</v>
      </c>
      <c r="AN176" s="29">
        <f>'[1]ผูกสูตร Planfin64'!AQ323</f>
        <v>0</v>
      </c>
      <c r="AO176" s="29">
        <f>'[1]ผูกสูตร Planfin64'!AR323</f>
        <v>0</v>
      </c>
      <c r="AP176" s="29">
        <f>'[1]ผูกสูตร Planfin64'!AS323</f>
        <v>0</v>
      </c>
      <c r="AQ176" s="29">
        <f>'[1]ผูกสูตร Planfin64'!AT323</f>
        <v>0</v>
      </c>
      <c r="AR176" s="29">
        <f>'[1]ผูกสูตร Planfin64'!AU323</f>
        <v>0</v>
      </c>
      <c r="AS176" s="29">
        <f>'[1]ผูกสูตร Planfin64'!AV323</f>
        <v>0</v>
      </c>
      <c r="AT176" s="29">
        <f>'[1]ผูกสูตร Planfin64'!AW323</f>
        <v>0</v>
      </c>
      <c r="AU176" s="29">
        <f>'[1]ผูกสูตร Planfin64'!AX323</f>
        <v>0</v>
      </c>
      <c r="AV176" s="29">
        <f>'[1]ผูกสูตร Planfin64'!AY323</f>
        <v>0</v>
      </c>
      <c r="AW176" s="29">
        <f>'[1]ผูกสูตร Planfin64'!AZ323</f>
        <v>0</v>
      </c>
      <c r="AX176" s="29">
        <f>'[1]ผูกสูตร Planfin64'!BA323</f>
        <v>0</v>
      </c>
      <c r="AY176" s="29">
        <f>'[1]ผูกสูตร Planfin64'!BB323</f>
        <v>0</v>
      </c>
      <c r="AZ176" s="29">
        <f>'[1]ผูกสูตร Planfin64'!BC323</f>
        <v>0</v>
      </c>
      <c r="BA176" s="29">
        <f>'[1]ผูกสูตร Planfin64'!BD323</f>
        <v>0</v>
      </c>
      <c r="BB176" s="29">
        <f>'[1]ผูกสูตร Planfin64'!BE323</f>
        <v>0</v>
      </c>
      <c r="BC176" s="29">
        <f>'[1]ผูกสูตร Planfin64'!BF323</f>
        <v>0</v>
      </c>
      <c r="BD176" s="29">
        <f>'[1]ผูกสูตร Planfin64'!BG323</f>
        <v>0</v>
      </c>
      <c r="BE176" s="29">
        <f>'[1]ผูกสูตร Planfin64'!BH323</f>
        <v>0</v>
      </c>
      <c r="BF176" s="29">
        <f>'[1]ผูกสูตร Planfin64'!BI323</f>
        <v>0</v>
      </c>
      <c r="BG176" s="29">
        <f>'[1]ผูกสูตร Planfin64'!BJ323</f>
        <v>0</v>
      </c>
      <c r="BH176" s="29">
        <f>'[1]ผูกสูตร Planfin64'!BK323</f>
        <v>0</v>
      </c>
      <c r="BI176" s="29">
        <f>'[1]ผูกสูตร Planfin64'!BL323</f>
        <v>0</v>
      </c>
      <c r="BJ176" s="29">
        <f>'[1]ผูกสูตร Planfin64'!BM323</f>
        <v>0</v>
      </c>
      <c r="BK176" s="29">
        <f>'[1]ผูกสูตร Planfin64'!BN323</f>
        <v>0</v>
      </c>
      <c r="BL176" s="29">
        <f>'[1]ผูกสูตร Planfin64'!BO323</f>
        <v>0</v>
      </c>
      <c r="BM176" s="29">
        <f>'[1]ผูกสูตร Planfin64'!BP323</f>
        <v>0</v>
      </c>
      <c r="BN176" s="29">
        <f>'[1]ผูกสูตร Planfin64'!BQ323</f>
        <v>0</v>
      </c>
      <c r="BO176" s="29">
        <f>'[1]ผูกสูตร Planfin64'!BR323</f>
        <v>0</v>
      </c>
      <c r="BP176" s="29">
        <f>'[1]ผูกสูตร Planfin64'!BS323</f>
        <v>0</v>
      </c>
      <c r="BQ176" s="29">
        <f>'[1]ผูกสูตร Planfin64'!BT323</f>
        <v>0</v>
      </c>
      <c r="BR176" s="29">
        <f>'[1]ผูกสูตร Planfin64'!BU323</f>
        <v>0</v>
      </c>
      <c r="BS176" s="29">
        <f>'[1]ผูกสูตร Planfin64'!BV323</f>
        <v>0</v>
      </c>
      <c r="BT176" s="29">
        <f>'[1]ผูกสูตร Planfin64'!BW323</f>
        <v>0</v>
      </c>
      <c r="BU176" s="29">
        <f>'[1]ผูกสูตร Planfin64'!BX323</f>
        <v>0</v>
      </c>
      <c r="BV176" s="29">
        <f>'[1]ผูกสูตร Planfin64'!BY323</f>
        <v>0</v>
      </c>
      <c r="BW176" s="29">
        <f>'[1]ผูกสูตร Planfin64'!BZ323</f>
        <v>0</v>
      </c>
      <c r="BX176" s="29">
        <f>'[1]ผูกสูตร Planfin64'!CA323</f>
        <v>0</v>
      </c>
      <c r="BY176" s="29">
        <f>'[1]ผูกสูตร Planfin64'!CB323</f>
        <v>0</v>
      </c>
      <c r="BZ176" s="30">
        <f t="shared" si="8"/>
        <v>2427.7399999999998</v>
      </c>
    </row>
    <row r="177" spans="1:78" ht="21.75" customHeight="1">
      <c r="A177" s="25" t="s">
        <v>437</v>
      </c>
      <c r="B177" s="26" t="s">
        <v>423</v>
      </c>
      <c r="C177" s="27" t="s">
        <v>522</v>
      </c>
      <c r="D177" s="28" t="s">
        <v>523</v>
      </c>
      <c r="E177" s="29">
        <f>'[1]ผูกสูตร Planfin64'!H324</f>
        <v>123226.86</v>
      </c>
      <c r="F177" s="29">
        <f>'[1]ผูกสูตร Planfin64'!I324</f>
        <v>0</v>
      </c>
      <c r="G177" s="29">
        <f>'[1]ผูกสูตร Planfin64'!J324</f>
        <v>27781</v>
      </c>
      <c r="H177" s="29">
        <f>'[1]ผูกสูตร Planfin64'!K324</f>
        <v>0</v>
      </c>
      <c r="I177" s="29">
        <f>'[1]ผูกสูตร Planfin64'!L324</f>
        <v>0</v>
      </c>
      <c r="J177" s="29">
        <f>'[1]ผูกสูตร Planfin64'!M324</f>
        <v>2275</v>
      </c>
      <c r="K177" s="29">
        <f>'[1]ผูกสูตร Planfin64'!N324</f>
        <v>0</v>
      </c>
      <c r="L177" s="29">
        <f>'[1]ผูกสูตร Planfin64'!O324</f>
        <v>35115</v>
      </c>
      <c r="M177" s="29">
        <f>'[1]ผูกสูตร Planfin64'!P324</f>
        <v>404071</v>
      </c>
      <c r="N177" s="29">
        <f>'[1]ผูกสูตร Planfin64'!Q324</f>
        <v>832520</v>
      </c>
      <c r="O177" s="29">
        <f>'[1]ผูกสูตร Planfin64'!R324</f>
        <v>0</v>
      </c>
      <c r="P177" s="29">
        <f>'[1]ผูกสูตร Planfin64'!S324</f>
        <v>45205</v>
      </c>
      <c r="Q177" s="29">
        <f>'[1]ผูกสูตร Planfin64'!T324</f>
        <v>0</v>
      </c>
      <c r="R177" s="29">
        <f>'[1]ผูกสูตร Planfin64'!U324</f>
        <v>0</v>
      </c>
      <c r="S177" s="29">
        <f>'[1]ผูกสูตร Planfin64'!V324</f>
        <v>7825.95</v>
      </c>
      <c r="T177" s="29">
        <f>'[1]ผูกสูตร Planfin64'!W324</f>
        <v>0</v>
      </c>
      <c r="U177" s="29">
        <f>'[1]ผูกสูตร Planfin64'!X324</f>
        <v>2222604</v>
      </c>
      <c r="V177" s="29">
        <f>'[1]ผูกสูตร Planfin64'!Y324</f>
        <v>956208</v>
      </c>
      <c r="W177" s="29">
        <f>'[1]ผูกสูตร Planfin64'!Z324</f>
        <v>0</v>
      </c>
      <c r="X177" s="29">
        <f>'[1]ผูกสูตร Planfin64'!AA324</f>
        <v>41871.99</v>
      </c>
      <c r="Y177" s="29">
        <f>'[1]ผูกสูตร Planfin64'!AB324</f>
        <v>0</v>
      </c>
      <c r="Z177" s="29">
        <f>'[1]ผูกสูตร Planfin64'!AC324</f>
        <v>36135</v>
      </c>
      <c r="AA177" s="29">
        <f>'[1]ผูกสูตร Planfin64'!AD324</f>
        <v>67659</v>
      </c>
      <c r="AB177" s="29">
        <f>'[1]ผูกสูตร Planfin64'!AE324</f>
        <v>1638444.28</v>
      </c>
      <c r="AC177" s="29">
        <f>'[1]ผูกสูตร Planfin64'!AF324</f>
        <v>18100</v>
      </c>
      <c r="AD177" s="29">
        <f>'[1]ผูกสูตร Planfin64'!AG324</f>
        <v>0</v>
      </c>
      <c r="AE177" s="29">
        <f>'[1]ผูกสูตร Planfin64'!AH324</f>
        <v>758940.3</v>
      </c>
      <c r="AF177" s="29">
        <f>'[1]ผูกสูตร Planfin64'!AI324</f>
        <v>317948</v>
      </c>
      <c r="AG177" s="29">
        <f>'[1]ผูกสูตร Planfin64'!AJ324</f>
        <v>13746.77</v>
      </c>
      <c r="AH177" s="29">
        <f>'[1]ผูกสูตร Planfin64'!AK324</f>
        <v>1713</v>
      </c>
      <c r="AI177" s="29">
        <f>'[1]ผูกสูตร Planfin64'!AL324</f>
        <v>51398.41</v>
      </c>
      <c r="AJ177" s="29">
        <f>'[1]ผูกสูตร Planfin64'!AM324</f>
        <v>0</v>
      </c>
      <c r="AK177" s="29">
        <f>'[1]ผูกสูตร Planfin64'!AN324</f>
        <v>546520.06000000006</v>
      </c>
      <c r="AL177" s="29">
        <f>'[1]ผูกสูตร Planfin64'!AO324</f>
        <v>63128.9</v>
      </c>
      <c r="AM177" s="29">
        <f>'[1]ผูกสูตร Planfin64'!AP324</f>
        <v>0</v>
      </c>
      <c r="AN177" s="29">
        <f>'[1]ผูกสูตร Planfin64'!AQ324</f>
        <v>12400</v>
      </c>
      <c r="AO177" s="29">
        <f>'[1]ผูกสูตร Planfin64'!AR324</f>
        <v>74175.360000000001</v>
      </c>
      <c r="AP177" s="29">
        <f>'[1]ผูกสูตร Planfin64'!AS324</f>
        <v>0</v>
      </c>
      <c r="AQ177" s="29">
        <f>'[1]ผูกสูตร Planfin64'!AT324</f>
        <v>51325.11</v>
      </c>
      <c r="AR177" s="29">
        <f>'[1]ผูกสูตร Planfin64'!AU324</f>
        <v>1779690</v>
      </c>
      <c r="AS177" s="29">
        <f>'[1]ผูกสูตร Planfin64'!AV324</f>
        <v>0</v>
      </c>
      <c r="AT177" s="29">
        <f>'[1]ผูกสูตร Planfin64'!AW324</f>
        <v>0</v>
      </c>
      <c r="AU177" s="29">
        <f>'[1]ผูกสูตร Planfin64'!AX324</f>
        <v>0</v>
      </c>
      <c r="AV177" s="29">
        <f>'[1]ผูกสูตร Planfin64'!AY324</f>
        <v>5000</v>
      </c>
      <c r="AW177" s="29">
        <f>'[1]ผูกสูตร Planfin64'!AZ324</f>
        <v>0</v>
      </c>
      <c r="AX177" s="29">
        <f>'[1]ผูกสูตร Planfin64'!BA324</f>
        <v>165615.18</v>
      </c>
      <c r="AY177" s="29">
        <f>'[1]ผูกสูตร Planfin64'!BB324</f>
        <v>0</v>
      </c>
      <c r="AZ177" s="29">
        <f>'[1]ผูกสูตร Planfin64'!BC324</f>
        <v>188472</v>
      </c>
      <c r="BA177" s="29">
        <f>'[1]ผูกสูตร Planfin64'!BD324</f>
        <v>1600</v>
      </c>
      <c r="BB177" s="29">
        <f>'[1]ผูกสูตร Planfin64'!BE324</f>
        <v>0</v>
      </c>
      <c r="BC177" s="29">
        <f>'[1]ผูกสูตร Planfin64'!BF324</f>
        <v>0</v>
      </c>
      <c r="BD177" s="29">
        <f>'[1]ผูกสูตร Planfin64'!BG324</f>
        <v>0</v>
      </c>
      <c r="BE177" s="29">
        <f>'[1]ผูกสูตร Planfin64'!BH324</f>
        <v>103335.4299</v>
      </c>
      <c r="BF177" s="29">
        <f>'[1]ผูกสูตร Planfin64'!BI324</f>
        <v>0</v>
      </c>
      <c r="BG177" s="29">
        <f>'[1]ผูกสูตร Planfin64'!BJ324</f>
        <v>8500</v>
      </c>
      <c r="BH177" s="29">
        <f>'[1]ผูกสูตร Planfin64'!BK324</f>
        <v>0</v>
      </c>
      <c r="BI177" s="29">
        <f>'[1]ผูกสูตร Planfin64'!BL324</f>
        <v>8500</v>
      </c>
      <c r="BJ177" s="29">
        <f>'[1]ผูกสูตร Planfin64'!BM324</f>
        <v>458999.41</v>
      </c>
      <c r="BK177" s="29">
        <f>'[1]ผูกสูตร Planfin64'!BN324</f>
        <v>0</v>
      </c>
      <c r="BL177" s="29">
        <f>'[1]ผูกสูตร Planfin64'!BO324</f>
        <v>33341.199999999997</v>
      </c>
      <c r="BM177" s="29">
        <f>'[1]ผูกสูตร Planfin64'!BP324</f>
        <v>129312.6</v>
      </c>
      <c r="BN177" s="29">
        <f>'[1]ผูกสูตร Planfin64'!BQ324</f>
        <v>9213.77</v>
      </c>
      <c r="BO177" s="29">
        <f>'[1]ผูกสูตร Planfin64'!BR324</f>
        <v>0</v>
      </c>
      <c r="BP177" s="29">
        <f>'[1]ผูกสูตร Planfin64'!BS324</f>
        <v>26100</v>
      </c>
      <c r="BQ177" s="29">
        <f>'[1]ผูกสูตร Planfin64'!BT324</f>
        <v>1877842.14</v>
      </c>
      <c r="BR177" s="29">
        <f>'[1]ผูกสูตร Planfin64'!BU324</f>
        <v>64105</v>
      </c>
      <c r="BS177" s="29">
        <f>'[1]ผูกสูตร Planfin64'!BV324</f>
        <v>0</v>
      </c>
      <c r="BT177" s="29">
        <f>'[1]ผูกสูตร Planfin64'!BW324</f>
        <v>0</v>
      </c>
      <c r="BU177" s="29">
        <f>'[1]ผูกสูตร Planfin64'!BX324</f>
        <v>0</v>
      </c>
      <c r="BV177" s="29">
        <f>'[1]ผูกสูตร Planfin64'!BY324</f>
        <v>0</v>
      </c>
      <c r="BW177" s="29">
        <f>'[1]ผูกสูตร Planfin64'!BZ324</f>
        <v>0</v>
      </c>
      <c r="BX177" s="29">
        <f>'[1]ผูกสูตร Planfin64'!CA324</f>
        <v>4800</v>
      </c>
      <c r="BY177" s="29">
        <f>'[1]ผูกสูตร Planfin64'!CB324</f>
        <v>0</v>
      </c>
      <c r="BZ177" s="30">
        <f t="shared" si="8"/>
        <v>13214764.719899999</v>
      </c>
    </row>
    <row r="178" spans="1:78" ht="21.75" customHeight="1">
      <c r="A178" s="25" t="s">
        <v>437</v>
      </c>
      <c r="B178" s="26" t="s">
        <v>524</v>
      </c>
      <c r="C178" s="27" t="s">
        <v>525</v>
      </c>
      <c r="D178" s="28" t="s">
        <v>526</v>
      </c>
      <c r="E178" s="29">
        <f>'[1]ผูกสูตร Planfin64'!H326</f>
        <v>25198144.41</v>
      </c>
      <c r="F178" s="29">
        <f>'[1]ผูกสูตร Planfin64'!I326</f>
        <v>9872726.3100000005</v>
      </c>
      <c r="G178" s="29">
        <f>'[1]ผูกสูตร Planfin64'!J326</f>
        <v>9075301.3599999994</v>
      </c>
      <c r="H178" s="29">
        <f>'[1]ผูกสูตร Planfin64'!K326</f>
        <v>3534668.84</v>
      </c>
      <c r="I178" s="29">
        <f>'[1]ผูกสูตร Planfin64'!L326</f>
        <v>2285444.44</v>
      </c>
      <c r="J178" s="29">
        <f>'[1]ผูกสูตร Planfin64'!M326</f>
        <v>994461.23</v>
      </c>
      <c r="K178" s="29">
        <f>'[1]ผูกสูตร Planfin64'!N326</f>
        <v>45894253.539999999</v>
      </c>
      <c r="L178" s="29">
        <f>'[1]ผูกสูตร Planfin64'!O326</f>
        <v>6263034.1799999997</v>
      </c>
      <c r="M178" s="29">
        <f>'[1]ผูกสูตร Planfin64'!P326</f>
        <v>1544178.01</v>
      </c>
      <c r="N178" s="29">
        <f>'[1]ผูกสูตร Planfin64'!Q326</f>
        <v>14767327.65</v>
      </c>
      <c r="O178" s="29">
        <f>'[1]ผูกสูตร Planfin64'!R326</f>
        <v>1742557.31</v>
      </c>
      <c r="P178" s="29">
        <f>'[1]ผูกสูตร Planfin64'!S326</f>
        <v>4342210.28</v>
      </c>
      <c r="Q178" s="29">
        <f>'[1]ผูกสูตร Planfin64'!T326</f>
        <v>8845320.5899999999</v>
      </c>
      <c r="R178" s="29">
        <f>'[1]ผูกสูตร Planfin64'!U326</f>
        <v>8015766.6399999997</v>
      </c>
      <c r="S178" s="29">
        <f>'[1]ผูกสูตร Planfin64'!V326</f>
        <v>877249.38</v>
      </c>
      <c r="T178" s="29">
        <f>'[1]ผูกสูตร Planfin64'!W326</f>
        <v>3487183.79</v>
      </c>
      <c r="U178" s="29">
        <f>'[1]ผูกสูตร Planfin64'!X326</f>
        <v>1990496.83</v>
      </c>
      <c r="V178" s="29">
        <f>'[1]ผูกสูตร Planfin64'!Y326</f>
        <v>1607031.55</v>
      </c>
      <c r="W178" s="29">
        <f>'[1]ผูกสูตร Planfin64'!Z326</f>
        <v>33550591.399999999</v>
      </c>
      <c r="X178" s="29">
        <f>'[1]ผูกสูตร Planfin64'!AA326</f>
        <v>7052359.9400000004</v>
      </c>
      <c r="Y178" s="29">
        <f>'[1]ผูกสูตร Planfin64'!AB326</f>
        <v>3132962.55</v>
      </c>
      <c r="Z178" s="29">
        <f>'[1]ผูกสูตร Planfin64'!AC326</f>
        <v>6326451.2800000003</v>
      </c>
      <c r="AA178" s="29">
        <f>'[1]ผูกสูตร Planfin64'!AD326</f>
        <v>1739476.57</v>
      </c>
      <c r="AB178" s="29">
        <f>'[1]ผูกสูตร Planfin64'!AE326</f>
        <v>2365261.4500000002</v>
      </c>
      <c r="AC178" s="29">
        <f>'[1]ผูกสูตร Planfin64'!AF326</f>
        <v>3094224.03</v>
      </c>
      <c r="AD178" s="29">
        <f>'[1]ผูกสูตร Planfin64'!AG326</f>
        <v>1232061.6299999999</v>
      </c>
      <c r="AE178" s="29">
        <f>'[1]ผูกสูตร Planfin64'!AH326</f>
        <v>1321316.04</v>
      </c>
      <c r="AF178" s="29">
        <f>'[1]ผูกสูตร Planfin64'!AI326</f>
        <v>32235113.960000001</v>
      </c>
      <c r="AG178" s="29">
        <f>'[1]ผูกสูตร Planfin64'!AJ326</f>
        <v>2225374.7999999998</v>
      </c>
      <c r="AH178" s="29">
        <f>'[1]ผูกสูตร Planfin64'!AK326</f>
        <v>875286.6</v>
      </c>
      <c r="AI178" s="29">
        <f>'[1]ผูกสูตร Planfin64'!AL326</f>
        <v>1376382.12</v>
      </c>
      <c r="AJ178" s="29">
        <f>'[1]ผูกสูตร Planfin64'!AM326</f>
        <v>1053719.8799999999</v>
      </c>
      <c r="AK178" s="29">
        <f>'[1]ผูกสูตร Planfin64'!AN326</f>
        <v>1934096.93</v>
      </c>
      <c r="AL178" s="29">
        <f>'[1]ผูกสูตร Planfin64'!AO326</f>
        <v>1377612.86</v>
      </c>
      <c r="AM178" s="29">
        <f>'[1]ผูกสูตร Planfin64'!AP326</f>
        <v>1112000.79</v>
      </c>
      <c r="AN178" s="29">
        <f>'[1]ผูกสูตร Planfin64'!AQ326</f>
        <v>2324851</v>
      </c>
      <c r="AO178" s="29">
        <f>'[1]ผูกสูตร Planfin64'!AR326</f>
        <v>1767777.8</v>
      </c>
      <c r="AP178" s="29">
        <f>'[1]ผูกสูตร Planfin64'!AS326</f>
        <v>1713919.33</v>
      </c>
      <c r="AQ178" s="29">
        <f>'[1]ผูกสูตร Planfin64'!AT326</f>
        <v>1498307.02</v>
      </c>
      <c r="AR178" s="29">
        <f>'[1]ผูกสูตร Planfin64'!AU326</f>
        <v>11222253.1</v>
      </c>
      <c r="AS178" s="29">
        <f>'[1]ผูกสูตร Planfin64'!AV326</f>
        <v>1475376.82</v>
      </c>
      <c r="AT178" s="29">
        <f>'[1]ผูกสูตร Planfin64'!AW326</f>
        <v>1407327.98</v>
      </c>
      <c r="AU178" s="29">
        <f>'[1]ผูกสูตร Planfin64'!AX326</f>
        <v>1587072.78</v>
      </c>
      <c r="AV178" s="29">
        <f>'[1]ผูกสูตร Planfin64'!AY326</f>
        <v>1146147.3700000001</v>
      </c>
      <c r="AW178" s="29">
        <f>'[1]ผูกสูตร Planfin64'!AZ326</f>
        <v>495925.34</v>
      </c>
      <c r="AX178" s="29">
        <f>'[1]ผูกสูตร Planfin64'!BA326</f>
        <v>913474.45</v>
      </c>
      <c r="AY178" s="29">
        <f>'[1]ผูกสูตร Planfin64'!BB326</f>
        <v>25220073.170000002</v>
      </c>
      <c r="AZ178" s="29">
        <f>'[1]ผูกสูตร Planfin64'!BC326</f>
        <v>1595966.61</v>
      </c>
      <c r="BA178" s="29">
        <f>'[1]ผูกสูตร Planfin64'!BD326</f>
        <v>1283159.67</v>
      </c>
      <c r="BB178" s="29">
        <f>'[1]ผูกสูตร Planfin64'!BE326</f>
        <v>2752601.64</v>
      </c>
      <c r="BC178" s="29">
        <f>'[1]ผูกสูตร Planfin64'!BF326</f>
        <v>2887816.92</v>
      </c>
      <c r="BD178" s="29">
        <f>'[1]ผูกสูตร Planfin64'!BG326</f>
        <v>1923669.36</v>
      </c>
      <c r="BE178" s="29">
        <f>'[1]ผูกสูตร Planfin64'!BH326</f>
        <v>6440536.71</v>
      </c>
      <c r="BF178" s="29">
        <f>'[1]ผูกสูตร Planfin64'!BI326</f>
        <v>3985496.8</v>
      </c>
      <c r="BG178" s="29">
        <f>'[1]ผูกสูตร Planfin64'!BJ326</f>
        <v>1869795.94</v>
      </c>
      <c r="BH178" s="29">
        <f>'[1]ผูกสูตร Planfin64'!BK326</f>
        <v>848939.07</v>
      </c>
      <c r="BI178" s="29">
        <f>'[1]ผูกสูตร Planfin64'!BL326</f>
        <v>585820.54</v>
      </c>
      <c r="BJ178" s="29">
        <f>'[1]ผูกสูตร Planfin64'!BM326</f>
        <v>25675757.379999999</v>
      </c>
      <c r="BK178" s="29">
        <f>'[1]ผูกสูตร Planfin64'!BN326</f>
        <v>9466695.2699999996</v>
      </c>
      <c r="BL178" s="29">
        <f>'[1]ผูกสูตร Planfin64'!BO326</f>
        <v>2001470.95</v>
      </c>
      <c r="BM178" s="29">
        <f>'[1]ผูกสูตร Planfin64'!BP326</f>
        <v>1178335.78</v>
      </c>
      <c r="BN178" s="29">
        <f>'[1]ผูกสูตร Planfin64'!BQ326</f>
        <v>1585349.9</v>
      </c>
      <c r="BO178" s="29">
        <f>'[1]ผูกสูตร Planfin64'!BR326</f>
        <v>3025649.12</v>
      </c>
      <c r="BP178" s="29">
        <f>'[1]ผูกสูตร Planfin64'!BS326</f>
        <v>1237576.3</v>
      </c>
      <c r="BQ178" s="29">
        <f>'[1]ผูกสูตร Planfin64'!BT326</f>
        <v>13793202.539999999</v>
      </c>
      <c r="BR178" s="29">
        <f>'[1]ผูกสูตร Planfin64'!BU326</f>
        <v>1542633.6</v>
      </c>
      <c r="BS178" s="29">
        <f>'[1]ผูกสูตร Planfin64'!BV326</f>
        <v>1501021.87</v>
      </c>
      <c r="BT178" s="29">
        <f>'[1]ผูกสูตร Planfin64'!BW326</f>
        <v>2948507.98</v>
      </c>
      <c r="BU178" s="29">
        <f>'[1]ผูกสูตร Planfin64'!BX326</f>
        <v>2940549.88</v>
      </c>
      <c r="BV178" s="29">
        <f>'[1]ผูกสูตร Planfin64'!BY326</f>
        <v>6114900.4000000004</v>
      </c>
      <c r="BW178" s="29">
        <f>'[1]ผูกสูตร Planfin64'!BZ326</f>
        <v>2016014.57</v>
      </c>
      <c r="BX178" s="29">
        <f>'[1]ผูกสูตร Planfin64'!CA326</f>
        <v>924728.88</v>
      </c>
      <c r="BY178" s="29">
        <f>'[1]ผูกสูตร Planfin64'!CB326</f>
        <v>854036.44</v>
      </c>
      <c r="BZ178" s="30">
        <f t="shared" si="8"/>
        <v>404094389.45000005</v>
      </c>
    </row>
    <row r="179" spans="1:78" ht="21.75" customHeight="1">
      <c r="A179" s="25" t="s">
        <v>437</v>
      </c>
      <c r="B179" s="26" t="s">
        <v>524</v>
      </c>
      <c r="C179" s="27" t="s">
        <v>527</v>
      </c>
      <c r="D179" s="28" t="s">
        <v>528</v>
      </c>
      <c r="E179" s="29">
        <f>'[1]ผูกสูตร Planfin64'!H327</f>
        <v>3166902.09</v>
      </c>
      <c r="F179" s="29">
        <f>'[1]ผูกสูตร Planfin64'!I327</f>
        <v>727159.91</v>
      </c>
      <c r="G179" s="29">
        <f>'[1]ผูกสูตร Planfin64'!J327</f>
        <v>863303.51</v>
      </c>
      <c r="H179" s="29">
        <f>'[1]ผูกสูตร Planfin64'!K327</f>
        <v>500866.71</v>
      </c>
      <c r="I179" s="29">
        <f>'[1]ผูกสูตร Planfin64'!L327</f>
        <v>419099.25</v>
      </c>
      <c r="J179" s="29">
        <f>'[1]ผูกสูตร Planfin64'!M327</f>
        <v>4230.07</v>
      </c>
      <c r="K179" s="29">
        <f>'[1]ผูกสูตร Planfin64'!N327</f>
        <v>6916797.2199999997</v>
      </c>
      <c r="L179" s="29">
        <f>'[1]ผูกสูตร Planfin64'!O327</f>
        <v>761591.59</v>
      </c>
      <c r="M179" s="29">
        <f>'[1]ผูกสูตร Planfin64'!P327</f>
        <v>51257.02</v>
      </c>
      <c r="N179" s="29">
        <f>'[1]ผูกสูตร Planfin64'!Q327</f>
        <v>1793705.06</v>
      </c>
      <c r="O179" s="29">
        <f>'[1]ผูกสูตร Planfin64'!R327</f>
        <v>0</v>
      </c>
      <c r="P179" s="29">
        <f>'[1]ผูกสูตร Planfin64'!S327</f>
        <v>286193.67</v>
      </c>
      <c r="Q179" s="29">
        <f>'[1]ผูกสูตร Planfin64'!T327</f>
        <v>1324274.74</v>
      </c>
      <c r="R179" s="29">
        <f>'[1]ผูกสูตร Planfin64'!U327</f>
        <v>1199052.54</v>
      </c>
      <c r="S179" s="29">
        <f>'[1]ผูกสูตร Planfin64'!V327</f>
        <v>314000</v>
      </c>
      <c r="T179" s="29">
        <f>'[1]ผูกสูตร Planfin64'!W327</f>
        <v>141907.98000000001</v>
      </c>
      <c r="U179" s="29">
        <f>'[1]ผูกสูตร Planfin64'!X327</f>
        <v>628943.43000000005</v>
      </c>
      <c r="V179" s="29">
        <f>'[1]ผูกสูตร Planfin64'!Y327</f>
        <v>175409.83</v>
      </c>
      <c r="W179" s="29">
        <f>'[1]ผูกสูตร Planfin64'!Z327</f>
        <v>5541599.4900000002</v>
      </c>
      <c r="X179" s="29">
        <f>'[1]ผูกสูตร Planfin64'!AA327</f>
        <v>1231788.6200000001</v>
      </c>
      <c r="Y179" s="29">
        <f>'[1]ผูกสูตร Planfin64'!AB327</f>
        <v>731871.29</v>
      </c>
      <c r="Z179" s="29">
        <f>'[1]ผูกสูตร Planfin64'!AC327</f>
        <v>789352.13</v>
      </c>
      <c r="AA179" s="29">
        <f>'[1]ผูกสูตร Planfin64'!AD327</f>
        <v>56810</v>
      </c>
      <c r="AB179" s="29">
        <f>'[1]ผูกสูตร Planfin64'!AE327</f>
        <v>433896.99</v>
      </c>
      <c r="AC179" s="29">
        <f>'[1]ผูกสูตร Planfin64'!AF327</f>
        <v>998.86</v>
      </c>
      <c r="AD179" s="29">
        <f>'[1]ผูกสูตร Planfin64'!AG327</f>
        <v>166275</v>
      </c>
      <c r="AE179" s="29">
        <f>'[1]ผูกสูตร Planfin64'!AH327</f>
        <v>28727.17</v>
      </c>
      <c r="AF179" s="29">
        <f>'[1]ผูกสูตร Planfin64'!AI327</f>
        <v>2864351.31</v>
      </c>
      <c r="AG179" s="29">
        <f>'[1]ผูกสูตร Planfin64'!AJ327</f>
        <v>69633.41</v>
      </c>
      <c r="AH179" s="29">
        <f>'[1]ผูกสูตร Planfin64'!AK327</f>
        <v>92590.04</v>
      </c>
      <c r="AI179" s="29">
        <f>'[1]ผูกสูตร Planfin64'!AL327</f>
        <v>0</v>
      </c>
      <c r="AJ179" s="29">
        <f>'[1]ผูกสูตร Planfin64'!AM327</f>
        <v>0</v>
      </c>
      <c r="AK179" s="29">
        <f>'[1]ผูกสูตร Planfin64'!AN327</f>
        <v>80034</v>
      </c>
      <c r="AL179" s="29">
        <f>'[1]ผูกสูตร Planfin64'!AO327</f>
        <v>326700.03999999998</v>
      </c>
      <c r="AM179" s="29">
        <f>'[1]ผูกสูตร Planfin64'!AP327</f>
        <v>261737.31</v>
      </c>
      <c r="AN179" s="29">
        <f>'[1]ผูกสูตร Planfin64'!AQ327</f>
        <v>160</v>
      </c>
      <c r="AO179" s="29">
        <f>'[1]ผูกสูตร Planfin64'!AR327</f>
        <v>0</v>
      </c>
      <c r="AP179" s="29">
        <f>'[1]ผูกสูตร Planfin64'!AS327</f>
        <v>225080.56</v>
      </c>
      <c r="AQ179" s="29">
        <f>'[1]ผูกสูตร Planfin64'!AT327</f>
        <v>240</v>
      </c>
      <c r="AR179" s="29">
        <f>'[1]ผูกสูตร Planfin64'!AU327</f>
        <v>3431725.56</v>
      </c>
      <c r="AS179" s="29">
        <f>'[1]ผูกสูตร Planfin64'!AV327</f>
        <v>124856.33</v>
      </c>
      <c r="AT179" s="29">
        <f>'[1]ผูกสูตร Planfin64'!AW327</f>
        <v>2140</v>
      </c>
      <c r="AU179" s="29">
        <f>'[1]ผูกสูตร Planfin64'!AX327</f>
        <v>2568</v>
      </c>
      <c r="AV179" s="29">
        <f>'[1]ผูกสูตร Planfin64'!AY327</f>
        <v>214956.89</v>
      </c>
      <c r="AW179" s="29">
        <f>'[1]ผูกสูตร Planfin64'!AZ327</f>
        <v>324.20999999999998</v>
      </c>
      <c r="AX179" s="29">
        <f>'[1]ผูกสูตร Planfin64'!BA327</f>
        <v>0</v>
      </c>
      <c r="AY179" s="29">
        <f>'[1]ผูกสูตร Planfin64'!BB327</f>
        <v>4964909.1399999997</v>
      </c>
      <c r="AZ179" s="29">
        <f>'[1]ผูกสูตร Planfin64'!BC327</f>
        <v>308922.68</v>
      </c>
      <c r="BA179" s="29">
        <f>'[1]ผูกสูตร Planfin64'!BD327</f>
        <v>374815.15</v>
      </c>
      <c r="BB179" s="29">
        <f>'[1]ผูกสูตร Planfin64'!BE327</f>
        <v>2125</v>
      </c>
      <c r="BC179" s="29">
        <f>'[1]ผูกสูตร Planfin64'!BF327</f>
        <v>412430.79</v>
      </c>
      <c r="BD179" s="29">
        <f>'[1]ผูกสูตร Planfin64'!BG327</f>
        <v>370060.34</v>
      </c>
      <c r="BE179" s="29">
        <f>'[1]ผูกสูตร Planfin64'!BH327</f>
        <v>482615.4</v>
      </c>
      <c r="BF179" s="29">
        <f>'[1]ผูกสูตร Planfin64'!BI327</f>
        <v>443494.86</v>
      </c>
      <c r="BG179" s="29">
        <f>'[1]ผูกสูตร Planfin64'!BJ327</f>
        <v>127865.64</v>
      </c>
      <c r="BH179" s="29">
        <f>'[1]ผูกสูตร Planfin64'!BK327</f>
        <v>38030.03</v>
      </c>
      <c r="BI179" s="29">
        <f>'[1]ผูกสูตร Planfin64'!BL327</f>
        <v>75748.05</v>
      </c>
      <c r="BJ179" s="29">
        <f>'[1]ผูกสูตร Planfin64'!BM327</f>
        <v>55952.19</v>
      </c>
      <c r="BK179" s="29">
        <f>'[1]ผูกสูตร Planfin64'!BN327</f>
        <v>1335255.3600000001</v>
      </c>
      <c r="BL179" s="29">
        <f>'[1]ผูกสูตร Planfin64'!BO327</f>
        <v>0</v>
      </c>
      <c r="BM179" s="29">
        <f>'[1]ผูกสูตร Planfin64'!BP327</f>
        <v>116367.85</v>
      </c>
      <c r="BN179" s="29">
        <f>'[1]ผูกสูตร Planfin64'!BQ327</f>
        <v>0</v>
      </c>
      <c r="BO179" s="29">
        <f>'[1]ผูกสูตร Planfin64'!BR327</f>
        <v>5350</v>
      </c>
      <c r="BP179" s="29">
        <f>'[1]ผูกสูตร Planfin64'!BS327</f>
        <v>363999.98</v>
      </c>
      <c r="BQ179" s="29">
        <f>'[1]ผูกสูตร Planfin64'!BT327</f>
        <v>3548143.65</v>
      </c>
      <c r="BR179" s="29">
        <f>'[1]ผูกสูตร Planfin64'!BU327</f>
        <v>2558.38</v>
      </c>
      <c r="BS179" s="29">
        <f>'[1]ผูกสูตร Planfin64'!BV327</f>
        <v>9733</v>
      </c>
      <c r="BT179" s="29">
        <f>'[1]ผูกสูตร Planfin64'!BW327</f>
        <v>1653550.21</v>
      </c>
      <c r="BU179" s="29">
        <f>'[1]ผูกสูตร Planfin64'!BX327</f>
        <v>514387.32</v>
      </c>
      <c r="BV179" s="29">
        <f>'[1]ผูกสูตร Planfin64'!BY327</f>
        <v>1966980.46</v>
      </c>
      <c r="BW179" s="29">
        <f>'[1]ผูกสูตร Planfin64'!BZ327</f>
        <v>472909.73</v>
      </c>
      <c r="BX179" s="29">
        <f>'[1]ผูกสูตร Planfin64'!CA327</f>
        <v>0</v>
      </c>
      <c r="BY179" s="29">
        <f>'[1]ผูกสูตร Planfin64'!CB327</f>
        <v>0</v>
      </c>
      <c r="BZ179" s="30">
        <f t="shared" si="8"/>
        <v>53599317.039999984</v>
      </c>
    </row>
    <row r="180" spans="1:78" ht="21.75" customHeight="1">
      <c r="A180" s="25" t="s">
        <v>437</v>
      </c>
      <c r="B180" s="26" t="s">
        <v>524</v>
      </c>
      <c r="C180" s="27" t="s">
        <v>529</v>
      </c>
      <c r="D180" s="28" t="s">
        <v>530</v>
      </c>
      <c r="E180" s="29">
        <f>'[1]ผูกสูตร Planfin64'!H328</f>
        <v>461219.23</v>
      </c>
      <c r="F180" s="29">
        <f>'[1]ผูกสูตร Planfin64'!I328</f>
        <v>84997.15</v>
      </c>
      <c r="G180" s="29">
        <f>'[1]ผูกสูตร Planfin64'!J328</f>
        <v>280595.96000000002</v>
      </c>
      <c r="H180" s="29">
        <f>'[1]ผูกสูตร Planfin64'!K328</f>
        <v>162242.64000000001</v>
      </c>
      <c r="I180" s="29">
        <f>'[1]ผูกสูตร Planfin64'!L328</f>
        <v>120250.47</v>
      </c>
      <c r="J180" s="29">
        <f>'[1]ผูกสูตร Planfin64'!M328</f>
        <v>58726.91</v>
      </c>
      <c r="K180" s="29">
        <f>'[1]ผูกสูตร Planfin64'!N328</f>
        <v>923247.86</v>
      </c>
      <c r="L180" s="29">
        <f>'[1]ผูกสูตร Planfin64'!O328</f>
        <v>310019.06</v>
      </c>
      <c r="M180" s="29">
        <f>'[1]ผูกสูตร Planfin64'!P328</f>
        <v>14627.72</v>
      </c>
      <c r="N180" s="29">
        <f>'[1]ผูกสูตร Planfin64'!Q328</f>
        <v>132376.79</v>
      </c>
      <c r="O180" s="29">
        <f>'[1]ผูกสูตร Planfin64'!R328</f>
        <v>89678.43</v>
      </c>
      <c r="P180" s="29">
        <f>'[1]ผูกสูตร Planfin64'!S328</f>
        <v>124603.03</v>
      </c>
      <c r="Q180" s="29">
        <f>'[1]ผูกสูตร Planfin64'!T328</f>
        <v>341449.73</v>
      </c>
      <c r="R180" s="29">
        <f>'[1]ผูกสูตร Planfin64'!U328</f>
        <v>186209.54</v>
      </c>
      <c r="S180" s="29">
        <f>'[1]ผูกสูตร Planfin64'!V328</f>
        <v>18815.55</v>
      </c>
      <c r="T180" s="29">
        <f>'[1]ผูกสูตร Planfin64'!W328</f>
        <v>9978.31</v>
      </c>
      <c r="U180" s="29">
        <f>'[1]ผูกสูตร Planfin64'!X328</f>
        <v>47704.88</v>
      </c>
      <c r="V180" s="29">
        <f>'[1]ผูกสูตร Planfin64'!Y328</f>
        <v>25643.62</v>
      </c>
      <c r="W180" s="29">
        <f>'[1]ผูกสูตร Planfin64'!Z328</f>
        <v>1253051.7</v>
      </c>
      <c r="X180" s="29">
        <f>'[1]ผูกสูตร Planfin64'!AA328</f>
        <v>416868.07</v>
      </c>
      <c r="Y180" s="29">
        <f>'[1]ผูกสูตร Planfin64'!AB328</f>
        <v>131686.79</v>
      </c>
      <c r="Z180" s="29">
        <f>'[1]ผูกสูตร Planfin64'!AC328</f>
        <v>145393.72</v>
      </c>
      <c r="AA180" s="29">
        <f>'[1]ผูกสูตร Planfin64'!AD328</f>
        <v>82271.72</v>
      </c>
      <c r="AB180" s="29">
        <f>'[1]ผูกสูตร Planfin64'!AE328</f>
        <v>105054.13</v>
      </c>
      <c r="AC180" s="29">
        <f>'[1]ผูกสูตร Planfin64'!AF328</f>
        <v>43801.83</v>
      </c>
      <c r="AD180" s="29">
        <f>'[1]ผูกสูตร Planfin64'!AG328</f>
        <v>26098.99</v>
      </c>
      <c r="AE180" s="29">
        <f>'[1]ผูกสูตร Planfin64'!AH328</f>
        <v>53429.32</v>
      </c>
      <c r="AF180" s="29">
        <f>'[1]ผูกสูตร Planfin64'!AI328</f>
        <v>823430.52</v>
      </c>
      <c r="AG180" s="29">
        <f>'[1]ผูกสูตร Planfin64'!AJ328</f>
        <v>10806.22</v>
      </c>
      <c r="AH180" s="29">
        <f>'[1]ผูกสูตร Planfin64'!AK328</f>
        <v>9243.1200000000008</v>
      </c>
      <c r="AI180" s="29">
        <f>'[1]ผูกสูตร Planfin64'!AL328</f>
        <v>24948.2</v>
      </c>
      <c r="AJ180" s="29">
        <f>'[1]ผูกสูตร Planfin64'!AM328</f>
        <v>10144.540000000001</v>
      </c>
      <c r="AK180" s="29">
        <f>'[1]ผูกสูตร Planfin64'!AN328</f>
        <v>93709.38</v>
      </c>
      <c r="AL180" s="29">
        <f>'[1]ผูกสูตร Planfin64'!AO328</f>
        <v>13207.97</v>
      </c>
      <c r="AM180" s="29">
        <f>'[1]ผูกสูตร Planfin64'!AP328</f>
        <v>16200.52</v>
      </c>
      <c r="AN180" s="29">
        <f>'[1]ผูกสูตร Planfin64'!AQ328</f>
        <v>61093.94</v>
      </c>
      <c r="AO180" s="29">
        <f>'[1]ผูกสูตร Planfin64'!AR328</f>
        <v>45913.39</v>
      </c>
      <c r="AP180" s="29">
        <f>'[1]ผูกสูตร Planfin64'!AS328</f>
        <v>31091.67</v>
      </c>
      <c r="AQ180" s="29">
        <f>'[1]ผูกสูตร Planfin64'!AT328</f>
        <v>16777.98</v>
      </c>
      <c r="AR180" s="29">
        <f>'[1]ผูกสูตร Planfin64'!AU328</f>
        <v>405125.16</v>
      </c>
      <c r="AS180" s="29">
        <f>'[1]ผูกสูตร Planfin64'!AV328</f>
        <v>140174.97</v>
      </c>
      <c r="AT180" s="29">
        <f>'[1]ผูกสูตร Planfin64'!AW328</f>
        <v>51296.51</v>
      </c>
      <c r="AU180" s="29">
        <f>'[1]ผูกสูตร Planfin64'!AX328</f>
        <v>56861.8</v>
      </c>
      <c r="AV180" s="29">
        <f>'[1]ผูกสูตร Planfin64'!AY328</f>
        <v>38560.720000000001</v>
      </c>
      <c r="AW180" s="29">
        <f>'[1]ผูกสูตร Planfin64'!AZ328</f>
        <v>19086.8</v>
      </c>
      <c r="AX180" s="29">
        <f>'[1]ผูกสูตร Planfin64'!BA328</f>
        <v>23487.439999999999</v>
      </c>
      <c r="AY180" s="29">
        <f>'[1]ผูกสูตร Planfin64'!BB328</f>
        <v>322257.21000000002</v>
      </c>
      <c r="AZ180" s="29">
        <f>'[1]ผูกสูตร Planfin64'!BC328</f>
        <v>34106.42</v>
      </c>
      <c r="BA180" s="29">
        <f>'[1]ผูกสูตร Planfin64'!BD328</f>
        <v>38493.32</v>
      </c>
      <c r="BB180" s="29">
        <f>'[1]ผูกสูตร Planfin64'!BE328</f>
        <v>69884.72</v>
      </c>
      <c r="BC180" s="29">
        <f>'[1]ผูกสูตร Planfin64'!BF328</f>
        <v>64613.599999999999</v>
      </c>
      <c r="BD180" s="29">
        <f>'[1]ผูกสูตร Planfin64'!BG328</f>
        <v>64409.41</v>
      </c>
      <c r="BE180" s="29">
        <f>'[1]ผูกสูตร Planfin64'!BH328</f>
        <v>49206.779900000001</v>
      </c>
      <c r="BF180" s="29">
        <f>'[1]ผูกสูตร Planfin64'!BI328</f>
        <v>133000</v>
      </c>
      <c r="BG180" s="29">
        <f>'[1]ผูกสูตร Planfin64'!BJ328</f>
        <v>12500</v>
      </c>
      <c r="BH180" s="29">
        <f>'[1]ผูกสูตร Planfin64'!BK328</f>
        <v>14053.19</v>
      </c>
      <c r="BI180" s="29">
        <f>'[1]ผูกสูตร Planfin64'!BL328</f>
        <v>1070</v>
      </c>
      <c r="BJ180" s="29">
        <f>'[1]ผูกสูตร Planfin64'!BM328</f>
        <v>866211.01</v>
      </c>
      <c r="BK180" s="29">
        <f>'[1]ผูกสูตร Planfin64'!BN328</f>
        <v>315736.40999999997</v>
      </c>
      <c r="BL180" s="29">
        <f>'[1]ผูกสูตร Planfin64'!BO328</f>
        <v>37485.919999999998</v>
      </c>
      <c r="BM180" s="29">
        <f>'[1]ผูกสูตร Planfin64'!BP328</f>
        <v>22652.39</v>
      </c>
      <c r="BN180" s="29">
        <f>'[1]ผูกสูตร Planfin64'!BQ328</f>
        <v>80991.98</v>
      </c>
      <c r="BO180" s="29">
        <f>'[1]ผูกสูตร Planfin64'!BR328</f>
        <v>115295.69</v>
      </c>
      <c r="BP180" s="29">
        <f>'[1]ผูกสูตร Planfin64'!BS328</f>
        <v>37310.04</v>
      </c>
      <c r="BQ180" s="29">
        <f>'[1]ผูกสูตร Planfin64'!BT328</f>
        <v>559084.13</v>
      </c>
      <c r="BR180" s="29">
        <f>'[1]ผูกสูตร Planfin64'!BU328</f>
        <v>44914.17</v>
      </c>
      <c r="BS180" s="29">
        <f>'[1]ผูกสูตร Planfin64'!BV328</f>
        <v>32355.1</v>
      </c>
      <c r="BT180" s="29">
        <f>'[1]ผูกสูตร Planfin64'!BW328</f>
        <v>37968.9</v>
      </c>
      <c r="BU180" s="29">
        <f>'[1]ผูกสูตร Planfin64'!BX328</f>
        <v>78071.649999999994</v>
      </c>
      <c r="BV180" s="29">
        <f>'[1]ผูกสูตร Planfin64'!BY328</f>
        <v>123181.37</v>
      </c>
      <c r="BW180" s="29">
        <f>'[1]ผูกสูตร Planfin64'!BZ328</f>
        <v>68185.740000000005</v>
      </c>
      <c r="BX180" s="29">
        <f>'[1]ผูกสูตร Planfin64'!CA328</f>
        <v>25935.73</v>
      </c>
      <c r="BY180" s="29">
        <f>'[1]ผูกสูตร Planfin64'!CB328</f>
        <v>38031.81</v>
      </c>
      <c r="BZ180" s="30">
        <f t="shared" si="8"/>
        <v>10828210.689900002</v>
      </c>
    </row>
    <row r="181" spans="1:78" ht="21.75" customHeight="1">
      <c r="A181" s="25" t="s">
        <v>437</v>
      </c>
      <c r="B181" s="26" t="s">
        <v>524</v>
      </c>
      <c r="C181" s="27" t="s">
        <v>531</v>
      </c>
      <c r="D181" s="28" t="s">
        <v>532</v>
      </c>
      <c r="E181" s="29">
        <f>'[1]ผูกสูตร Planfin64'!H329</f>
        <v>248526.27</v>
      </c>
      <c r="F181" s="29">
        <f>'[1]ผูกสูตร Planfin64'!I329</f>
        <v>33040.53</v>
      </c>
      <c r="G181" s="29">
        <f>'[1]ผูกสูตร Planfin64'!J329</f>
        <v>56886.89</v>
      </c>
      <c r="H181" s="29">
        <f>'[1]ผูกสูตร Planfin64'!K329</f>
        <v>533.92999999999995</v>
      </c>
      <c r="I181" s="29">
        <f>'[1]ผูกสูตร Planfin64'!L329</f>
        <v>7770.34</v>
      </c>
      <c r="J181" s="29">
        <f>'[1]ผูกสูตร Planfin64'!M329</f>
        <v>19163.7</v>
      </c>
      <c r="K181" s="29">
        <f>'[1]ผูกสูตร Planfin64'!N329</f>
        <v>1904453.12</v>
      </c>
      <c r="L181" s="29">
        <f>'[1]ผูกสูตร Planfin64'!O329</f>
        <v>74910</v>
      </c>
      <c r="M181" s="29">
        <f>'[1]ผูกสูตร Planfin64'!P329</f>
        <v>94066.34</v>
      </c>
      <c r="N181" s="29">
        <f>'[1]ผูกสูตร Planfin64'!Q329</f>
        <v>118389.83</v>
      </c>
      <c r="O181" s="29">
        <f>'[1]ผูกสูตร Planfin64'!R329</f>
        <v>44940</v>
      </c>
      <c r="P181" s="29">
        <f>'[1]ผูกสูตร Planfin64'!S329</f>
        <v>59064</v>
      </c>
      <c r="Q181" s="29">
        <f>'[1]ผูกสูตร Planfin64'!T329</f>
        <v>327556.39</v>
      </c>
      <c r="R181" s="29">
        <f>'[1]ผูกสูตร Planfin64'!U329</f>
        <v>211352.69</v>
      </c>
      <c r="S181" s="29">
        <f>'[1]ผูกสูตร Planfin64'!V329</f>
        <v>53393</v>
      </c>
      <c r="T181" s="29">
        <f>'[1]ผูกสูตร Planfin64'!W329</f>
        <v>43700.94</v>
      </c>
      <c r="U181" s="29">
        <f>'[1]ผูกสูตร Planfin64'!X329</f>
        <v>15659.49</v>
      </c>
      <c r="V181" s="29">
        <f>'[1]ผูกสูตร Planfin64'!Y329</f>
        <v>70739.839999999997</v>
      </c>
      <c r="W181" s="29">
        <f>'[1]ผูกสูตร Planfin64'!Z329</f>
        <v>17120</v>
      </c>
      <c r="X181" s="29">
        <f>'[1]ผูกสูตร Planfin64'!AA329</f>
        <v>0</v>
      </c>
      <c r="Y181" s="29">
        <f>'[1]ผูกสูตร Planfin64'!AB329</f>
        <v>2379.6799999999998</v>
      </c>
      <c r="Z181" s="29">
        <f>'[1]ผูกสูตร Planfin64'!AC329</f>
        <v>124829.08</v>
      </c>
      <c r="AA181" s="29">
        <f>'[1]ผูกสูตร Planfin64'!AD329</f>
        <v>56603</v>
      </c>
      <c r="AB181" s="29">
        <f>'[1]ผูกสูตร Planfin64'!AE329</f>
        <v>31431.599999999999</v>
      </c>
      <c r="AC181" s="29">
        <f>'[1]ผูกสูตร Planfin64'!AF329</f>
        <v>57835.43</v>
      </c>
      <c r="AD181" s="29">
        <f>'[1]ผูกสูตร Planfin64'!AG329</f>
        <v>19661.95</v>
      </c>
      <c r="AE181" s="29">
        <f>'[1]ผูกสูตร Planfin64'!AH329</f>
        <v>0</v>
      </c>
      <c r="AF181" s="29">
        <f>'[1]ผูกสูตร Planfin64'!AI329</f>
        <v>478444.2</v>
      </c>
      <c r="AG181" s="29">
        <f>'[1]ผูกสูตร Planfin64'!AJ329</f>
        <v>66539.839999999997</v>
      </c>
      <c r="AH181" s="29">
        <f>'[1]ผูกสูตร Planfin64'!AK329</f>
        <v>24963.42</v>
      </c>
      <c r="AI181" s="29">
        <f>'[1]ผูกสูตร Planfin64'!AL329</f>
        <v>68640.800000000003</v>
      </c>
      <c r="AJ181" s="29">
        <f>'[1]ผูกสูตร Planfin64'!AM329</f>
        <v>33705</v>
      </c>
      <c r="AK181" s="29">
        <f>'[1]ผูกสูตร Planfin64'!AN329</f>
        <v>14764.93</v>
      </c>
      <c r="AL181" s="29">
        <f>'[1]ผูกสูตร Planfin64'!AO329</f>
        <v>104578.87</v>
      </c>
      <c r="AM181" s="29">
        <f>'[1]ผูกสูตร Planfin64'!AP329</f>
        <v>51039</v>
      </c>
      <c r="AN181" s="29">
        <f>'[1]ผูกสูตร Planfin64'!AQ329</f>
        <v>45935.1</v>
      </c>
      <c r="AO181" s="29">
        <f>'[1]ผูกสูตร Planfin64'!AR329</f>
        <v>61102.400000000001</v>
      </c>
      <c r="AP181" s="29">
        <f>'[1]ผูกสูตร Planfin64'!AS329</f>
        <v>26491.41</v>
      </c>
      <c r="AQ181" s="29">
        <f>'[1]ผูกสูตร Planfin64'!AT329</f>
        <v>35703</v>
      </c>
      <c r="AR181" s="29">
        <f>'[1]ผูกสูตร Planfin64'!AU329</f>
        <v>72756</v>
      </c>
      <c r="AS181" s="29">
        <f>'[1]ผูกสูตร Planfin64'!AV329</f>
        <v>15372</v>
      </c>
      <c r="AT181" s="29">
        <f>'[1]ผูกสูตร Planfin64'!AW329</f>
        <v>19260</v>
      </c>
      <c r="AU181" s="29">
        <f>'[1]ผูกสูตร Planfin64'!AX329</f>
        <v>105562.42</v>
      </c>
      <c r="AV181" s="29">
        <f>'[1]ผูกสูตร Planfin64'!AY329</f>
        <v>12902.06</v>
      </c>
      <c r="AW181" s="29">
        <f>'[1]ผูกสูตร Planfin64'!AZ329</f>
        <v>49414.74</v>
      </c>
      <c r="AX181" s="29">
        <f>'[1]ผูกสูตร Planfin64'!BA329</f>
        <v>33158.07</v>
      </c>
      <c r="AY181" s="29">
        <f>'[1]ผูกสูตร Planfin64'!BB329</f>
        <v>538916.19999999995</v>
      </c>
      <c r="AZ181" s="29">
        <f>'[1]ผูกสูตร Planfin64'!BC329</f>
        <v>0</v>
      </c>
      <c r="BA181" s="29">
        <f>'[1]ผูกสูตร Planfin64'!BD329</f>
        <v>91164</v>
      </c>
      <c r="BB181" s="29">
        <f>'[1]ผูกสูตร Planfin64'!BE329</f>
        <v>0</v>
      </c>
      <c r="BC181" s="29">
        <f>'[1]ผูกสูตร Planfin64'!BF329</f>
        <v>29922.639999999999</v>
      </c>
      <c r="BD181" s="29">
        <f>'[1]ผูกสูตร Planfin64'!BG329</f>
        <v>11993.37</v>
      </c>
      <c r="BE181" s="29">
        <f>'[1]ผูกสูตร Planfin64'!BH329</f>
        <v>85524.5</v>
      </c>
      <c r="BF181" s="29">
        <f>'[1]ผูกสูตร Planfin64'!BI329</f>
        <v>22675</v>
      </c>
      <c r="BG181" s="29">
        <f>'[1]ผูกสูตร Planfin64'!BJ329</f>
        <v>24484.77</v>
      </c>
      <c r="BH181" s="29">
        <f>'[1]ผูกสูตร Planfin64'!BK329</f>
        <v>8079.57</v>
      </c>
      <c r="BI181" s="29">
        <f>'[1]ผูกสูตร Planfin64'!BL329</f>
        <v>0</v>
      </c>
      <c r="BJ181" s="29">
        <f>'[1]ผูกสูตร Planfin64'!BM329</f>
        <v>240498.03</v>
      </c>
      <c r="BK181" s="29">
        <f>'[1]ผูกสูตร Planfin64'!BN329</f>
        <v>156732.07</v>
      </c>
      <c r="BL181" s="29">
        <f>'[1]ผูกสูตร Planfin64'!BO329</f>
        <v>30667.23</v>
      </c>
      <c r="BM181" s="29">
        <f>'[1]ผูกสูตร Planfin64'!BP329</f>
        <v>118887.61</v>
      </c>
      <c r="BN181" s="29">
        <f>'[1]ผูกสูตร Planfin64'!BQ329</f>
        <v>30719.7</v>
      </c>
      <c r="BO181" s="29">
        <f>'[1]ผูกสูตร Planfin64'!BR329</f>
        <v>72763.210000000006</v>
      </c>
      <c r="BP181" s="29">
        <f>'[1]ผูกสูตร Planfin64'!BS329</f>
        <v>35315.699999999997</v>
      </c>
      <c r="BQ181" s="29">
        <f>'[1]ผูกสูตร Planfin64'!BT329</f>
        <v>75591.7</v>
      </c>
      <c r="BR181" s="29">
        <f>'[1]ผูกสูตร Planfin64'!BU329</f>
        <v>40209.160000000003</v>
      </c>
      <c r="BS181" s="29">
        <f>'[1]ผูกสูตร Planfin64'!BV329</f>
        <v>73830</v>
      </c>
      <c r="BT181" s="29">
        <f>'[1]ผูกสูตร Planfin64'!BW329</f>
        <v>34779</v>
      </c>
      <c r="BU181" s="29">
        <f>'[1]ผูกสูตร Planfin64'!BX329</f>
        <v>155984.6</v>
      </c>
      <c r="BV181" s="29">
        <f>'[1]ผูกสูตร Planfin64'!BY329</f>
        <v>54522.61</v>
      </c>
      <c r="BW181" s="29">
        <f>'[1]ผูกสูตร Planfin64'!BZ329</f>
        <v>102718.93</v>
      </c>
      <c r="BX181" s="29">
        <f>'[1]ผูกสูตร Planfin64'!CA329</f>
        <v>19867.759999999998</v>
      </c>
      <c r="BY181" s="29">
        <f>'[1]ผูกสูตร Planfin64'!CB329</f>
        <v>25573</v>
      </c>
      <c r="BZ181" s="30">
        <f t="shared" si="8"/>
        <v>7095761.660000002</v>
      </c>
    </row>
    <row r="182" spans="1:78" ht="21.75" customHeight="1">
      <c r="A182" s="25" t="s">
        <v>437</v>
      </c>
      <c r="B182" s="26" t="s">
        <v>524</v>
      </c>
      <c r="C182" s="27" t="s">
        <v>533</v>
      </c>
      <c r="D182" s="28" t="s">
        <v>534</v>
      </c>
      <c r="E182" s="29">
        <f>'[1]ผูกสูตร Planfin64'!H330</f>
        <v>352517</v>
      </c>
      <c r="F182" s="29">
        <f>'[1]ผูกสูตร Planfin64'!I330</f>
        <v>57778</v>
      </c>
      <c r="G182" s="29">
        <f>'[1]ผูกสูตร Planfin64'!J330</f>
        <v>142500</v>
      </c>
      <c r="H182" s="29">
        <f>'[1]ผูกสูตร Planfin64'!K330</f>
        <v>32015</v>
      </c>
      <c r="I182" s="29">
        <f>'[1]ผูกสูตร Planfin64'!L330</f>
        <v>47013</v>
      </c>
      <c r="J182" s="29">
        <f>'[1]ผูกสูตร Planfin64'!M330</f>
        <v>4114</v>
      </c>
      <c r="K182" s="29">
        <f>'[1]ผูกสูตร Planfin64'!N330</f>
        <v>196681</v>
      </c>
      <c r="L182" s="29">
        <f>'[1]ผูกสูตร Planfin64'!O330</f>
        <v>38474</v>
      </c>
      <c r="M182" s="29">
        <f>'[1]ผูกสูตร Planfin64'!P330</f>
        <v>16812</v>
      </c>
      <c r="N182" s="29">
        <f>'[1]ผูกสูตร Planfin64'!Q330</f>
        <v>86742.3</v>
      </c>
      <c r="O182" s="29">
        <f>'[1]ผูกสูตร Planfin64'!R330</f>
        <v>13877.2</v>
      </c>
      <c r="P182" s="29">
        <f>'[1]ผูกสูตร Planfin64'!S330</f>
        <v>11188</v>
      </c>
      <c r="Q182" s="29">
        <f>'[1]ผูกสูตร Planfin64'!T330</f>
        <v>72004</v>
      </c>
      <c r="R182" s="29">
        <f>'[1]ผูกสูตร Planfin64'!U330</f>
        <v>126766</v>
      </c>
      <c r="S182" s="29">
        <f>'[1]ผูกสูตร Planfin64'!V330</f>
        <v>12241</v>
      </c>
      <c r="T182" s="29">
        <f>'[1]ผูกสูตร Planfin64'!W330</f>
        <v>22835</v>
      </c>
      <c r="U182" s="29">
        <f>'[1]ผูกสูตร Planfin64'!X330</f>
        <v>12000</v>
      </c>
      <c r="V182" s="29">
        <f>'[1]ผูกสูตร Planfin64'!Y330</f>
        <v>13426</v>
      </c>
      <c r="W182" s="29">
        <f>'[1]ผูกสูตร Planfin64'!Z330</f>
        <v>291532</v>
      </c>
      <c r="X182" s="29">
        <f>'[1]ผูกสูตร Planfin64'!AA330</f>
        <v>36023.4</v>
      </c>
      <c r="Y182" s="29">
        <f>'[1]ผูกสูตร Planfin64'!AB330</f>
        <v>11228</v>
      </c>
      <c r="Z182" s="29">
        <f>'[1]ผูกสูตร Planfin64'!AC330</f>
        <v>60482</v>
      </c>
      <c r="AA182" s="29">
        <f>'[1]ผูกสูตร Planfin64'!AD330</f>
        <v>27813</v>
      </c>
      <c r="AB182" s="29">
        <f>'[1]ผูกสูตร Planfin64'!AE330</f>
        <v>23626</v>
      </c>
      <c r="AC182" s="29">
        <f>'[1]ผูกสูตร Planfin64'!AF330</f>
        <v>89692</v>
      </c>
      <c r="AD182" s="29">
        <f>'[1]ผูกสูตร Planfin64'!AG330</f>
        <v>14581.31</v>
      </c>
      <c r="AE182" s="29">
        <f>'[1]ผูกสูตร Planfin64'!AH330</f>
        <v>16728.8</v>
      </c>
      <c r="AF182" s="29">
        <f>'[1]ผูกสูตร Planfin64'!AI330</f>
        <v>927997</v>
      </c>
      <c r="AG182" s="29">
        <f>'[1]ผูกสูตร Planfin64'!AJ330</f>
        <v>16068</v>
      </c>
      <c r="AH182" s="29">
        <f>'[1]ผูกสูตร Planfin64'!AK330</f>
        <v>2512</v>
      </c>
      <c r="AI182" s="29">
        <f>'[1]ผูกสูตร Planfin64'!AL330</f>
        <v>3241</v>
      </c>
      <c r="AJ182" s="29">
        <f>'[1]ผูกสูตร Planfin64'!AM330</f>
        <v>4932</v>
      </c>
      <c r="AK182" s="29">
        <f>'[1]ผูกสูตร Planfin64'!AN330</f>
        <v>15494</v>
      </c>
      <c r="AL182" s="29">
        <f>'[1]ผูกสูตร Planfin64'!AO330</f>
        <v>18538</v>
      </c>
      <c r="AM182" s="29">
        <f>'[1]ผูกสูตร Planfin64'!AP330</f>
        <v>21596</v>
      </c>
      <c r="AN182" s="29">
        <f>'[1]ผูกสูตร Planfin64'!AQ330</f>
        <v>74187</v>
      </c>
      <c r="AO182" s="29">
        <f>'[1]ผูกสูตร Planfin64'!AR330</f>
        <v>7226</v>
      </c>
      <c r="AP182" s="29">
        <f>'[1]ผูกสูตร Planfin64'!AS330</f>
        <v>12320</v>
      </c>
      <c r="AQ182" s="29">
        <f>'[1]ผูกสูตร Planfin64'!AT330</f>
        <v>16931</v>
      </c>
      <c r="AR182" s="29">
        <f>'[1]ผูกสูตร Planfin64'!AU330</f>
        <v>279473</v>
      </c>
      <c r="AS182" s="29">
        <f>'[1]ผูกสูตร Planfin64'!AV330</f>
        <v>14046</v>
      </c>
      <c r="AT182" s="29">
        <f>'[1]ผูกสูตร Planfin64'!AW330</f>
        <v>9511</v>
      </c>
      <c r="AU182" s="29">
        <f>'[1]ผูกสูตร Planfin64'!AX330</f>
        <v>109097</v>
      </c>
      <c r="AV182" s="29">
        <f>'[1]ผูกสูตร Planfin64'!AY330</f>
        <v>9660</v>
      </c>
      <c r="AW182" s="29">
        <f>'[1]ผูกสูตร Planfin64'!AZ330</f>
        <v>6345</v>
      </c>
      <c r="AX182" s="29">
        <f>'[1]ผูกสูตร Planfin64'!BA330</f>
        <v>11798</v>
      </c>
      <c r="AY182" s="29">
        <f>'[1]ผูกสูตร Planfin64'!BB330</f>
        <v>688770</v>
      </c>
      <c r="AZ182" s="29">
        <f>'[1]ผูกสูตร Planfin64'!BC330</f>
        <v>0</v>
      </c>
      <c r="BA182" s="29">
        <f>'[1]ผูกสูตร Planfin64'!BD330</f>
        <v>103393</v>
      </c>
      <c r="BB182" s="29">
        <f>'[1]ผูกสูตร Planfin64'!BE330</f>
        <v>21408</v>
      </c>
      <c r="BC182" s="29">
        <f>'[1]ผูกสูตร Planfin64'!BF330</f>
        <v>17919</v>
      </c>
      <c r="BD182" s="29">
        <f>'[1]ผูกสูตร Planfin64'!BG330</f>
        <v>32872</v>
      </c>
      <c r="BE182" s="29">
        <f>'[1]ผูกสูตร Planfin64'!BH330</f>
        <v>42435</v>
      </c>
      <c r="BF182" s="29">
        <f>'[1]ผูกสูตร Planfin64'!BI330</f>
        <v>11840</v>
      </c>
      <c r="BG182" s="29">
        <f>'[1]ผูกสูตร Planfin64'!BJ330</f>
        <v>98297</v>
      </c>
      <c r="BH182" s="29">
        <f>'[1]ผูกสูตร Planfin64'!BK330</f>
        <v>0</v>
      </c>
      <c r="BI182" s="29">
        <f>'[1]ผูกสูตร Planfin64'!BL330</f>
        <v>3603</v>
      </c>
      <c r="BJ182" s="29">
        <f>'[1]ผูกสูตร Planfin64'!BM330</f>
        <v>1353944</v>
      </c>
      <c r="BK182" s="29">
        <f>'[1]ผูกสูตร Planfin64'!BN330</f>
        <v>77309</v>
      </c>
      <c r="BL182" s="29">
        <f>'[1]ผูกสูตร Planfin64'!BO330</f>
        <v>7526.71</v>
      </c>
      <c r="BM182" s="29">
        <f>'[1]ผูกสูตร Planfin64'!BP330</f>
        <v>10862</v>
      </c>
      <c r="BN182" s="29">
        <f>'[1]ผูกสูตร Planfin64'!BQ330</f>
        <v>20662</v>
      </c>
      <c r="BO182" s="29">
        <f>'[1]ผูกสูตร Planfin64'!BR330</f>
        <v>20757</v>
      </c>
      <c r="BP182" s="29">
        <f>'[1]ผูกสูตร Planfin64'!BS330</f>
        <v>8783</v>
      </c>
      <c r="BQ182" s="29">
        <f>'[1]ผูกสูตร Planfin64'!BT330</f>
        <v>480824</v>
      </c>
      <c r="BR182" s="29">
        <f>'[1]ผูกสูตร Planfin64'!BU330</f>
        <v>5394</v>
      </c>
      <c r="BS182" s="29">
        <f>'[1]ผูกสูตร Planfin64'!BV330</f>
        <v>13384</v>
      </c>
      <c r="BT182" s="29">
        <f>'[1]ผูกสูตร Planfin64'!BW330</f>
        <v>21525.4</v>
      </c>
      <c r="BU182" s="29">
        <f>'[1]ผูกสูตร Planfin64'!BX330</f>
        <v>14770</v>
      </c>
      <c r="BV182" s="29">
        <f>'[1]ผูกสูตร Planfin64'!BY330</f>
        <v>39004.800000000003</v>
      </c>
      <c r="BW182" s="29">
        <f>'[1]ผูกสูตร Planfin64'!BZ330</f>
        <v>7223</v>
      </c>
      <c r="BX182" s="29">
        <f>'[1]ผูกสูตร Planfin64'!CA330</f>
        <v>19216</v>
      </c>
      <c r="BY182" s="29">
        <f>'[1]ผูกสูตร Planfin64'!CB330</f>
        <v>7872</v>
      </c>
      <c r="BZ182" s="30">
        <f t="shared" si="8"/>
        <v>6521255.9199999999</v>
      </c>
    </row>
    <row r="183" spans="1:78" ht="21.75" customHeight="1">
      <c r="A183" s="25" t="s">
        <v>437</v>
      </c>
      <c r="B183" s="26" t="s">
        <v>535</v>
      </c>
      <c r="C183" s="27" t="s">
        <v>536</v>
      </c>
      <c r="D183" s="28" t="s">
        <v>537</v>
      </c>
      <c r="E183" s="29">
        <f>'[1]ผูกสูตร Planfin64'!H332</f>
        <v>5481681.96</v>
      </c>
      <c r="F183" s="29">
        <f>'[1]ผูกสูตร Planfin64'!I332</f>
        <v>1017635.34</v>
      </c>
      <c r="G183" s="29">
        <f>'[1]ผูกสูตร Planfin64'!J332</f>
        <v>2516635.12</v>
      </c>
      <c r="H183" s="29">
        <f>'[1]ผูกสูตร Planfin64'!K332</f>
        <v>1015183.78</v>
      </c>
      <c r="I183" s="29">
        <f>'[1]ผูกสูตร Planfin64'!L332</f>
        <v>801092.4</v>
      </c>
      <c r="J183" s="29">
        <f>'[1]ผูกสูตร Planfin64'!M332</f>
        <v>217975.69</v>
      </c>
      <c r="K183" s="29">
        <f>'[1]ผูกสูตร Planfin64'!N332</f>
        <v>4726789.8499999996</v>
      </c>
      <c r="L183" s="29">
        <f>'[1]ผูกสูตร Planfin64'!O332</f>
        <v>1316780.8999999999</v>
      </c>
      <c r="M183" s="29">
        <f>'[1]ผูกสูตร Planfin64'!P332</f>
        <v>223977.89</v>
      </c>
      <c r="N183" s="29">
        <f>'[1]ผูกสูตร Planfin64'!Q332</f>
        <v>3590869.22</v>
      </c>
      <c r="O183" s="29">
        <f>'[1]ผูกสูตร Planfin64'!R332</f>
        <v>406289.78</v>
      </c>
      <c r="P183" s="29">
        <f>'[1]ผูกสูตร Planfin64'!S332</f>
        <v>966291.28</v>
      </c>
      <c r="Q183" s="29">
        <f>'[1]ผูกสูตร Planfin64'!T332</f>
        <v>2465336.92</v>
      </c>
      <c r="R183" s="29">
        <f>'[1]ผูกสูตร Planfin64'!U332</f>
        <v>985602.95</v>
      </c>
      <c r="S183" s="29">
        <f>'[1]ผูกสูตร Planfin64'!V332</f>
        <v>145609.97</v>
      </c>
      <c r="T183" s="29">
        <f>'[1]ผูกสูตร Planfin64'!W332</f>
        <v>521130.99</v>
      </c>
      <c r="U183" s="29">
        <f>'[1]ผูกสูตร Planfin64'!X332</f>
        <v>465584.05</v>
      </c>
      <c r="V183" s="29">
        <f>'[1]ผูกสูตร Planfin64'!Y332</f>
        <v>293055.53999999998</v>
      </c>
      <c r="W183" s="29">
        <f>'[1]ผูกสูตร Planfin64'!Z332</f>
        <v>7829027.1399999997</v>
      </c>
      <c r="X183" s="29">
        <f>'[1]ผูกสูตร Planfin64'!AA332</f>
        <v>1338961.95</v>
      </c>
      <c r="Y183" s="29">
        <f>'[1]ผูกสูตร Planfin64'!AB332</f>
        <v>914650.1</v>
      </c>
      <c r="Z183" s="29">
        <f>'[1]ผูกสูตร Planfin64'!AC332</f>
        <v>1885442.96</v>
      </c>
      <c r="AA183" s="29">
        <f>'[1]ผูกสูตร Planfin64'!AD332</f>
        <v>489206.45</v>
      </c>
      <c r="AB183" s="29">
        <f>'[1]ผูกสูตร Planfin64'!AE332</f>
        <v>417434.24</v>
      </c>
      <c r="AC183" s="29">
        <f>'[1]ผูกสูตร Planfin64'!AF332</f>
        <v>892610.12</v>
      </c>
      <c r="AD183" s="29">
        <f>'[1]ผูกสูตร Planfin64'!AG332</f>
        <v>95857.21</v>
      </c>
      <c r="AE183" s="29">
        <f>'[1]ผูกสูตร Planfin64'!AH332</f>
        <v>321558.55</v>
      </c>
      <c r="AF183" s="29">
        <f>'[1]ผูกสูตร Planfin64'!AI332</f>
        <v>5744422.2599999998</v>
      </c>
      <c r="AG183" s="29">
        <f>'[1]ผูกสูตร Planfin64'!AJ332</f>
        <v>478656.44</v>
      </c>
      <c r="AH183" s="29">
        <f>'[1]ผูกสูตร Planfin64'!AK332</f>
        <v>215131.05</v>
      </c>
      <c r="AI183" s="29">
        <f>'[1]ผูกสูตร Planfin64'!AL332</f>
        <v>184797.2</v>
      </c>
      <c r="AJ183" s="29">
        <f>'[1]ผูกสูตร Planfin64'!AM332</f>
        <v>199573</v>
      </c>
      <c r="AK183" s="29">
        <f>'[1]ผูกสูตร Planfin64'!AN332</f>
        <v>472402</v>
      </c>
      <c r="AL183" s="29">
        <f>'[1]ผูกสูตร Planfin64'!AO332</f>
        <v>482570.4</v>
      </c>
      <c r="AM183" s="29">
        <f>'[1]ผูกสูตร Planfin64'!AP332</f>
        <v>510306.62</v>
      </c>
      <c r="AN183" s="29">
        <f>'[1]ผูกสูตร Planfin64'!AQ332</f>
        <v>789062.65</v>
      </c>
      <c r="AO183" s="29">
        <f>'[1]ผูกสูตร Planfin64'!AR332</f>
        <v>227895.8</v>
      </c>
      <c r="AP183" s="29">
        <f>'[1]ผูกสูตร Planfin64'!AS332</f>
        <v>313739</v>
      </c>
      <c r="AQ183" s="29">
        <f>'[1]ผูกสูตร Planfin64'!AT332</f>
        <v>331240</v>
      </c>
      <c r="AR183" s="29">
        <f>'[1]ผูกสูตร Planfin64'!AU332</f>
        <v>2255259.61</v>
      </c>
      <c r="AS183" s="29">
        <f>'[1]ผูกสูตร Planfin64'!AV332</f>
        <v>258457.24</v>
      </c>
      <c r="AT183" s="29">
        <f>'[1]ผูกสูตร Planfin64'!AW332</f>
        <v>268189.90000000002</v>
      </c>
      <c r="AU183" s="29">
        <f>'[1]ผูกสูตร Planfin64'!AX332</f>
        <v>333493.76000000001</v>
      </c>
      <c r="AV183" s="29">
        <f>'[1]ผูกสูตร Planfin64'!AY332</f>
        <v>144615.70000000001</v>
      </c>
      <c r="AW183" s="29">
        <f>'[1]ผูกสูตร Planfin64'!AZ332</f>
        <v>72933</v>
      </c>
      <c r="AX183" s="29">
        <f>'[1]ผูกสูตร Planfin64'!BA332</f>
        <v>296285.51</v>
      </c>
      <c r="AY183" s="29">
        <f>'[1]ผูกสูตร Planfin64'!BB332</f>
        <v>2751901.67</v>
      </c>
      <c r="AZ183" s="29">
        <f>'[1]ผูกสูตร Planfin64'!BC332</f>
        <v>353392.69</v>
      </c>
      <c r="BA183" s="29">
        <f>'[1]ผูกสูตร Planfin64'!BD332</f>
        <v>462605.43</v>
      </c>
      <c r="BB183" s="29">
        <f>'[1]ผูกสูตร Planfin64'!BE332</f>
        <v>807151.63</v>
      </c>
      <c r="BC183" s="29">
        <f>'[1]ผูกสูตร Planfin64'!BF332</f>
        <v>785432.69</v>
      </c>
      <c r="BD183" s="29">
        <f>'[1]ผูกสูตร Planfin64'!BG332</f>
        <v>571899.47</v>
      </c>
      <c r="BE183" s="29">
        <f>'[1]ผูกสูตร Planfin64'!BH332</f>
        <v>1099681.93</v>
      </c>
      <c r="BF183" s="29">
        <f>'[1]ผูกสูตร Planfin64'!BI332</f>
        <v>939630.21</v>
      </c>
      <c r="BG183" s="29">
        <f>'[1]ผูกสูตร Planfin64'!BJ332</f>
        <v>277833.55</v>
      </c>
      <c r="BH183" s="29">
        <f>'[1]ผูกสูตร Planfin64'!BK332</f>
        <v>191632.8</v>
      </c>
      <c r="BI183" s="29">
        <f>'[1]ผูกสูตร Planfin64'!BL332</f>
        <v>114888.11</v>
      </c>
      <c r="BJ183" s="29">
        <f>'[1]ผูกสูตร Planfin64'!BM332</f>
        <v>3610418.22</v>
      </c>
      <c r="BK183" s="29">
        <f>'[1]ผูกสูตร Planfin64'!BN332</f>
        <v>650349.15</v>
      </c>
      <c r="BL183" s="29">
        <f>'[1]ผูกสูตร Planfin64'!BO332</f>
        <v>251720.94</v>
      </c>
      <c r="BM183" s="29">
        <f>'[1]ผูกสูตร Planfin64'!BP332</f>
        <v>155764.38</v>
      </c>
      <c r="BN183" s="29">
        <f>'[1]ผูกสูตร Planfin64'!BQ332</f>
        <v>226156.34</v>
      </c>
      <c r="BO183" s="29">
        <f>'[1]ผูกสูตร Planfin64'!BR332</f>
        <v>905959.16</v>
      </c>
      <c r="BP183" s="29">
        <f>'[1]ผูกสูตร Planfin64'!BS332</f>
        <v>177501.7</v>
      </c>
      <c r="BQ183" s="29">
        <f>'[1]ผูกสูตร Planfin64'!BT332</f>
        <v>2957842.04</v>
      </c>
      <c r="BR183" s="29">
        <f>'[1]ผูกสูตร Planfin64'!BU332</f>
        <v>288386</v>
      </c>
      <c r="BS183" s="29">
        <f>'[1]ผูกสูตร Planfin64'!BV332</f>
        <v>553110.5</v>
      </c>
      <c r="BT183" s="29">
        <f>'[1]ผูกสูตร Planfin64'!BW332</f>
        <v>528807.85</v>
      </c>
      <c r="BU183" s="29">
        <f>'[1]ผูกสูตร Planfin64'!BX332</f>
        <v>547770.9</v>
      </c>
      <c r="BV183" s="29">
        <f>'[1]ผูกสูตร Planfin64'!BY332</f>
        <v>939375.3</v>
      </c>
      <c r="BW183" s="29">
        <f>'[1]ผูกสูตร Planfin64'!BZ332</f>
        <v>400361.7</v>
      </c>
      <c r="BX183" s="29">
        <f>'[1]ผูกสูตร Planfin64'!CA332</f>
        <v>388975.1</v>
      </c>
      <c r="BY183" s="29">
        <f>'[1]ผูกสูตร Planfin64'!CB332</f>
        <v>306468.59999999998</v>
      </c>
      <c r="BZ183" s="30">
        <f t="shared" si="8"/>
        <v>76166321.549999967</v>
      </c>
    </row>
    <row r="184" spans="1:78" ht="21.75" customHeight="1">
      <c r="A184" s="25" t="s">
        <v>437</v>
      </c>
      <c r="B184" s="26" t="s">
        <v>535</v>
      </c>
      <c r="C184" s="27" t="s">
        <v>538</v>
      </c>
      <c r="D184" s="28" t="s">
        <v>539</v>
      </c>
      <c r="E184" s="29">
        <f>'[1]ผูกสูตร Planfin64'!H333</f>
        <v>29392.9</v>
      </c>
      <c r="F184" s="29">
        <f>'[1]ผูกสูตร Planfin64'!I333</f>
        <v>80088.5</v>
      </c>
      <c r="G184" s="29">
        <f>'[1]ผูกสูตร Planfin64'!J333</f>
        <v>63344</v>
      </c>
      <c r="H184" s="29">
        <f>'[1]ผูกสูตร Planfin64'!K333</f>
        <v>0</v>
      </c>
      <c r="I184" s="29">
        <f>'[1]ผูกสูตร Planfin64'!L333</f>
        <v>49380</v>
      </c>
      <c r="J184" s="29">
        <f>'[1]ผูกสูตร Planfin64'!M333</f>
        <v>9200</v>
      </c>
      <c r="K184" s="29">
        <f>'[1]ผูกสูตร Planfin64'!N333</f>
        <v>7620</v>
      </c>
      <c r="L184" s="29">
        <f>'[1]ผูกสูตร Planfin64'!O333</f>
        <v>80890</v>
      </c>
      <c r="M184" s="29">
        <f>'[1]ผูกสูตร Planfin64'!P333</f>
        <v>13319.4</v>
      </c>
      <c r="N184" s="29">
        <f>'[1]ผูกสูตร Planfin64'!Q333</f>
        <v>57780</v>
      </c>
      <c r="O184" s="29">
        <f>'[1]ผูกสูตร Planfin64'!R333</f>
        <v>3450</v>
      </c>
      <c r="P184" s="29">
        <f>'[1]ผูกสูตร Planfin64'!S333</f>
        <v>23326.799999999999</v>
      </c>
      <c r="Q184" s="29">
        <f>'[1]ผูกสูตร Planfin64'!T333</f>
        <v>329418.90000000002</v>
      </c>
      <c r="R184" s="29">
        <f>'[1]ผูกสูตร Planfin64'!U333</f>
        <v>85986</v>
      </c>
      <c r="S184" s="29">
        <f>'[1]ผูกสูตร Planfin64'!V333</f>
        <v>37282.33</v>
      </c>
      <c r="T184" s="29">
        <f>'[1]ผูกสูตร Planfin64'!W333</f>
        <v>50800</v>
      </c>
      <c r="U184" s="29">
        <f>'[1]ผูกสูตร Planfin64'!X333</f>
        <v>600</v>
      </c>
      <c r="V184" s="29">
        <f>'[1]ผูกสูตร Planfin64'!Y333</f>
        <v>0</v>
      </c>
      <c r="W184" s="29">
        <f>'[1]ผูกสูตร Planfin64'!Z333</f>
        <v>0</v>
      </c>
      <c r="X184" s="29">
        <f>'[1]ผูกสูตร Planfin64'!AA333</f>
        <v>7928</v>
      </c>
      <c r="Y184" s="29">
        <f>'[1]ผูกสูตร Planfin64'!AB333</f>
        <v>54134.55</v>
      </c>
      <c r="Z184" s="29">
        <f>'[1]ผูกสูตร Planfin64'!AC333</f>
        <v>57226.39</v>
      </c>
      <c r="AA184" s="29">
        <f>'[1]ผูกสูตร Planfin64'!AD333</f>
        <v>104390</v>
      </c>
      <c r="AB184" s="29">
        <f>'[1]ผูกสูตร Planfin64'!AE333</f>
        <v>3500</v>
      </c>
      <c r="AC184" s="29">
        <f>'[1]ผูกสูตร Planfin64'!AF333</f>
        <v>350</v>
      </c>
      <c r="AD184" s="29">
        <f>'[1]ผูกสูตร Planfin64'!AG333</f>
        <v>730</v>
      </c>
      <c r="AE184" s="29">
        <f>'[1]ผูกสูตร Planfin64'!AH333</f>
        <v>0</v>
      </c>
      <c r="AF184" s="29">
        <f>'[1]ผูกสูตร Planfin64'!AI333</f>
        <v>418522.2</v>
      </c>
      <c r="AG184" s="29">
        <f>'[1]ผูกสูตร Planfin64'!AJ333</f>
        <v>0</v>
      </c>
      <c r="AH184" s="29">
        <f>'[1]ผูกสูตร Planfin64'!AK333</f>
        <v>10820</v>
      </c>
      <c r="AI184" s="29">
        <f>'[1]ผูกสูตร Planfin64'!AL333</f>
        <v>5400</v>
      </c>
      <c r="AJ184" s="29">
        <f>'[1]ผูกสูตร Planfin64'!AM333</f>
        <v>7420</v>
      </c>
      <c r="AK184" s="29">
        <f>'[1]ผูกสูตร Planfin64'!AN333</f>
        <v>0</v>
      </c>
      <c r="AL184" s="29">
        <f>'[1]ผูกสูตร Planfin64'!AO333</f>
        <v>10750</v>
      </c>
      <c r="AM184" s="29">
        <f>'[1]ผูกสูตร Planfin64'!AP333</f>
        <v>13430</v>
      </c>
      <c r="AN184" s="29">
        <f>'[1]ผูกสูตร Planfin64'!AQ333</f>
        <v>5350</v>
      </c>
      <c r="AO184" s="29">
        <f>'[1]ผูกสูตร Planfin64'!AR333</f>
        <v>1444.5</v>
      </c>
      <c r="AP184" s="29">
        <f>'[1]ผูกสูตร Planfin64'!AS333</f>
        <v>321</v>
      </c>
      <c r="AQ184" s="29">
        <f>'[1]ผูกสูตร Planfin64'!AT333</f>
        <v>480</v>
      </c>
      <c r="AR184" s="29">
        <f>'[1]ผูกสูตร Planfin64'!AU333</f>
        <v>140205</v>
      </c>
      <c r="AS184" s="29">
        <f>'[1]ผูกสูตร Planfin64'!AV333</f>
        <v>0</v>
      </c>
      <c r="AT184" s="29">
        <f>'[1]ผูกสูตร Planfin64'!AW333</f>
        <v>12980</v>
      </c>
      <c r="AU184" s="29">
        <f>'[1]ผูกสูตร Planfin64'!AX333</f>
        <v>0</v>
      </c>
      <c r="AV184" s="29">
        <f>'[1]ผูกสูตร Planfin64'!AY333</f>
        <v>15550</v>
      </c>
      <c r="AW184" s="29">
        <f>'[1]ผูกสูตร Planfin64'!AZ333</f>
        <v>3980</v>
      </c>
      <c r="AX184" s="29">
        <f>'[1]ผูกสูตร Planfin64'!BA333</f>
        <v>23260</v>
      </c>
      <c r="AY184" s="29">
        <f>'[1]ผูกสูตร Planfin64'!BB333</f>
        <v>5780</v>
      </c>
      <c r="AZ184" s="29">
        <f>'[1]ผูกสูตร Planfin64'!BC333</f>
        <v>83800</v>
      </c>
      <c r="BA184" s="29">
        <f>'[1]ผูกสูตร Planfin64'!BD333</f>
        <v>21368</v>
      </c>
      <c r="BB184" s="29">
        <f>'[1]ผูกสูตร Planfin64'!BE333</f>
        <v>1020</v>
      </c>
      <c r="BC184" s="29">
        <f>'[1]ผูกสูตร Planfin64'!BF333</f>
        <v>0</v>
      </c>
      <c r="BD184" s="29">
        <f>'[1]ผูกสูตร Planfin64'!BG333</f>
        <v>54009.01</v>
      </c>
      <c r="BE184" s="29">
        <f>'[1]ผูกสูตร Planfin64'!BH333</f>
        <v>31051.439999999999</v>
      </c>
      <c r="BF184" s="29">
        <f>'[1]ผูกสูตร Planfin64'!BI333</f>
        <v>0</v>
      </c>
      <c r="BG184" s="29">
        <f>'[1]ผูกสูตร Planfin64'!BJ333</f>
        <v>4012.5</v>
      </c>
      <c r="BH184" s="29">
        <f>'[1]ผูกสูตร Planfin64'!BK333</f>
        <v>2354</v>
      </c>
      <c r="BI184" s="29">
        <f>'[1]ผูกสูตร Planfin64'!BL333</f>
        <v>12792.6</v>
      </c>
      <c r="BJ184" s="29">
        <f>'[1]ผูกสูตร Planfin64'!BM333</f>
        <v>0</v>
      </c>
      <c r="BK184" s="29">
        <f>'[1]ผูกสูตร Planfin64'!BN333</f>
        <v>0</v>
      </c>
      <c r="BL184" s="29">
        <f>'[1]ผูกสูตร Planfin64'!BO333</f>
        <v>39358</v>
      </c>
      <c r="BM184" s="29">
        <f>'[1]ผูกสูตร Planfin64'!BP333</f>
        <v>0</v>
      </c>
      <c r="BN184" s="29">
        <f>'[1]ผูกสูตร Planfin64'!BQ333</f>
        <v>0</v>
      </c>
      <c r="BO184" s="29">
        <f>'[1]ผูกสูตร Planfin64'!BR333</f>
        <v>0</v>
      </c>
      <c r="BP184" s="29">
        <f>'[1]ผูกสูตร Planfin64'!BS333</f>
        <v>0</v>
      </c>
      <c r="BQ184" s="29">
        <f>'[1]ผูกสูตร Planfin64'!BT333</f>
        <v>101329.47</v>
      </c>
      <c r="BR184" s="29">
        <f>'[1]ผูกสูตร Planfin64'!BU333</f>
        <v>0</v>
      </c>
      <c r="BS184" s="29">
        <f>'[1]ผูกสูตร Planfin64'!BV333</f>
        <v>0</v>
      </c>
      <c r="BT184" s="29">
        <f>'[1]ผูกสูตร Planfin64'!BW333</f>
        <v>14000</v>
      </c>
      <c r="BU184" s="29">
        <f>'[1]ผูกสูตร Planfin64'!BX333</f>
        <v>45259.16</v>
      </c>
      <c r="BV184" s="29">
        <f>'[1]ผูกสูตร Planfin64'!BY333</f>
        <v>25960</v>
      </c>
      <c r="BW184" s="29">
        <f>'[1]ผูกสูตร Planfin64'!BZ333</f>
        <v>8400</v>
      </c>
      <c r="BX184" s="29">
        <f>'[1]ผูกสูตร Planfin64'!CA333</f>
        <v>46000</v>
      </c>
      <c r="BY184" s="29">
        <f>'[1]ผูกสูตร Planfin64'!CB333</f>
        <v>0</v>
      </c>
      <c r="BZ184" s="30">
        <f t="shared" si="8"/>
        <v>2316544.6500000004</v>
      </c>
    </row>
    <row r="185" spans="1:78" ht="21.75" customHeight="1">
      <c r="A185" s="25" t="s">
        <v>437</v>
      </c>
      <c r="B185" s="26" t="s">
        <v>535</v>
      </c>
      <c r="C185" s="27" t="s">
        <v>540</v>
      </c>
      <c r="D185" s="28" t="s">
        <v>541</v>
      </c>
      <c r="E185" s="29">
        <f>'[1]ผูกสูตร Planfin64'!H334</f>
        <v>1842443.7</v>
      </c>
      <c r="F185" s="29">
        <f>'[1]ผูกสูตร Planfin64'!I334</f>
        <v>113447.58</v>
      </c>
      <c r="G185" s="29">
        <f>'[1]ผูกสูตร Planfin64'!J334</f>
        <v>969538.37</v>
      </c>
      <c r="H185" s="29">
        <f>'[1]ผูกสูตร Planfin64'!K334</f>
        <v>251982.09</v>
      </c>
      <c r="I185" s="29">
        <f>'[1]ผูกสูตร Planfin64'!L334</f>
        <v>33111</v>
      </c>
      <c r="J185" s="29">
        <f>'[1]ผูกสูตร Planfin64'!M334</f>
        <v>32080</v>
      </c>
      <c r="K185" s="29">
        <f>'[1]ผูกสูตร Planfin64'!N334</f>
        <v>2771926.04</v>
      </c>
      <c r="L185" s="29">
        <f>'[1]ผูกสูตร Planfin64'!O334</f>
        <v>4225763.5</v>
      </c>
      <c r="M185" s="29">
        <f>'[1]ผูกสูตร Planfin64'!P334</f>
        <v>47311.360000000001</v>
      </c>
      <c r="N185" s="29">
        <f>'[1]ผูกสูตร Planfin64'!Q334</f>
        <v>573064.38</v>
      </c>
      <c r="O185" s="29">
        <f>'[1]ผูกสูตร Planfin64'!R334</f>
        <v>7610</v>
      </c>
      <c r="P185" s="29">
        <f>'[1]ผูกสูตร Planfin64'!S334</f>
        <v>161965.53</v>
      </c>
      <c r="Q185" s="29">
        <f>'[1]ผูกสูตร Planfin64'!T334</f>
        <v>242156.1</v>
      </c>
      <c r="R185" s="29">
        <f>'[1]ผูกสูตร Planfin64'!U334</f>
        <v>254849.12</v>
      </c>
      <c r="S185" s="29">
        <f>'[1]ผูกสูตร Planfin64'!V334</f>
        <v>115981.97</v>
      </c>
      <c r="T185" s="29">
        <f>'[1]ผูกสูตร Planfin64'!W334</f>
        <v>102008.91</v>
      </c>
      <c r="U185" s="29">
        <f>'[1]ผูกสูตร Planfin64'!X334</f>
        <v>76318.3</v>
      </c>
      <c r="V185" s="29">
        <f>'[1]ผูกสูตร Planfin64'!Y334</f>
        <v>7617.5</v>
      </c>
      <c r="W185" s="29">
        <f>'[1]ผูกสูตร Planfin64'!Z334</f>
        <v>1777372.48</v>
      </c>
      <c r="X185" s="29">
        <f>'[1]ผูกสูตร Planfin64'!AA334</f>
        <v>370032.13</v>
      </c>
      <c r="Y185" s="29">
        <f>'[1]ผูกสูตร Planfin64'!AB334</f>
        <v>305452.88</v>
      </c>
      <c r="Z185" s="29">
        <f>'[1]ผูกสูตร Planfin64'!AC334</f>
        <v>337068.11</v>
      </c>
      <c r="AA185" s="29">
        <f>'[1]ผูกสูตร Planfin64'!AD334</f>
        <v>89937</v>
      </c>
      <c r="AB185" s="29">
        <f>'[1]ผูกสูตร Planfin64'!AE334</f>
        <v>112174.72</v>
      </c>
      <c r="AC185" s="29">
        <f>'[1]ผูกสูตร Planfin64'!AF334</f>
        <v>161989.54999999999</v>
      </c>
      <c r="AD185" s="29">
        <f>'[1]ผูกสูตร Planfin64'!AG334</f>
        <v>48539.62</v>
      </c>
      <c r="AE185" s="29">
        <f>'[1]ผูกสูตร Planfin64'!AH334</f>
        <v>59745.34</v>
      </c>
      <c r="AF185" s="29">
        <f>'[1]ผูกสูตร Planfin64'!AI334</f>
        <v>4735386.4000000004</v>
      </c>
      <c r="AG185" s="29">
        <f>'[1]ผูกสูตร Planfin64'!AJ334</f>
        <v>78619.990000000005</v>
      </c>
      <c r="AH185" s="29">
        <f>'[1]ผูกสูตร Planfin64'!AK334</f>
        <v>105860</v>
      </c>
      <c r="AI185" s="29">
        <f>'[1]ผูกสูตร Planfin64'!AL334</f>
        <v>83765</v>
      </c>
      <c r="AJ185" s="29">
        <f>'[1]ผูกสูตร Planfin64'!AM334</f>
        <v>56751</v>
      </c>
      <c r="AK185" s="29">
        <f>'[1]ผูกสูตร Planfin64'!AN334</f>
        <v>225467</v>
      </c>
      <c r="AL185" s="29">
        <f>'[1]ผูกสูตร Planfin64'!AO334</f>
        <v>187057</v>
      </c>
      <c r="AM185" s="29">
        <f>'[1]ผูกสูตร Planfin64'!AP334</f>
        <v>81812.5</v>
      </c>
      <c r="AN185" s="29">
        <f>'[1]ผูกสูตร Planfin64'!AQ334</f>
        <v>188044.01</v>
      </c>
      <c r="AO185" s="29">
        <f>'[1]ผูกสูตร Planfin64'!AR334</f>
        <v>86774</v>
      </c>
      <c r="AP185" s="29">
        <f>'[1]ผูกสูตร Planfin64'!AS334</f>
        <v>139382.79999999999</v>
      </c>
      <c r="AQ185" s="29">
        <f>'[1]ผูกสูตร Planfin64'!AT334</f>
        <v>284554</v>
      </c>
      <c r="AR185" s="29">
        <f>'[1]ผูกสูตร Planfin64'!AU334</f>
        <v>1060780.58</v>
      </c>
      <c r="AS185" s="29">
        <f>'[1]ผูกสูตร Planfin64'!AV334</f>
        <v>68385.5</v>
      </c>
      <c r="AT185" s="29">
        <f>'[1]ผูกสูตร Planfin64'!AW334</f>
        <v>74576.72</v>
      </c>
      <c r="AU185" s="29">
        <f>'[1]ผูกสูตร Planfin64'!AX334</f>
        <v>76803</v>
      </c>
      <c r="AV185" s="29">
        <f>'[1]ผูกสูตร Planfin64'!AY334</f>
        <v>63993</v>
      </c>
      <c r="AW185" s="29">
        <f>'[1]ผูกสูตร Planfin64'!AZ334</f>
        <v>10703.5</v>
      </c>
      <c r="AX185" s="29">
        <f>'[1]ผูกสูตร Planfin64'!BA334</f>
        <v>105045.7</v>
      </c>
      <c r="AY185" s="29">
        <f>'[1]ผูกสูตร Planfin64'!BB334</f>
        <v>993732.5</v>
      </c>
      <c r="AZ185" s="29">
        <f>'[1]ผูกสูตร Planfin64'!BC334</f>
        <v>49696.9</v>
      </c>
      <c r="BA185" s="29">
        <f>'[1]ผูกสูตร Planfin64'!BD334</f>
        <v>235798.5</v>
      </c>
      <c r="BB185" s="29">
        <f>'[1]ผูกสูตร Planfin64'!BE334</f>
        <v>225415.22</v>
      </c>
      <c r="BC185" s="29">
        <f>'[1]ผูกสูตร Planfin64'!BF334</f>
        <v>104579.65</v>
      </c>
      <c r="BD185" s="29">
        <f>'[1]ผูกสูตร Planfin64'!BG334</f>
        <v>91536.320000000007</v>
      </c>
      <c r="BE185" s="29">
        <f>'[1]ผูกสูตร Planfin64'!BH334</f>
        <v>247826.8</v>
      </c>
      <c r="BF185" s="29">
        <f>'[1]ผูกสูตร Planfin64'!BI334</f>
        <v>46231.4</v>
      </c>
      <c r="BG185" s="29">
        <f>'[1]ผูกสูตร Planfin64'!BJ334</f>
        <v>82766.039999999994</v>
      </c>
      <c r="BH185" s="29">
        <f>'[1]ผูกสูตร Planfin64'!BK334</f>
        <v>48668.62</v>
      </c>
      <c r="BI185" s="29">
        <f>'[1]ผูกสูตร Planfin64'!BL334</f>
        <v>33545.199999999997</v>
      </c>
      <c r="BJ185" s="29">
        <f>'[1]ผูกสูตร Planfin64'!BM334</f>
        <v>2169753.19</v>
      </c>
      <c r="BK185" s="29">
        <f>'[1]ผูกสูตร Planfin64'!BN334</f>
        <v>149161.1</v>
      </c>
      <c r="BL185" s="29">
        <f>'[1]ผูกสูตร Planfin64'!BO334</f>
        <v>34978</v>
      </c>
      <c r="BM185" s="29">
        <f>'[1]ผูกสูตร Planfin64'!BP334</f>
        <v>777</v>
      </c>
      <c r="BN185" s="29">
        <f>'[1]ผูกสูตร Planfin64'!BQ334</f>
        <v>106466.2</v>
      </c>
      <c r="BO185" s="29">
        <f>'[1]ผูกสูตร Planfin64'!BR334</f>
        <v>75529.210000000006</v>
      </c>
      <c r="BP185" s="29">
        <f>'[1]ผูกสูตร Planfin64'!BS334</f>
        <v>12858.85</v>
      </c>
      <c r="BQ185" s="29">
        <f>'[1]ผูกสูตร Planfin64'!BT334</f>
        <v>325365.48</v>
      </c>
      <c r="BR185" s="29">
        <f>'[1]ผูกสูตร Planfin64'!BU334</f>
        <v>72821.8</v>
      </c>
      <c r="BS185" s="29">
        <f>'[1]ผูกสูตร Planfin64'!BV334</f>
        <v>10800</v>
      </c>
      <c r="BT185" s="29">
        <f>'[1]ผูกสูตร Planfin64'!BW334</f>
        <v>87023.99</v>
      </c>
      <c r="BU185" s="29">
        <f>'[1]ผูกสูตร Planfin64'!BX334</f>
        <v>104321.35</v>
      </c>
      <c r="BV185" s="29">
        <f>'[1]ผูกสูตร Planfin64'!BY334</f>
        <v>394162.94</v>
      </c>
      <c r="BW185" s="29">
        <f>'[1]ผูกสูตร Planfin64'!BZ334</f>
        <v>89245</v>
      </c>
      <c r="BX185" s="29">
        <f>'[1]ผูกสูตร Planfin64'!CA334</f>
        <v>51361.9</v>
      </c>
      <c r="BY185" s="29">
        <f>'[1]ผูกสูตร Planfin64'!CB334</f>
        <v>62708.9</v>
      </c>
      <c r="BZ185" s="30">
        <f t="shared" si="8"/>
        <v>28712381.039999999</v>
      </c>
    </row>
    <row r="186" spans="1:78" ht="21.75" customHeight="1">
      <c r="A186" s="25" t="s">
        <v>437</v>
      </c>
      <c r="B186" s="26" t="s">
        <v>535</v>
      </c>
      <c r="C186" s="27" t="s">
        <v>542</v>
      </c>
      <c r="D186" s="28" t="s">
        <v>543</v>
      </c>
      <c r="E186" s="29">
        <f>'[1]ผูกสูตร Planfin64'!H335</f>
        <v>902907</v>
      </c>
      <c r="F186" s="29">
        <f>'[1]ผูกสูตร Planfin64'!I335</f>
        <v>29281.95</v>
      </c>
      <c r="G186" s="29">
        <f>'[1]ผูกสูตร Planfin64'!J335</f>
        <v>115429.58</v>
      </c>
      <c r="H186" s="29">
        <f>'[1]ผูกสูตร Planfin64'!K335</f>
        <v>0</v>
      </c>
      <c r="I186" s="29">
        <f>'[1]ผูกสูตร Planfin64'!L335</f>
        <v>28761.7</v>
      </c>
      <c r="J186" s="29">
        <f>'[1]ผูกสูตร Planfin64'!M335</f>
        <v>20692.560000000001</v>
      </c>
      <c r="K186" s="29">
        <f>'[1]ผูกสูตร Planfin64'!N335</f>
        <v>1091</v>
      </c>
      <c r="L186" s="29">
        <f>'[1]ผูกสูตร Planfin64'!O335</f>
        <v>2605</v>
      </c>
      <c r="M186" s="29">
        <f>'[1]ผูกสูตร Planfin64'!P335</f>
        <v>57468</v>
      </c>
      <c r="N186" s="29">
        <f>'[1]ผูกสูตร Planfin64'!Q335</f>
        <v>225793.3</v>
      </c>
      <c r="O186" s="29">
        <f>'[1]ผูกสูตร Planfin64'!R335</f>
        <v>2089</v>
      </c>
      <c r="P186" s="29">
        <f>'[1]ผูกสูตร Planfin64'!S335</f>
        <v>2200</v>
      </c>
      <c r="Q186" s="29">
        <f>'[1]ผูกสูตร Planfin64'!T335</f>
        <v>1840</v>
      </c>
      <c r="R186" s="29">
        <f>'[1]ผูกสูตร Planfin64'!U335</f>
        <v>102137.1</v>
      </c>
      <c r="S186" s="29">
        <f>'[1]ผูกสูตร Planfin64'!V335</f>
        <v>3648</v>
      </c>
      <c r="T186" s="29">
        <f>'[1]ผูกสูตร Planfin64'!W335</f>
        <v>19516.8</v>
      </c>
      <c r="U186" s="29">
        <f>'[1]ผูกสูตร Planfin64'!X335</f>
        <v>4510</v>
      </c>
      <c r="V186" s="29">
        <f>'[1]ผูกสูตร Planfin64'!Y335</f>
        <v>13530</v>
      </c>
      <c r="W186" s="29">
        <f>'[1]ผูกสูตร Planfin64'!Z335</f>
        <v>59109.16</v>
      </c>
      <c r="X186" s="29">
        <f>'[1]ผูกสูตร Planfin64'!AA335</f>
        <v>0</v>
      </c>
      <c r="Y186" s="29">
        <f>'[1]ผูกสูตร Planfin64'!AB335</f>
        <v>2210</v>
      </c>
      <c r="Z186" s="29">
        <f>'[1]ผูกสูตร Planfin64'!AC335</f>
        <v>3907.5</v>
      </c>
      <c r="AA186" s="29">
        <f>'[1]ผูกสูตร Planfin64'!AD335</f>
        <v>0</v>
      </c>
      <c r="AB186" s="29">
        <f>'[1]ผูกสูตร Planfin64'!AE335</f>
        <v>7746.5</v>
      </c>
      <c r="AC186" s="29">
        <f>'[1]ผูกสูตร Planfin64'!AF335</f>
        <v>12839.6</v>
      </c>
      <c r="AD186" s="29">
        <f>'[1]ผูกสูตร Planfin64'!AG335</f>
        <v>0</v>
      </c>
      <c r="AE186" s="29">
        <f>'[1]ผูกสูตร Planfin64'!AH335</f>
        <v>0</v>
      </c>
      <c r="AF186" s="29">
        <f>'[1]ผูกสูตร Planfin64'!AI335</f>
        <v>2200</v>
      </c>
      <c r="AG186" s="29">
        <f>'[1]ผูกสูตร Planfin64'!AJ335</f>
        <v>0</v>
      </c>
      <c r="AH186" s="29">
        <f>'[1]ผูกสูตร Planfin64'!AK335</f>
        <v>0</v>
      </c>
      <c r="AI186" s="29">
        <f>'[1]ผูกสูตร Planfin64'!AL335</f>
        <v>3690</v>
      </c>
      <c r="AJ186" s="29">
        <f>'[1]ผูกสูตร Planfin64'!AM335</f>
        <v>630</v>
      </c>
      <c r="AK186" s="29">
        <f>'[1]ผูกสูตร Planfin64'!AN335</f>
        <v>290</v>
      </c>
      <c r="AL186" s="29">
        <f>'[1]ผูกสูตร Planfin64'!AO335</f>
        <v>3150</v>
      </c>
      <c r="AM186" s="29">
        <f>'[1]ผูกสูตร Planfin64'!AP335</f>
        <v>0</v>
      </c>
      <c r="AN186" s="29">
        <f>'[1]ผูกสูตร Planfin64'!AQ335</f>
        <v>13433.5</v>
      </c>
      <c r="AO186" s="29">
        <f>'[1]ผูกสูตร Planfin64'!AR335</f>
        <v>0</v>
      </c>
      <c r="AP186" s="29">
        <f>'[1]ผูกสูตร Planfin64'!AS335</f>
        <v>0</v>
      </c>
      <c r="AQ186" s="29">
        <f>'[1]ผูกสูตร Planfin64'!AT335</f>
        <v>0</v>
      </c>
      <c r="AR186" s="29">
        <f>'[1]ผูกสูตร Planfin64'!AU335</f>
        <v>55332</v>
      </c>
      <c r="AS186" s="29">
        <f>'[1]ผูกสูตร Planfin64'!AV335</f>
        <v>1300</v>
      </c>
      <c r="AT186" s="29">
        <f>'[1]ผูกสูตร Planfin64'!AW335</f>
        <v>16600</v>
      </c>
      <c r="AU186" s="29">
        <f>'[1]ผูกสูตร Planfin64'!AX335</f>
        <v>21047</v>
      </c>
      <c r="AV186" s="29">
        <f>'[1]ผูกสูตร Planfin64'!AY335</f>
        <v>5205</v>
      </c>
      <c r="AW186" s="29">
        <f>'[1]ผูกสูตร Planfin64'!AZ335</f>
        <v>0</v>
      </c>
      <c r="AX186" s="29">
        <f>'[1]ผูกสูตร Planfin64'!BA335</f>
        <v>1400</v>
      </c>
      <c r="AY186" s="29">
        <f>'[1]ผูกสูตร Planfin64'!BB335</f>
        <v>340944</v>
      </c>
      <c r="AZ186" s="29">
        <f>'[1]ผูกสูตร Planfin64'!BC335</f>
        <v>0</v>
      </c>
      <c r="BA186" s="29">
        <f>'[1]ผูกสูตร Planfin64'!BD335</f>
        <v>0</v>
      </c>
      <c r="BB186" s="29">
        <f>'[1]ผูกสูตร Planfin64'!BE335</f>
        <v>22837.5</v>
      </c>
      <c r="BC186" s="29">
        <f>'[1]ผูกสูตร Planfin64'!BF335</f>
        <v>12837.5</v>
      </c>
      <c r="BD186" s="29">
        <f>'[1]ผูกสูตร Planfin64'!BG335</f>
        <v>3550</v>
      </c>
      <c r="BE186" s="29">
        <f>'[1]ผูกสูตร Planfin64'!BH335</f>
        <v>0</v>
      </c>
      <c r="BF186" s="29">
        <f>'[1]ผูกสูตร Planfin64'!BI335</f>
        <v>11181.5</v>
      </c>
      <c r="BG186" s="29">
        <f>'[1]ผูกสูตร Planfin64'!BJ335</f>
        <v>3300</v>
      </c>
      <c r="BH186" s="29">
        <f>'[1]ผูกสูตร Planfin64'!BK335</f>
        <v>2500</v>
      </c>
      <c r="BI186" s="29">
        <f>'[1]ผูกสูตร Planfin64'!BL335</f>
        <v>0</v>
      </c>
      <c r="BJ186" s="29">
        <f>'[1]ผูกสูตร Planfin64'!BM335</f>
        <v>12900</v>
      </c>
      <c r="BK186" s="29">
        <f>'[1]ผูกสูตร Planfin64'!BN335</f>
        <v>692388</v>
      </c>
      <c r="BL186" s="29">
        <f>'[1]ผูกสูตร Planfin64'!BO335</f>
        <v>0</v>
      </c>
      <c r="BM186" s="29">
        <f>'[1]ผูกสูตร Planfin64'!BP335</f>
        <v>13124</v>
      </c>
      <c r="BN186" s="29">
        <f>'[1]ผูกสูตร Planfin64'!BQ335</f>
        <v>0</v>
      </c>
      <c r="BO186" s="29">
        <f>'[1]ผูกสูตร Planfin64'!BR335</f>
        <v>0</v>
      </c>
      <c r="BP186" s="29">
        <f>'[1]ผูกสูตร Planfin64'!BS335</f>
        <v>0</v>
      </c>
      <c r="BQ186" s="29">
        <f>'[1]ผูกสูตร Planfin64'!BT335</f>
        <v>53964</v>
      </c>
      <c r="BR186" s="29">
        <f>'[1]ผูกสูตร Planfin64'!BU335</f>
        <v>0</v>
      </c>
      <c r="BS186" s="29">
        <f>'[1]ผูกสูตร Planfin64'!BV335</f>
        <v>0</v>
      </c>
      <c r="BT186" s="29">
        <f>'[1]ผูกสูตร Planfin64'!BW335</f>
        <v>38562.400000000001</v>
      </c>
      <c r="BU186" s="29">
        <f>'[1]ผูกสูตร Planfin64'!BX335</f>
        <v>3900</v>
      </c>
      <c r="BV186" s="29">
        <f>'[1]ผูกสูตร Planfin64'!BY335</f>
        <v>22231</v>
      </c>
      <c r="BW186" s="29">
        <f>'[1]ผูกสูตร Planfin64'!BZ335</f>
        <v>16162.32</v>
      </c>
      <c r="BX186" s="29">
        <f>'[1]ผูกสูตร Planfin64'!CA335</f>
        <v>490</v>
      </c>
      <c r="BY186" s="29">
        <f>'[1]ผูกสูตร Planfin64'!CB335</f>
        <v>0</v>
      </c>
      <c r="BZ186" s="30">
        <f t="shared" si="8"/>
        <v>2994463.4699999997</v>
      </c>
    </row>
    <row r="187" spans="1:78" ht="21.75" customHeight="1">
      <c r="A187" s="25" t="s">
        <v>437</v>
      </c>
      <c r="B187" s="26" t="s">
        <v>535</v>
      </c>
      <c r="C187" s="27" t="s">
        <v>544</v>
      </c>
      <c r="D187" s="28" t="s">
        <v>545</v>
      </c>
      <c r="E187" s="29">
        <f>'[1]ผูกสูตร Planfin64'!H336</f>
        <v>7190519.9299999997</v>
      </c>
      <c r="F187" s="29">
        <f>'[1]ผูกสูตร Planfin64'!I336</f>
        <v>395713.77</v>
      </c>
      <c r="G187" s="29">
        <f>'[1]ผูกสูตร Planfin64'!J336</f>
        <v>416099.15</v>
      </c>
      <c r="H187" s="29">
        <f>'[1]ผูกสูตร Planfin64'!K336</f>
        <v>1140972.58</v>
      </c>
      <c r="I187" s="29">
        <f>'[1]ผูกสูตร Planfin64'!L336</f>
        <v>405965.49</v>
      </c>
      <c r="J187" s="29">
        <f>'[1]ผูกสูตร Planfin64'!M336</f>
        <v>55081.26</v>
      </c>
      <c r="K187" s="29">
        <f>'[1]ผูกสูตร Planfin64'!N336</f>
        <v>6561959.75</v>
      </c>
      <c r="L187" s="29">
        <f>'[1]ผูกสูตร Planfin64'!O336</f>
        <v>1687430.82</v>
      </c>
      <c r="M187" s="29">
        <f>'[1]ผูกสูตร Planfin64'!P336</f>
        <v>350891.05</v>
      </c>
      <c r="N187" s="29">
        <f>'[1]ผูกสูตร Planfin64'!Q336</f>
        <v>2538265.62</v>
      </c>
      <c r="O187" s="29">
        <f>'[1]ผูกสูตร Planfin64'!R336</f>
        <v>489969.5</v>
      </c>
      <c r="P187" s="29">
        <f>'[1]ผูกสูตร Planfin64'!S336</f>
        <v>643964.80000000005</v>
      </c>
      <c r="Q187" s="29">
        <f>'[1]ผูกสูตร Planfin64'!T336</f>
        <v>2362432.38</v>
      </c>
      <c r="R187" s="29">
        <f>'[1]ผูกสูตร Planfin64'!U336</f>
        <v>953108.35</v>
      </c>
      <c r="S187" s="29">
        <f>'[1]ผูกสูตร Planfin64'!V336</f>
        <v>116015</v>
      </c>
      <c r="T187" s="29">
        <f>'[1]ผูกสูตร Planfin64'!W336</f>
        <v>403287.6</v>
      </c>
      <c r="U187" s="29">
        <f>'[1]ผูกสูตร Planfin64'!X336</f>
        <v>596940</v>
      </c>
      <c r="V187" s="29">
        <f>'[1]ผูกสูตร Planfin64'!Y336</f>
        <v>289866.09999999998</v>
      </c>
      <c r="W187" s="29">
        <f>'[1]ผูกสูตร Planfin64'!Z336</f>
        <v>446881.69</v>
      </c>
      <c r="X187" s="29">
        <f>'[1]ผูกสูตร Planfin64'!AA336</f>
        <v>2786764.64</v>
      </c>
      <c r="Y187" s="29">
        <f>'[1]ผูกสูตร Planfin64'!AB336</f>
        <v>286776.69</v>
      </c>
      <c r="Z187" s="29">
        <f>'[1]ผูกสูตร Planfin64'!AC336</f>
        <v>558685.91</v>
      </c>
      <c r="AA187" s="29">
        <f>'[1]ผูกสูตร Planfin64'!AD336</f>
        <v>370990.9</v>
      </c>
      <c r="AB187" s="29">
        <f>'[1]ผูกสูตร Planfin64'!AE336</f>
        <v>560572.1</v>
      </c>
      <c r="AC187" s="29">
        <f>'[1]ผูกสูตร Planfin64'!AF336</f>
        <v>489268.7</v>
      </c>
      <c r="AD187" s="29">
        <f>'[1]ผูกสูตร Planfin64'!AG336</f>
        <v>89560</v>
      </c>
      <c r="AE187" s="29">
        <f>'[1]ผูกสูตร Planfin64'!AH336</f>
        <v>481125</v>
      </c>
      <c r="AF187" s="29">
        <f>'[1]ผูกสูตร Planfin64'!AI336</f>
        <v>1647526</v>
      </c>
      <c r="AG187" s="29">
        <f>'[1]ผูกสูตร Planfin64'!AJ336</f>
        <v>176974</v>
      </c>
      <c r="AH187" s="29">
        <f>'[1]ผูกสูตร Planfin64'!AK336</f>
        <v>215626</v>
      </c>
      <c r="AI187" s="29">
        <f>'[1]ผูกสูตร Planfin64'!AL336</f>
        <v>177712</v>
      </c>
      <c r="AJ187" s="29">
        <f>'[1]ผูกสูตร Planfin64'!AM336</f>
        <v>122661</v>
      </c>
      <c r="AK187" s="29">
        <f>'[1]ผูกสูตร Planfin64'!AN336</f>
        <v>37267.68</v>
      </c>
      <c r="AL187" s="29">
        <f>'[1]ผูกสูตร Planfin64'!AO336</f>
        <v>311941</v>
      </c>
      <c r="AM187" s="29">
        <f>'[1]ผูกสูตร Planfin64'!AP336</f>
        <v>152953</v>
      </c>
      <c r="AN187" s="29">
        <f>'[1]ผูกสูตร Planfin64'!AQ336</f>
        <v>719401</v>
      </c>
      <c r="AO187" s="29">
        <f>'[1]ผูกสูตร Planfin64'!AR336</f>
        <v>294715.09999999998</v>
      </c>
      <c r="AP187" s="29">
        <f>'[1]ผูกสูตร Planfin64'!AS336</f>
        <v>150174</v>
      </c>
      <c r="AQ187" s="29">
        <f>'[1]ผูกสูตร Planfin64'!AT336</f>
        <v>293642</v>
      </c>
      <c r="AR187" s="29">
        <f>'[1]ผูกสูตร Planfin64'!AU336</f>
        <v>847871.8</v>
      </c>
      <c r="AS187" s="29">
        <f>'[1]ผูกสูตร Planfin64'!AV336</f>
        <v>265408.5</v>
      </c>
      <c r="AT187" s="29">
        <f>'[1]ผูกสูตร Planfin64'!AW336</f>
        <v>187908</v>
      </c>
      <c r="AU187" s="29">
        <f>'[1]ผูกสูตร Planfin64'!AX336</f>
        <v>259178</v>
      </c>
      <c r="AV187" s="29">
        <f>'[1]ผูกสูตร Planfin64'!AY336</f>
        <v>90254.5</v>
      </c>
      <c r="AW187" s="29">
        <f>'[1]ผูกสูตร Planfin64'!AZ336</f>
        <v>90026</v>
      </c>
      <c r="AX187" s="29">
        <f>'[1]ผูกสูตร Planfin64'!BA336</f>
        <v>148070</v>
      </c>
      <c r="AY187" s="29">
        <f>'[1]ผูกสูตร Planfin64'!BB336</f>
        <v>4532434.5</v>
      </c>
      <c r="AZ187" s="29">
        <f>'[1]ผูกสูตร Planfin64'!BC336</f>
        <v>261120</v>
      </c>
      <c r="BA187" s="29">
        <f>'[1]ผูกสูตร Planfin64'!BD336</f>
        <v>427434.95</v>
      </c>
      <c r="BB187" s="29">
        <f>'[1]ผูกสูตร Planfin64'!BE336</f>
        <v>587978.5</v>
      </c>
      <c r="BC187" s="29">
        <f>'[1]ผูกสูตร Planfin64'!BF336</f>
        <v>309717.92</v>
      </c>
      <c r="BD187" s="29">
        <f>'[1]ผูกสูตร Planfin64'!BG336</f>
        <v>373450</v>
      </c>
      <c r="BE187" s="29">
        <f>'[1]ผูกสูตร Planfin64'!BH336</f>
        <v>585451.4</v>
      </c>
      <c r="BF187" s="29">
        <f>'[1]ผูกสูตร Planfin64'!BI336</f>
        <v>30932</v>
      </c>
      <c r="BG187" s="29">
        <f>'[1]ผูกสูตร Planfin64'!BJ336</f>
        <v>493073.8</v>
      </c>
      <c r="BH187" s="29">
        <f>'[1]ผูกสูตร Planfin64'!BK336</f>
        <v>132420</v>
      </c>
      <c r="BI187" s="29">
        <f>'[1]ผูกสูตร Planfin64'!BL336</f>
        <v>100870.01</v>
      </c>
      <c r="BJ187" s="29">
        <f>'[1]ผูกสูตร Planfin64'!BM336</f>
        <v>1608539.6</v>
      </c>
      <c r="BK187" s="29">
        <f>'[1]ผูกสูตร Planfin64'!BN336</f>
        <v>845600</v>
      </c>
      <c r="BL187" s="29">
        <f>'[1]ผูกสูตร Planfin64'!BO336</f>
        <v>187353</v>
      </c>
      <c r="BM187" s="29">
        <f>'[1]ผูกสูตร Planfin64'!BP336</f>
        <v>16894</v>
      </c>
      <c r="BN187" s="29">
        <f>'[1]ผูกสูตร Planfin64'!BQ336</f>
        <v>381255</v>
      </c>
      <c r="BO187" s="29">
        <f>'[1]ผูกสูตร Planfin64'!BR336</f>
        <v>512625</v>
      </c>
      <c r="BP187" s="29">
        <f>'[1]ผูกสูตร Planfin64'!BS336</f>
        <v>63598</v>
      </c>
      <c r="BQ187" s="29">
        <f>'[1]ผูกสูตร Planfin64'!BT336</f>
        <v>687125</v>
      </c>
      <c r="BR187" s="29">
        <f>'[1]ผูกสูตร Planfin64'!BU336</f>
        <v>95782</v>
      </c>
      <c r="BS187" s="29">
        <f>'[1]ผูกสูตร Planfin64'!BV336</f>
        <v>189995</v>
      </c>
      <c r="BT187" s="29">
        <f>'[1]ผูกสูตร Planfin64'!BW336</f>
        <v>146411.4</v>
      </c>
      <c r="BU187" s="29">
        <f>'[1]ผูกสูตร Planfin64'!BX336</f>
        <v>224590</v>
      </c>
      <c r="BV187" s="29">
        <f>'[1]ผูกสูตร Planfin64'!BY336</f>
        <v>509231</v>
      </c>
      <c r="BW187" s="29">
        <f>'[1]ผูกสูตร Planfin64'!BZ336</f>
        <v>400709</v>
      </c>
      <c r="BX187" s="29">
        <f>'[1]ผูกสูตร Planfin64'!CA336</f>
        <v>137980</v>
      </c>
      <c r="BY187" s="29">
        <f>'[1]ผูกสูตร Planfin64'!CB336</f>
        <v>133820</v>
      </c>
      <c r="BZ187" s="30">
        <f t="shared" si="8"/>
        <v>52834809.440000005</v>
      </c>
    </row>
    <row r="188" spans="1:78" ht="21.75" customHeight="1">
      <c r="A188" s="25" t="s">
        <v>437</v>
      </c>
      <c r="B188" s="26" t="s">
        <v>535</v>
      </c>
      <c r="C188" s="27" t="s">
        <v>546</v>
      </c>
      <c r="D188" s="28" t="s">
        <v>547</v>
      </c>
      <c r="E188" s="29">
        <f>'[1]ผูกสูตร Planfin64'!H337</f>
        <v>7248649.4500000002</v>
      </c>
      <c r="F188" s="29">
        <f>'[1]ผูกสูตร Planfin64'!I337</f>
        <v>2269211.92</v>
      </c>
      <c r="G188" s="29">
        <f>'[1]ผูกสูตร Planfin64'!J337</f>
        <v>3867879.53</v>
      </c>
      <c r="H188" s="29">
        <f>'[1]ผูกสูตร Planfin64'!K337</f>
        <v>1364198.35</v>
      </c>
      <c r="I188" s="29">
        <f>'[1]ผูกสูตร Planfin64'!L337</f>
        <v>709980.72</v>
      </c>
      <c r="J188" s="29">
        <f>'[1]ผูกสูตร Planfin64'!M337</f>
        <v>1006836.55</v>
      </c>
      <c r="K188" s="29">
        <f>'[1]ผูกสูตร Planfin64'!N337</f>
        <v>14427031.640000001</v>
      </c>
      <c r="L188" s="29">
        <f>'[1]ผูกสูตร Planfin64'!O337</f>
        <v>1521193.27</v>
      </c>
      <c r="M188" s="29">
        <f>'[1]ผูกสูตร Planfin64'!P337</f>
        <v>448075.08</v>
      </c>
      <c r="N188" s="29">
        <f>'[1]ผูกสูตร Planfin64'!Q337</f>
        <v>5034947.91</v>
      </c>
      <c r="O188" s="29">
        <f>'[1]ผูกสูตร Planfin64'!R337</f>
        <v>513085</v>
      </c>
      <c r="P188" s="29">
        <f>'[1]ผูกสูตร Planfin64'!S337</f>
        <v>1456501.4</v>
      </c>
      <c r="Q188" s="29">
        <f>'[1]ผูกสูตร Planfin64'!T337</f>
        <v>4145296.26</v>
      </c>
      <c r="R188" s="29">
        <f>'[1]ผูกสูตร Planfin64'!U337</f>
        <v>1652049.33</v>
      </c>
      <c r="S188" s="29">
        <f>'[1]ผูกสูตร Planfin64'!V337</f>
        <v>148545.57999999999</v>
      </c>
      <c r="T188" s="29">
        <f>'[1]ผูกสูตร Planfin64'!W337</f>
        <v>639046.56999999995</v>
      </c>
      <c r="U188" s="29">
        <f>'[1]ผูกสูตร Planfin64'!X337</f>
        <v>662117.79</v>
      </c>
      <c r="V188" s="29">
        <f>'[1]ผูกสูตร Planfin64'!Y337</f>
        <v>923141.6</v>
      </c>
      <c r="W188" s="29">
        <f>'[1]ผูกสูตร Planfin64'!Z337</f>
        <v>9858997.2400000002</v>
      </c>
      <c r="X188" s="29">
        <f>'[1]ผูกสูตร Planfin64'!AA337</f>
        <v>4363093.3600000003</v>
      </c>
      <c r="Y188" s="29">
        <f>'[1]ผูกสูตร Planfin64'!AB337</f>
        <v>950259.17</v>
      </c>
      <c r="Z188" s="29">
        <f>'[1]ผูกสูตร Planfin64'!AC337</f>
        <v>3674606.82</v>
      </c>
      <c r="AA188" s="29">
        <f>'[1]ผูกสูตร Planfin64'!AD337</f>
        <v>802058.78</v>
      </c>
      <c r="AB188" s="29">
        <f>'[1]ผูกสูตร Planfin64'!AE337</f>
        <v>778904.25</v>
      </c>
      <c r="AC188" s="29">
        <f>'[1]ผูกสูตร Planfin64'!AF337</f>
        <v>1108418.8500000001</v>
      </c>
      <c r="AD188" s="29">
        <f>'[1]ผูกสูตร Planfin64'!AG337</f>
        <v>514913.63</v>
      </c>
      <c r="AE188" s="29">
        <f>'[1]ผูกสูตร Planfin64'!AH337</f>
        <v>677720.64</v>
      </c>
      <c r="AF188" s="29">
        <f>'[1]ผูกสูตร Planfin64'!AI337</f>
        <v>8690569.4900000002</v>
      </c>
      <c r="AG188" s="29">
        <f>'[1]ผูกสูตร Planfin64'!AJ337</f>
        <v>514487.25</v>
      </c>
      <c r="AH188" s="29">
        <f>'[1]ผูกสูตร Planfin64'!AK337</f>
        <v>316032.90000000002</v>
      </c>
      <c r="AI188" s="29">
        <f>'[1]ผูกสูตร Planfin64'!AL337</f>
        <v>515703.83</v>
      </c>
      <c r="AJ188" s="29">
        <f>'[1]ผูกสูตร Planfin64'!AM337</f>
        <v>226353.35</v>
      </c>
      <c r="AK188" s="29">
        <f>'[1]ผูกสูตร Planfin64'!AN337</f>
        <v>679029.26</v>
      </c>
      <c r="AL188" s="29">
        <f>'[1]ผูกสูตร Planfin64'!AO337</f>
        <v>340297.62</v>
      </c>
      <c r="AM188" s="29">
        <f>'[1]ผูกสูตร Planfin64'!AP337</f>
        <v>421962</v>
      </c>
      <c r="AN188" s="29">
        <f>'[1]ผูกสูตร Planfin64'!AQ337</f>
        <v>1378168.41</v>
      </c>
      <c r="AO188" s="29">
        <f>'[1]ผูกสูตร Planfin64'!AR337</f>
        <v>907354.8</v>
      </c>
      <c r="AP188" s="29">
        <f>'[1]ผูกสูตร Planfin64'!AS337</f>
        <v>378658.15</v>
      </c>
      <c r="AQ188" s="29">
        <f>'[1]ผูกสูตร Planfin64'!AT337</f>
        <v>582416.6</v>
      </c>
      <c r="AR188" s="29">
        <f>'[1]ผูกสูตร Planfin64'!AU337</f>
        <v>2760762.89</v>
      </c>
      <c r="AS188" s="29">
        <f>'[1]ผูกสูตร Planfin64'!AV337</f>
        <v>458770.74</v>
      </c>
      <c r="AT188" s="29">
        <f>'[1]ผูกสูตร Planfin64'!AW337</f>
        <v>469303.5</v>
      </c>
      <c r="AU188" s="29">
        <f>'[1]ผูกสูตร Planfin64'!AX337</f>
        <v>528848.69999999995</v>
      </c>
      <c r="AV188" s="29">
        <f>'[1]ผูกสูตร Planfin64'!AY337</f>
        <v>210474.04</v>
      </c>
      <c r="AW188" s="29">
        <f>'[1]ผูกสูตร Planfin64'!AZ337</f>
        <v>86566</v>
      </c>
      <c r="AX188" s="29">
        <f>'[1]ผูกสูตร Planfin64'!BA337</f>
        <v>221595.26</v>
      </c>
      <c r="AY188" s="29">
        <f>'[1]ผูกสูตร Planfin64'!BB337</f>
        <v>3740693.7</v>
      </c>
      <c r="AZ188" s="29">
        <f>'[1]ผูกสูตร Planfin64'!BC337</f>
        <v>464351</v>
      </c>
      <c r="BA188" s="29">
        <f>'[1]ผูกสูตร Planfin64'!BD337</f>
        <v>558279.85</v>
      </c>
      <c r="BB188" s="29">
        <f>'[1]ผูกสูตร Planfin64'!BE337</f>
        <v>1196754.07</v>
      </c>
      <c r="BC188" s="29">
        <f>'[1]ผูกสูตร Planfin64'!BF337</f>
        <v>1504248.64</v>
      </c>
      <c r="BD188" s="29">
        <f>'[1]ผูกสูตร Planfin64'!BG337</f>
        <v>624398.61</v>
      </c>
      <c r="BE188" s="29">
        <f>'[1]ผูกสูตร Planfin64'!BH337</f>
        <v>1244041.44</v>
      </c>
      <c r="BF188" s="29">
        <f>'[1]ผูกสูตร Planfin64'!BI337</f>
        <v>760155.23</v>
      </c>
      <c r="BG188" s="29">
        <f>'[1]ผูกสูตร Planfin64'!BJ337</f>
        <v>619156.07999999996</v>
      </c>
      <c r="BH188" s="29">
        <f>'[1]ผูกสูตร Planfin64'!BK337</f>
        <v>248221.47</v>
      </c>
      <c r="BI188" s="29">
        <f>'[1]ผูกสูตร Planfin64'!BL337</f>
        <v>141099.16</v>
      </c>
      <c r="BJ188" s="29">
        <f>'[1]ผูกสูตร Planfin64'!BM337</f>
        <v>5579873.0800000001</v>
      </c>
      <c r="BK188" s="29">
        <f>'[1]ผูกสูตร Planfin64'!BN337</f>
        <v>2339746.1800000002</v>
      </c>
      <c r="BL188" s="29">
        <f>'[1]ผูกสูตร Planfin64'!BO337</f>
        <v>588387.01</v>
      </c>
      <c r="BM188" s="29">
        <f>'[1]ผูกสูตร Planfin64'!BP337</f>
        <v>274260.03999999998</v>
      </c>
      <c r="BN188" s="29">
        <f>'[1]ผูกสูตร Planfin64'!BQ337</f>
        <v>315868.02</v>
      </c>
      <c r="BO188" s="29">
        <f>'[1]ผูกสูตร Planfin64'!BR337</f>
        <v>535855.56999999995</v>
      </c>
      <c r="BP188" s="29">
        <f>'[1]ผูกสูตร Planfin64'!BS337</f>
        <v>477646.25</v>
      </c>
      <c r="BQ188" s="29">
        <f>'[1]ผูกสูตร Planfin64'!BT337</f>
        <v>4015082.92</v>
      </c>
      <c r="BR188" s="29">
        <f>'[1]ผูกสูตร Planfin64'!BU337</f>
        <v>338624.2</v>
      </c>
      <c r="BS188" s="29">
        <f>'[1]ผูกสูตร Planfin64'!BV337</f>
        <v>530186.5</v>
      </c>
      <c r="BT188" s="29">
        <f>'[1]ผูกสูตร Planfin64'!BW337</f>
        <v>512748.84</v>
      </c>
      <c r="BU188" s="29">
        <f>'[1]ผูกสูตร Planfin64'!BX337</f>
        <v>1350123.99</v>
      </c>
      <c r="BV188" s="29">
        <f>'[1]ผูกสูตร Planfin64'!BY337</f>
        <v>1482171.79</v>
      </c>
      <c r="BW188" s="29">
        <f>'[1]ผูกสูตร Planfin64'!BZ337</f>
        <v>579906</v>
      </c>
      <c r="BX188" s="29">
        <f>'[1]ผูกสูตร Planfin64'!CA337</f>
        <v>562195.31999999995</v>
      </c>
      <c r="BY188" s="29">
        <f>'[1]ผูกสูตร Planfin64'!CB337</f>
        <v>380790.1</v>
      </c>
      <c r="BZ188" s="30">
        <f t="shared" si="8"/>
        <v>121418980.53999998</v>
      </c>
    </row>
    <row r="189" spans="1:78" ht="21.75" customHeight="1">
      <c r="A189" s="25" t="s">
        <v>437</v>
      </c>
      <c r="B189" s="26" t="s">
        <v>535</v>
      </c>
      <c r="C189" s="27" t="s">
        <v>548</v>
      </c>
      <c r="D189" s="28" t="s">
        <v>549</v>
      </c>
      <c r="E189" s="29">
        <f>'[1]ผูกสูตร Planfin64'!H338</f>
        <v>2756584.26</v>
      </c>
      <c r="F189" s="29">
        <f>'[1]ผูกสูตร Planfin64'!I338</f>
        <v>292302.05</v>
      </c>
      <c r="G189" s="29">
        <f>'[1]ผูกสูตร Planfin64'!J338</f>
        <v>450070.57</v>
      </c>
      <c r="H189" s="29">
        <f>'[1]ผูกสูตร Planfin64'!K338</f>
        <v>253552.3</v>
      </c>
      <c r="I189" s="29">
        <f>'[1]ผูกสูตร Planfin64'!L338</f>
        <v>165121.4</v>
      </c>
      <c r="J189" s="29">
        <f>'[1]ผูกสูตร Planfin64'!M338</f>
        <v>0</v>
      </c>
      <c r="K189" s="29">
        <f>'[1]ผูกสูตร Planfin64'!N338</f>
        <v>2106088.12</v>
      </c>
      <c r="L189" s="29">
        <f>'[1]ผูกสูตร Planfin64'!O338</f>
        <v>498894.43</v>
      </c>
      <c r="M189" s="29">
        <f>'[1]ผูกสูตร Planfin64'!P338</f>
        <v>26741.27</v>
      </c>
      <c r="N189" s="29">
        <f>'[1]ผูกสูตร Planfin64'!Q338</f>
        <v>681749.23</v>
      </c>
      <c r="O189" s="29">
        <f>'[1]ผูกสูตร Planfin64'!R338</f>
        <v>69181.5</v>
      </c>
      <c r="P189" s="29">
        <f>'[1]ผูกสูตร Planfin64'!S338</f>
        <v>16199.3</v>
      </c>
      <c r="Q189" s="29">
        <f>'[1]ผูกสูตร Planfin64'!T338</f>
        <v>462839.2</v>
      </c>
      <c r="R189" s="29">
        <f>'[1]ผูกสูตร Planfin64'!U338</f>
        <v>182414.78</v>
      </c>
      <c r="S189" s="29">
        <f>'[1]ผูกสูตร Planfin64'!V338</f>
        <v>230404.17</v>
      </c>
      <c r="T189" s="29">
        <f>'[1]ผูกสูตร Planfin64'!W338</f>
        <v>161050.89000000001</v>
      </c>
      <c r="U189" s="29">
        <f>'[1]ผูกสูตร Planfin64'!X338</f>
        <v>74605.75</v>
      </c>
      <c r="V189" s="29">
        <f>'[1]ผูกสูตร Planfin64'!Y338</f>
        <v>60591.69</v>
      </c>
      <c r="W189" s="29">
        <f>'[1]ผูกสูตร Planfin64'!Z338</f>
        <v>1801123.91</v>
      </c>
      <c r="X189" s="29">
        <f>'[1]ผูกสูตร Planfin64'!AA338</f>
        <v>296653.28000000003</v>
      </c>
      <c r="Y189" s="29">
        <f>'[1]ผูกสูตร Planfin64'!AB338</f>
        <v>141500.87</v>
      </c>
      <c r="Z189" s="29">
        <f>'[1]ผูกสูตร Planfin64'!AC338</f>
        <v>223553.42</v>
      </c>
      <c r="AA189" s="29">
        <f>'[1]ผูกสูตร Planfin64'!AD338</f>
        <v>91613.83</v>
      </c>
      <c r="AB189" s="29">
        <f>'[1]ผูกสูตร Planfin64'!AE338</f>
        <v>397180.53</v>
      </c>
      <c r="AC189" s="29">
        <f>'[1]ผูกสูตร Planfin64'!AF338</f>
        <v>236248.48</v>
      </c>
      <c r="AD189" s="29">
        <f>'[1]ผูกสูตร Planfin64'!AG338</f>
        <v>45014.42</v>
      </c>
      <c r="AE189" s="29">
        <f>'[1]ผูกสูตร Planfin64'!AH338</f>
        <v>10929.76</v>
      </c>
      <c r="AF189" s="29">
        <f>'[1]ผูกสูตร Planfin64'!AI338</f>
        <v>2284675.77</v>
      </c>
      <c r="AG189" s="29">
        <f>'[1]ผูกสูตร Planfin64'!AJ338</f>
        <v>87215</v>
      </c>
      <c r="AH189" s="29">
        <f>'[1]ผูกสูตร Planfin64'!AK338</f>
        <v>9939.2999999999993</v>
      </c>
      <c r="AI189" s="29">
        <f>'[1]ผูกสูตร Planfin64'!AL338</f>
        <v>38629</v>
      </c>
      <c r="AJ189" s="29">
        <f>'[1]ผูกสูตร Planfin64'!AM338</f>
        <v>52469.8</v>
      </c>
      <c r="AK189" s="29">
        <f>'[1]ผูกสูตร Planfin64'!AN338</f>
        <v>141745.54</v>
      </c>
      <c r="AL189" s="29">
        <f>'[1]ผูกสูตร Planfin64'!AO338</f>
        <v>62062</v>
      </c>
      <c r="AM189" s="29">
        <f>'[1]ผูกสูตร Planfin64'!AP338</f>
        <v>71862.5</v>
      </c>
      <c r="AN189" s="29">
        <f>'[1]ผูกสูตร Planfin64'!AQ338</f>
        <v>150504.22</v>
      </c>
      <c r="AO189" s="29">
        <f>'[1]ผูกสูตร Planfin64'!AR338</f>
        <v>41219.800000000003</v>
      </c>
      <c r="AP189" s="29">
        <f>'[1]ผูกสูตร Planfin64'!AS338</f>
        <v>84740.06</v>
      </c>
      <c r="AQ189" s="29">
        <f>'[1]ผูกสูตร Planfin64'!AT338</f>
        <v>10685</v>
      </c>
      <c r="AR189" s="29">
        <f>'[1]ผูกสูตร Planfin64'!AU338</f>
        <v>141314.20000000001</v>
      </c>
      <c r="AS189" s="29">
        <f>'[1]ผูกสูตร Planfin64'!AV338</f>
        <v>87277</v>
      </c>
      <c r="AT189" s="29">
        <f>'[1]ผูกสูตร Planfin64'!AW338</f>
        <v>90830</v>
      </c>
      <c r="AU189" s="29">
        <f>'[1]ผูกสูตร Planfin64'!AX338</f>
        <v>97080</v>
      </c>
      <c r="AV189" s="29">
        <f>'[1]ผูกสูตร Planfin64'!AY338</f>
        <v>21085</v>
      </c>
      <c r="AW189" s="29">
        <f>'[1]ผูกสูตร Planfin64'!AZ338</f>
        <v>8539</v>
      </c>
      <c r="AX189" s="29">
        <f>'[1]ผูกสูตร Planfin64'!BA338</f>
        <v>64708.22</v>
      </c>
      <c r="AY189" s="29">
        <f>'[1]ผูกสูตร Planfin64'!BB338</f>
        <v>1192427.1499999999</v>
      </c>
      <c r="AZ189" s="29">
        <f>'[1]ผูกสูตร Planfin64'!BC338</f>
        <v>103662.01</v>
      </c>
      <c r="BA189" s="29">
        <f>'[1]ผูกสูตร Planfin64'!BD338</f>
        <v>309110</v>
      </c>
      <c r="BB189" s="29">
        <f>'[1]ผูกสูตร Planfin64'!BE338</f>
        <v>580205.05000000005</v>
      </c>
      <c r="BC189" s="29">
        <f>'[1]ผูกสูตร Planfin64'!BF338</f>
        <v>154144.18</v>
      </c>
      <c r="BD189" s="29">
        <f>'[1]ผูกสูตร Planfin64'!BG338</f>
        <v>64998.17</v>
      </c>
      <c r="BE189" s="29">
        <f>'[1]ผูกสูตร Planfin64'!BH338</f>
        <v>152780.18</v>
      </c>
      <c r="BF189" s="29">
        <f>'[1]ผูกสูตร Planfin64'!BI338</f>
        <v>67517</v>
      </c>
      <c r="BG189" s="29">
        <f>'[1]ผูกสูตร Planfin64'!BJ338</f>
        <v>21526.07</v>
      </c>
      <c r="BH189" s="29">
        <f>'[1]ผูกสูตร Planfin64'!BK338</f>
        <v>59514.78</v>
      </c>
      <c r="BI189" s="29">
        <f>'[1]ผูกสูตร Planfin64'!BL338</f>
        <v>39705.25</v>
      </c>
      <c r="BJ189" s="29">
        <f>'[1]ผูกสูตร Planfin64'!BM338</f>
        <v>1519012</v>
      </c>
      <c r="BK189" s="29">
        <f>'[1]ผูกสูตร Planfin64'!BN338</f>
        <v>96164</v>
      </c>
      <c r="BL189" s="29">
        <f>'[1]ผูกสูตร Planfin64'!BO338</f>
        <v>30017</v>
      </c>
      <c r="BM189" s="29">
        <f>'[1]ผูกสูตร Planfin64'!BP338</f>
        <v>120435.6</v>
      </c>
      <c r="BN189" s="29">
        <f>'[1]ผูกสูตร Planfin64'!BQ338</f>
        <v>93625.4</v>
      </c>
      <c r="BO189" s="29">
        <f>'[1]ผูกสูตร Planfin64'!BR338</f>
        <v>43099.5</v>
      </c>
      <c r="BP189" s="29">
        <f>'[1]ผูกสูตร Planfin64'!BS338</f>
        <v>81112.7</v>
      </c>
      <c r="BQ189" s="29">
        <f>'[1]ผูกสูตร Planfin64'!BT338</f>
        <v>0</v>
      </c>
      <c r="BR189" s="29">
        <f>'[1]ผูกสูตร Planfin64'!BU338</f>
        <v>108339.68</v>
      </c>
      <c r="BS189" s="29">
        <f>'[1]ผูกสูตร Planfin64'!BV338</f>
        <v>533227</v>
      </c>
      <c r="BT189" s="29">
        <f>'[1]ผูกสูตร Planfin64'!BW338</f>
        <v>46311.86</v>
      </c>
      <c r="BU189" s="29">
        <f>'[1]ผูกสูตร Planfin64'!BX338</f>
        <v>74565</v>
      </c>
      <c r="BV189" s="29">
        <f>'[1]ผูกสูตร Planfin64'!BY338</f>
        <v>950775.2</v>
      </c>
      <c r="BW189" s="29">
        <f>'[1]ผูกสูตร Planfin64'!BZ338</f>
        <v>119010</v>
      </c>
      <c r="BX189" s="29">
        <f>'[1]ผูกสูตร Planfin64'!CA338</f>
        <v>38976.959999999999</v>
      </c>
      <c r="BY189" s="29">
        <f>'[1]ผูกสูตร Planfin64'!CB338</f>
        <v>53965</v>
      </c>
      <c r="BZ189" s="30">
        <f t="shared" si="8"/>
        <v>21933017.559999999</v>
      </c>
    </row>
    <row r="190" spans="1:78" ht="21.75" customHeight="1">
      <c r="A190" s="25" t="s">
        <v>437</v>
      </c>
      <c r="B190" s="26" t="s">
        <v>535</v>
      </c>
      <c r="C190" s="27" t="s">
        <v>550</v>
      </c>
      <c r="D190" s="28" t="s">
        <v>551</v>
      </c>
      <c r="E190" s="29">
        <f>'[1]ผูกสูตร Planfin64'!H339</f>
        <v>19685.150000000001</v>
      </c>
      <c r="F190" s="29">
        <f>'[1]ผูกสูตร Planfin64'!I339</f>
        <v>59220</v>
      </c>
      <c r="G190" s="29">
        <f>'[1]ผูกสูตร Planfin64'!J339</f>
        <v>35979.65</v>
      </c>
      <c r="H190" s="29">
        <f>'[1]ผูกสูตร Planfin64'!K339</f>
        <v>79520</v>
      </c>
      <c r="I190" s="29">
        <f>'[1]ผูกสูตร Planfin64'!L339</f>
        <v>6205</v>
      </c>
      <c r="J190" s="29">
        <f>'[1]ผูกสูตร Planfin64'!M339</f>
        <v>6300</v>
      </c>
      <c r="K190" s="29">
        <f>'[1]ผูกสูตร Planfin64'!N339</f>
        <v>19748435.699999999</v>
      </c>
      <c r="L190" s="29">
        <f>'[1]ผูกสูตร Planfin64'!O339</f>
        <v>251926.7</v>
      </c>
      <c r="M190" s="29">
        <f>'[1]ผูกสูตร Planfin64'!P339</f>
        <v>8880.1</v>
      </c>
      <c r="N190" s="29">
        <f>'[1]ผูกสูตร Planfin64'!Q339</f>
        <v>105653.5</v>
      </c>
      <c r="O190" s="29">
        <f>'[1]ผูกสูตร Planfin64'!R339</f>
        <v>22305</v>
      </c>
      <c r="P190" s="29">
        <f>'[1]ผูกสูตร Planfin64'!S339</f>
        <v>430040.03</v>
      </c>
      <c r="Q190" s="29">
        <f>'[1]ผูกสูตร Planfin64'!T339</f>
        <v>0</v>
      </c>
      <c r="R190" s="29">
        <f>'[1]ผูกสูตร Planfin64'!U339</f>
        <v>0</v>
      </c>
      <c r="S190" s="29">
        <f>'[1]ผูกสูตร Planfin64'!V339</f>
        <v>6923.57</v>
      </c>
      <c r="T190" s="29">
        <f>'[1]ผูกสูตร Planfin64'!W339</f>
        <v>20333.16</v>
      </c>
      <c r="U190" s="29">
        <f>'[1]ผูกสูตร Planfin64'!X339</f>
        <v>0</v>
      </c>
      <c r="V190" s="29">
        <f>'[1]ผูกสูตร Planfin64'!Y339</f>
        <v>250040.37</v>
      </c>
      <c r="W190" s="29">
        <f>'[1]ผูกสูตร Planfin64'!Z339</f>
        <v>3594662.03</v>
      </c>
      <c r="X190" s="29">
        <f>'[1]ผูกสูตร Planfin64'!AA339</f>
        <v>744899.2</v>
      </c>
      <c r="Y190" s="29">
        <f>'[1]ผูกสูตร Planfin64'!AB339</f>
        <v>3417</v>
      </c>
      <c r="Z190" s="29">
        <f>'[1]ผูกสูตร Planfin64'!AC339</f>
        <v>462515.05</v>
      </c>
      <c r="AA190" s="29">
        <f>'[1]ผูกสูตร Planfin64'!AD339</f>
        <v>27181.200000000001</v>
      </c>
      <c r="AB190" s="29">
        <f>'[1]ผูกสูตร Planfin64'!AE339</f>
        <v>90686.59</v>
      </c>
      <c r="AC190" s="29">
        <f>'[1]ผูกสูตร Planfin64'!AF339</f>
        <v>51708.7</v>
      </c>
      <c r="AD190" s="29">
        <f>'[1]ผูกสูตร Planfin64'!AG339</f>
        <v>62420.35</v>
      </c>
      <c r="AE190" s="29">
        <f>'[1]ผูกสูตร Planfin64'!AH339</f>
        <v>0</v>
      </c>
      <c r="AF190" s="29">
        <f>'[1]ผูกสูตร Planfin64'!AI339</f>
        <v>196574</v>
      </c>
      <c r="AG190" s="29">
        <f>'[1]ผูกสูตร Planfin64'!AJ339</f>
        <v>0</v>
      </c>
      <c r="AH190" s="29">
        <f>'[1]ผูกสูตร Planfin64'!AK339</f>
        <v>98484.17</v>
      </c>
      <c r="AI190" s="29">
        <f>'[1]ผูกสูตร Planfin64'!AL339</f>
        <v>3962</v>
      </c>
      <c r="AJ190" s="29">
        <f>'[1]ผูกสูตร Planfin64'!AM339</f>
        <v>10550</v>
      </c>
      <c r="AK190" s="29">
        <f>'[1]ผูกสูตร Planfin64'!AN339</f>
        <v>52547</v>
      </c>
      <c r="AL190" s="29">
        <f>'[1]ผูกสูตร Planfin64'!AO339</f>
        <v>39246</v>
      </c>
      <c r="AM190" s="29">
        <f>'[1]ผูกสูตร Planfin64'!AP339</f>
        <v>0</v>
      </c>
      <c r="AN190" s="29">
        <f>'[1]ผูกสูตร Planfin64'!AQ339</f>
        <v>3880</v>
      </c>
      <c r="AO190" s="29">
        <f>'[1]ผูกสูตร Planfin64'!AR339</f>
        <v>9840</v>
      </c>
      <c r="AP190" s="29">
        <f>'[1]ผูกสูตร Planfin64'!AS339</f>
        <v>0</v>
      </c>
      <c r="AQ190" s="29">
        <f>'[1]ผูกสูตร Planfin64'!AT339</f>
        <v>25752</v>
      </c>
      <c r="AR190" s="29">
        <f>'[1]ผูกสูตร Planfin64'!AU339</f>
        <v>74486.5</v>
      </c>
      <c r="AS190" s="29">
        <f>'[1]ผูกสูตร Planfin64'!AV339</f>
        <v>109860</v>
      </c>
      <c r="AT190" s="29">
        <f>'[1]ผูกสูตร Planfin64'!AW339</f>
        <v>89149</v>
      </c>
      <c r="AU190" s="29">
        <f>'[1]ผูกสูตร Planfin64'!AX339</f>
        <v>135632</v>
      </c>
      <c r="AV190" s="29">
        <f>'[1]ผูกสูตร Planfin64'!AY339</f>
        <v>176578</v>
      </c>
      <c r="AW190" s="29">
        <f>'[1]ผูกสูตร Planfin64'!AZ339</f>
        <v>0</v>
      </c>
      <c r="AX190" s="29">
        <f>'[1]ผูกสูตร Planfin64'!BA339</f>
        <v>34889.46</v>
      </c>
      <c r="AY190" s="29">
        <f>'[1]ผูกสูตร Planfin64'!BB339</f>
        <v>6656011.3899999997</v>
      </c>
      <c r="AZ190" s="29">
        <f>'[1]ผูกสูตร Planfin64'!BC339</f>
        <v>309311.05</v>
      </c>
      <c r="BA190" s="29">
        <f>'[1]ผูกสูตร Planfin64'!BD339</f>
        <v>509054.79</v>
      </c>
      <c r="BB190" s="29">
        <f>'[1]ผูกสูตร Planfin64'!BE339</f>
        <v>799201.32</v>
      </c>
      <c r="BC190" s="29">
        <f>'[1]ผูกสูตร Planfin64'!BF339</f>
        <v>412556.9</v>
      </c>
      <c r="BD190" s="29">
        <f>'[1]ผูกสูตร Planfin64'!BG339</f>
        <v>9910</v>
      </c>
      <c r="BE190" s="29">
        <f>'[1]ผูกสูตร Planfin64'!BH339</f>
        <v>89801</v>
      </c>
      <c r="BF190" s="29">
        <f>'[1]ผูกสูตร Planfin64'!BI339</f>
        <v>362649.18</v>
      </c>
      <c r="BG190" s="29">
        <f>'[1]ผูกสูตร Planfin64'!BJ339</f>
        <v>23219</v>
      </c>
      <c r="BH190" s="29">
        <f>'[1]ผูกสูตร Planfin64'!BK339</f>
        <v>10211.700000000001</v>
      </c>
      <c r="BI190" s="29">
        <f>'[1]ผูกสูตร Planfin64'!BL339</f>
        <v>78079.63</v>
      </c>
      <c r="BJ190" s="29">
        <f>'[1]ผูกสูตร Planfin64'!BM339</f>
        <v>1757362.79</v>
      </c>
      <c r="BK190" s="29">
        <f>'[1]ผูกสูตร Planfin64'!BN339</f>
        <v>130802.5</v>
      </c>
      <c r="BL190" s="29">
        <f>'[1]ผูกสูตร Planfin64'!BO339</f>
        <v>109440</v>
      </c>
      <c r="BM190" s="29">
        <f>'[1]ผูกสูตร Planfin64'!BP339</f>
        <v>53497</v>
      </c>
      <c r="BN190" s="29">
        <f>'[1]ผูกสูตร Planfin64'!BQ339</f>
        <v>15190</v>
      </c>
      <c r="BO190" s="29">
        <f>'[1]ผูกสูตร Planfin64'!BR339</f>
        <v>49600</v>
      </c>
      <c r="BP190" s="29">
        <f>'[1]ผูกสูตร Planfin64'!BS339</f>
        <v>23001.8</v>
      </c>
      <c r="BQ190" s="29">
        <f>'[1]ผูกสูตร Planfin64'!BT339</f>
        <v>503276.36</v>
      </c>
      <c r="BR190" s="29">
        <f>'[1]ผูกสูตร Planfin64'!BU339</f>
        <v>1600</v>
      </c>
      <c r="BS190" s="29">
        <f>'[1]ผูกสูตร Planfin64'!BV339</f>
        <v>38520</v>
      </c>
      <c r="BT190" s="29">
        <f>'[1]ผูกสูตร Planfin64'!BW339</f>
        <v>475027.03</v>
      </c>
      <c r="BU190" s="29">
        <f>'[1]ผูกสูตร Planfin64'!BX339</f>
        <v>35920</v>
      </c>
      <c r="BV190" s="29">
        <f>'[1]ผูกสูตร Planfin64'!BY339</f>
        <v>0</v>
      </c>
      <c r="BW190" s="29">
        <f>'[1]ผูกสูตร Planfin64'!BZ339</f>
        <v>16930</v>
      </c>
      <c r="BX190" s="29">
        <f>'[1]ผูกสูตร Planfin64'!CA339</f>
        <v>17580</v>
      </c>
      <c r="BY190" s="29">
        <f>'[1]ผูกสูตร Planfin64'!CB339</f>
        <v>65409</v>
      </c>
      <c r="BZ190" s="30">
        <f t="shared" si="8"/>
        <v>39703530.620000005</v>
      </c>
    </row>
    <row r="191" spans="1:78" ht="21.75" customHeight="1">
      <c r="A191" s="25" t="s">
        <v>437</v>
      </c>
      <c r="B191" s="26" t="s">
        <v>535</v>
      </c>
      <c r="C191" s="27" t="s">
        <v>552</v>
      </c>
      <c r="D191" s="28" t="s">
        <v>553</v>
      </c>
      <c r="E191" s="29">
        <f>'[1]ผูกสูตร Planfin64'!H340</f>
        <v>0</v>
      </c>
      <c r="F191" s="29">
        <f>'[1]ผูกสูตร Planfin64'!I340</f>
        <v>0</v>
      </c>
      <c r="G191" s="29">
        <f>'[1]ผูกสูตร Planfin64'!J340</f>
        <v>0</v>
      </c>
      <c r="H191" s="29">
        <f>'[1]ผูกสูตร Planfin64'!K340</f>
        <v>0</v>
      </c>
      <c r="I191" s="29">
        <f>'[1]ผูกสูตร Planfin64'!L340</f>
        <v>0</v>
      </c>
      <c r="J191" s="29">
        <f>'[1]ผูกสูตร Planfin64'!M340</f>
        <v>0</v>
      </c>
      <c r="K191" s="29">
        <f>'[1]ผูกสูตร Planfin64'!N340</f>
        <v>0</v>
      </c>
      <c r="L191" s="29">
        <f>'[1]ผูกสูตร Planfin64'!O340</f>
        <v>0</v>
      </c>
      <c r="M191" s="29">
        <f>'[1]ผูกสูตร Planfin64'!P340</f>
        <v>0</v>
      </c>
      <c r="N191" s="29">
        <f>'[1]ผูกสูตร Planfin64'!Q340</f>
        <v>0</v>
      </c>
      <c r="O191" s="29">
        <f>'[1]ผูกสูตร Planfin64'!R340</f>
        <v>0</v>
      </c>
      <c r="P191" s="29">
        <f>'[1]ผูกสูตร Planfin64'!S340</f>
        <v>0</v>
      </c>
      <c r="Q191" s="29">
        <f>'[1]ผูกสูตร Planfin64'!T340</f>
        <v>148322.39000000001</v>
      </c>
      <c r="R191" s="29">
        <f>'[1]ผูกสูตร Planfin64'!U340</f>
        <v>0</v>
      </c>
      <c r="S191" s="29">
        <f>'[1]ผูกสูตร Planfin64'!V340</f>
        <v>0</v>
      </c>
      <c r="T191" s="29">
        <f>'[1]ผูกสูตร Planfin64'!W340</f>
        <v>0</v>
      </c>
      <c r="U191" s="29">
        <f>'[1]ผูกสูตร Planfin64'!X340</f>
        <v>0</v>
      </c>
      <c r="V191" s="29">
        <f>'[1]ผูกสูตร Planfin64'!Y340</f>
        <v>0</v>
      </c>
      <c r="W191" s="29">
        <f>'[1]ผูกสูตร Planfin64'!Z340</f>
        <v>0</v>
      </c>
      <c r="X191" s="29">
        <f>'[1]ผูกสูตร Planfin64'!AA340</f>
        <v>0</v>
      </c>
      <c r="Y191" s="29">
        <f>'[1]ผูกสูตร Planfin64'!AB340</f>
        <v>0</v>
      </c>
      <c r="Z191" s="29">
        <f>'[1]ผูกสูตร Planfin64'!AC340</f>
        <v>0</v>
      </c>
      <c r="AA191" s="29">
        <f>'[1]ผูกสูตร Planfin64'!AD340</f>
        <v>0</v>
      </c>
      <c r="AB191" s="29">
        <f>'[1]ผูกสูตร Planfin64'!AE340</f>
        <v>0</v>
      </c>
      <c r="AC191" s="29">
        <f>'[1]ผูกสูตร Planfin64'!AF340</f>
        <v>0</v>
      </c>
      <c r="AD191" s="29">
        <f>'[1]ผูกสูตร Planfin64'!AG340</f>
        <v>0</v>
      </c>
      <c r="AE191" s="29">
        <f>'[1]ผูกสูตร Planfin64'!AH340</f>
        <v>0</v>
      </c>
      <c r="AF191" s="29">
        <f>'[1]ผูกสูตร Planfin64'!AI340</f>
        <v>0</v>
      </c>
      <c r="AG191" s="29">
        <f>'[1]ผูกสูตร Planfin64'!AJ340</f>
        <v>0</v>
      </c>
      <c r="AH191" s="29">
        <f>'[1]ผูกสูตร Planfin64'!AK340</f>
        <v>0</v>
      </c>
      <c r="AI191" s="29">
        <f>'[1]ผูกสูตร Planfin64'!AL340</f>
        <v>0</v>
      </c>
      <c r="AJ191" s="29">
        <f>'[1]ผูกสูตร Planfin64'!AM340</f>
        <v>0</v>
      </c>
      <c r="AK191" s="29">
        <f>'[1]ผูกสูตร Planfin64'!AN340</f>
        <v>0</v>
      </c>
      <c r="AL191" s="29">
        <f>'[1]ผูกสูตร Planfin64'!AO340</f>
        <v>0</v>
      </c>
      <c r="AM191" s="29">
        <f>'[1]ผูกสูตร Planfin64'!AP340</f>
        <v>0</v>
      </c>
      <c r="AN191" s="29">
        <f>'[1]ผูกสูตร Planfin64'!AQ340</f>
        <v>0</v>
      </c>
      <c r="AO191" s="29">
        <f>'[1]ผูกสูตร Planfin64'!AR340</f>
        <v>0</v>
      </c>
      <c r="AP191" s="29">
        <f>'[1]ผูกสูตร Planfin64'!AS340</f>
        <v>0</v>
      </c>
      <c r="AQ191" s="29">
        <f>'[1]ผูกสูตร Planfin64'!AT340</f>
        <v>0</v>
      </c>
      <c r="AR191" s="29">
        <f>'[1]ผูกสูตร Planfin64'!AU340</f>
        <v>0</v>
      </c>
      <c r="AS191" s="29">
        <f>'[1]ผูกสูตร Planfin64'!AV340</f>
        <v>0</v>
      </c>
      <c r="AT191" s="29">
        <f>'[1]ผูกสูตร Planfin64'!AW340</f>
        <v>0</v>
      </c>
      <c r="AU191" s="29">
        <f>'[1]ผูกสูตร Planfin64'!AX340</f>
        <v>0</v>
      </c>
      <c r="AV191" s="29">
        <f>'[1]ผูกสูตร Planfin64'!AY340</f>
        <v>0</v>
      </c>
      <c r="AW191" s="29">
        <f>'[1]ผูกสูตร Planfin64'!AZ340</f>
        <v>0</v>
      </c>
      <c r="AX191" s="29">
        <f>'[1]ผูกสูตร Planfin64'!BA340</f>
        <v>0</v>
      </c>
      <c r="AY191" s="29">
        <f>'[1]ผูกสูตร Planfin64'!BB340</f>
        <v>0</v>
      </c>
      <c r="AZ191" s="29">
        <f>'[1]ผูกสูตร Planfin64'!BC340</f>
        <v>0</v>
      </c>
      <c r="BA191" s="29">
        <f>'[1]ผูกสูตร Planfin64'!BD340</f>
        <v>0</v>
      </c>
      <c r="BB191" s="29">
        <f>'[1]ผูกสูตร Planfin64'!BE340</f>
        <v>0</v>
      </c>
      <c r="BC191" s="29">
        <f>'[1]ผูกสูตร Planfin64'!BF340</f>
        <v>0</v>
      </c>
      <c r="BD191" s="29">
        <f>'[1]ผูกสูตร Planfin64'!BG340</f>
        <v>0</v>
      </c>
      <c r="BE191" s="29">
        <f>'[1]ผูกสูตร Planfin64'!BH340</f>
        <v>0</v>
      </c>
      <c r="BF191" s="29">
        <f>'[1]ผูกสูตร Planfin64'!BI340</f>
        <v>0</v>
      </c>
      <c r="BG191" s="29">
        <f>'[1]ผูกสูตร Planfin64'!BJ340</f>
        <v>0</v>
      </c>
      <c r="BH191" s="29">
        <f>'[1]ผูกสูตร Planfin64'!BK340</f>
        <v>0</v>
      </c>
      <c r="BI191" s="29">
        <f>'[1]ผูกสูตร Planfin64'!BL340</f>
        <v>0</v>
      </c>
      <c r="BJ191" s="29">
        <f>'[1]ผูกสูตร Planfin64'!BM340</f>
        <v>0</v>
      </c>
      <c r="BK191" s="29">
        <f>'[1]ผูกสูตร Planfin64'!BN340</f>
        <v>0</v>
      </c>
      <c r="BL191" s="29">
        <f>'[1]ผูกสูตร Planfin64'!BO340</f>
        <v>0</v>
      </c>
      <c r="BM191" s="29">
        <f>'[1]ผูกสูตร Planfin64'!BP340</f>
        <v>0</v>
      </c>
      <c r="BN191" s="29">
        <f>'[1]ผูกสูตร Planfin64'!BQ340</f>
        <v>0</v>
      </c>
      <c r="BO191" s="29">
        <f>'[1]ผูกสูตร Planfin64'!BR340</f>
        <v>0</v>
      </c>
      <c r="BP191" s="29">
        <f>'[1]ผูกสูตร Planfin64'!BS340</f>
        <v>0</v>
      </c>
      <c r="BQ191" s="29">
        <f>'[1]ผูกสูตร Planfin64'!BT340</f>
        <v>0</v>
      </c>
      <c r="BR191" s="29">
        <f>'[1]ผูกสูตร Planfin64'!BU340</f>
        <v>0</v>
      </c>
      <c r="BS191" s="29">
        <f>'[1]ผูกสูตร Planfin64'!BV340</f>
        <v>0</v>
      </c>
      <c r="BT191" s="29">
        <f>'[1]ผูกสูตร Planfin64'!BW340</f>
        <v>0</v>
      </c>
      <c r="BU191" s="29">
        <f>'[1]ผูกสูตร Planfin64'!BX340</f>
        <v>0</v>
      </c>
      <c r="BV191" s="29">
        <f>'[1]ผูกสูตร Planfin64'!BY340</f>
        <v>0</v>
      </c>
      <c r="BW191" s="29">
        <f>'[1]ผูกสูตร Planfin64'!BZ340</f>
        <v>0</v>
      </c>
      <c r="BX191" s="29">
        <f>'[1]ผูกสูตร Planfin64'!CA340</f>
        <v>0</v>
      </c>
      <c r="BY191" s="29">
        <f>'[1]ผูกสูตร Planfin64'!CB340</f>
        <v>0</v>
      </c>
      <c r="BZ191" s="30">
        <f t="shared" si="8"/>
        <v>148322.39000000001</v>
      </c>
    </row>
    <row r="192" spans="1:78" ht="21.75" customHeight="1">
      <c r="A192" s="25" t="s">
        <v>437</v>
      </c>
      <c r="B192" s="26" t="s">
        <v>423</v>
      </c>
      <c r="C192" s="27" t="s">
        <v>554</v>
      </c>
      <c r="D192" s="28" t="s">
        <v>555</v>
      </c>
      <c r="E192" s="29">
        <f>'[1]ผูกสูตร Planfin64'!H341</f>
        <v>1966119.71</v>
      </c>
      <c r="F192" s="29">
        <f>'[1]ผูกสูตร Planfin64'!I341</f>
        <v>686826.86</v>
      </c>
      <c r="G192" s="29">
        <f>'[1]ผูกสูตร Planfin64'!J341</f>
        <v>666325.51</v>
      </c>
      <c r="H192" s="29">
        <f>'[1]ผูกสูตร Planfin64'!K341</f>
        <v>669693.4</v>
      </c>
      <c r="I192" s="29">
        <f>'[1]ผูกสูตร Planfin64'!L341</f>
        <v>441483.4</v>
      </c>
      <c r="J192" s="29">
        <f>'[1]ผูกสูตร Planfin64'!M341</f>
        <v>276630.40000000002</v>
      </c>
      <c r="K192" s="29">
        <f>'[1]ผูกสูตร Planfin64'!N341</f>
        <v>9224615.9499999993</v>
      </c>
      <c r="L192" s="29">
        <f>'[1]ผูกสูตร Planfin64'!O341</f>
        <v>532226.38</v>
      </c>
      <c r="M192" s="29">
        <f>'[1]ผูกสูตร Planfin64'!P341</f>
        <v>322330</v>
      </c>
      <c r="N192" s="29">
        <f>'[1]ผูกสูตร Planfin64'!Q341</f>
        <v>1330522.1100000001</v>
      </c>
      <c r="O192" s="29">
        <f>'[1]ผูกสูตร Planfin64'!R341</f>
        <v>417147</v>
      </c>
      <c r="P192" s="29">
        <f>'[1]ผูกสูตร Planfin64'!S341</f>
        <v>606491.4</v>
      </c>
      <c r="Q192" s="29">
        <f>'[1]ผูกสูตร Planfin64'!T341</f>
        <v>648157</v>
      </c>
      <c r="R192" s="29">
        <f>'[1]ผูกสูตร Planfin64'!U341</f>
        <v>918911</v>
      </c>
      <c r="S192" s="29">
        <f>'[1]ผูกสูตร Planfin64'!V341</f>
        <v>56358.1</v>
      </c>
      <c r="T192" s="29">
        <f>'[1]ผูกสูตร Planfin64'!W341</f>
        <v>641530.22</v>
      </c>
      <c r="U192" s="29">
        <f>'[1]ผูกสูตร Planfin64'!X341</f>
        <v>777846.43</v>
      </c>
      <c r="V192" s="29">
        <f>'[1]ผูกสูตร Planfin64'!Y341</f>
        <v>340794.5</v>
      </c>
      <c r="W192" s="29">
        <f>'[1]ผูกสูตร Planfin64'!Z341</f>
        <v>2721019.5</v>
      </c>
      <c r="X192" s="29">
        <f>'[1]ผูกสูตร Planfin64'!AA341</f>
        <v>739804</v>
      </c>
      <c r="Y192" s="29">
        <f>'[1]ผูกสูตร Planfin64'!AB341</f>
        <v>516215.3</v>
      </c>
      <c r="Z192" s="29">
        <f>'[1]ผูกสูตร Planfin64'!AC341</f>
        <v>914165.14</v>
      </c>
      <c r="AA192" s="29">
        <f>'[1]ผูกสูตร Planfin64'!AD341</f>
        <v>441420.2</v>
      </c>
      <c r="AB192" s="29">
        <f>'[1]ผูกสูตร Planfin64'!AE341</f>
        <v>346224.08</v>
      </c>
      <c r="AC192" s="29">
        <f>'[1]ผูกสูตร Planfin64'!AF341</f>
        <v>484732.5</v>
      </c>
      <c r="AD192" s="29">
        <f>'[1]ผูกสูตร Planfin64'!AG341</f>
        <v>0</v>
      </c>
      <c r="AE192" s="29">
        <f>'[1]ผูกสูตร Planfin64'!AH341</f>
        <v>311908</v>
      </c>
      <c r="AF192" s="29">
        <f>'[1]ผูกสูตร Planfin64'!AI341</f>
        <v>2496982.36</v>
      </c>
      <c r="AG192" s="29">
        <f>'[1]ผูกสูตร Planfin64'!AJ341</f>
        <v>403111</v>
      </c>
      <c r="AH192" s="29">
        <f>'[1]ผูกสูตร Planfin64'!AK341</f>
        <v>141910</v>
      </c>
      <c r="AI192" s="29">
        <f>'[1]ผูกสูตร Planfin64'!AL341</f>
        <v>267421</v>
      </c>
      <c r="AJ192" s="29">
        <f>'[1]ผูกสูตร Planfin64'!AM341</f>
        <v>234361</v>
      </c>
      <c r="AK192" s="29">
        <f>'[1]ผูกสูตร Planfin64'!AN341</f>
        <v>603443.68000000005</v>
      </c>
      <c r="AL192" s="29">
        <f>'[1]ผูกสูตร Planfin64'!AO341</f>
        <v>246729.1</v>
      </c>
      <c r="AM192" s="29">
        <f>'[1]ผูกสูตร Planfin64'!AP341</f>
        <v>293390</v>
      </c>
      <c r="AN192" s="29">
        <f>'[1]ผูกสูตร Planfin64'!AQ341</f>
        <v>764697.2</v>
      </c>
      <c r="AO192" s="29">
        <f>'[1]ผูกสูตร Planfin64'!AR341</f>
        <v>521707</v>
      </c>
      <c r="AP192" s="29">
        <f>'[1]ผูกสูตร Planfin64'!AS341</f>
        <v>475743</v>
      </c>
      <c r="AQ192" s="29">
        <f>'[1]ผูกสูตร Planfin64'!AT341</f>
        <v>229212</v>
      </c>
      <c r="AR192" s="29">
        <f>'[1]ผูกสูตร Planfin64'!AU341</f>
        <v>3264426.6</v>
      </c>
      <c r="AS192" s="29">
        <f>'[1]ผูกสูตร Planfin64'!AV341</f>
        <v>436006.6</v>
      </c>
      <c r="AT192" s="29">
        <f>'[1]ผูกสูตร Planfin64'!AW341</f>
        <v>261924.1</v>
      </c>
      <c r="AU192" s="29">
        <f>'[1]ผูกสูตร Planfin64'!AX341</f>
        <v>340715.34</v>
      </c>
      <c r="AV192" s="29">
        <f>'[1]ผูกสูตร Planfin64'!AY341</f>
        <v>169172.1</v>
      </c>
      <c r="AW192" s="29">
        <f>'[1]ผูกสูตร Planfin64'!AZ341</f>
        <v>91415</v>
      </c>
      <c r="AX192" s="29">
        <f>'[1]ผูกสูตร Planfin64'!BA341</f>
        <v>186121.1</v>
      </c>
      <c r="AY192" s="29">
        <f>'[1]ผูกสูตร Planfin64'!BB341</f>
        <v>1382261.8</v>
      </c>
      <c r="AZ192" s="29">
        <f>'[1]ผูกสูตร Planfin64'!BC341</f>
        <v>838978.65</v>
      </c>
      <c r="BA192" s="29">
        <f>'[1]ผูกสูตร Planfin64'!BD341</f>
        <v>356365</v>
      </c>
      <c r="BB192" s="29">
        <f>'[1]ผูกสูตร Planfin64'!BE341</f>
        <v>0</v>
      </c>
      <c r="BC192" s="29">
        <f>'[1]ผูกสูตร Planfin64'!BF341</f>
        <v>521391</v>
      </c>
      <c r="BD192" s="29">
        <f>'[1]ผูกสูตร Planfin64'!BG341</f>
        <v>245808</v>
      </c>
      <c r="BE192" s="29">
        <f>'[1]ผูกสูตร Planfin64'!BH341</f>
        <v>504268</v>
      </c>
      <c r="BF192" s="29">
        <f>'[1]ผูกสูตร Planfin64'!BI341</f>
        <v>575040</v>
      </c>
      <c r="BG192" s="29">
        <f>'[1]ผูกสูตร Planfin64'!BJ341</f>
        <v>314995</v>
      </c>
      <c r="BH192" s="29">
        <f>'[1]ผูกสูตร Planfin64'!BK341</f>
        <v>205983.5</v>
      </c>
      <c r="BI192" s="29">
        <f>'[1]ผูกสูตร Planfin64'!BL341</f>
        <v>93780</v>
      </c>
      <c r="BJ192" s="29">
        <f>'[1]ผูกสูตร Planfin64'!BM341</f>
        <v>2794487.27</v>
      </c>
      <c r="BK192" s="29">
        <f>'[1]ผูกสูตร Planfin64'!BN341</f>
        <v>1175749.5900000001</v>
      </c>
      <c r="BL192" s="29">
        <f>'[1]ผูกสูตร Planfin64'!BO341</f>
        <v>417650</v>
      </c>
      <c r="BM192" s="29">
        <f>'[1]ผูกสูตร Planfin64'!BP341</f>
        <v>199680.4</v>
      </c>
      <c r="BN192" s="29">
        <f>'[1]ผูกสูตร Planfin64'!BQ341</f>
        <v>293461</v>
      </c>
      <c r="BO192" s="29">
        <f>'[1]ผูกสูตร Planfin64'!BR341</f>
        <v>557369.19999999995</v>
      </c>
      <c r="BP192" s="29">
        <f>'[1]ผูกสูตร Planfin64'!BS341</f>
        <v>303358.95</v>
      </c>
      <c r="BQ192" s="29">
        <f>'[1]ผูกสูตร Planfin64'!BT341</f>
        <v>1754771.8</v>
      </c>
      <c r="BR192" s="29">
        <f>'[1]ผูกสูตร Planfin64'!BU341</f>
        <v>421078</v>
      </c>
      <c r="BS192" s="29">
        <f>'[1]ผูกสูตร Planfin64'!BV341</f>
        <v>756318.77</v>
      </c>
      <c r="BT192" s="29">
        <f>'[1]ผูกสูตร Planfin64'!BW341</f>
        <v>686695</v>
      </c>
      <c r="BU192" s="29">
        <f>'[1]ผูกสูตร Planfin64'!BX341</f>
        <v>654392</v>
      </c>
      <c r="BV192" s="29">
        <f>'[1]ผูกสูตร Planfin64'!BY341</f>
        <v>1173845</v>
      </c>
      <c r="BW192" s="29">
        <f>'[1]ผูกสูตร Planfin64'!BZ341</f>
        <v>346456.8</v>
      </c>
      <c r="BX192" s="29">
        <f>'[1]ผูกสูตร Planfin64'!CA341</f>
        <v>504811</v>
      </c>
      <c r="BY192" s="29">
        <f>'[1]ผูกสูตร Planfin64'!CB341</f>
        <v>340534</v>
      </c>
      <c r="BZ192" s="30">
        <f t="shared" si="8"/>
        <v>55847516.000000015</v>
      </c>
    </row>
    <row r="193" spans="1:78" ht="21.75" customHeight="1">
      <c r="A193" s="25" t="s">
        <v>437</v>
      </c>
      <c r="B193" s="26" t="s">
        <v>535</v>
      </c>
      <c r="C193" s="27" t="s">
        <v>556</v>
      </c>
      <c r="D193" s="28" t="s">
        <v>557</v>
      </c>
      <c r="E193" s="29">
        <f>'[1]ผูกสูตร Planfin64'!H342</f>
        <v>17110605.629999999</v>
      </c>
      <c r="F193" s="29">
        <f>'[1]ผูกสูตร Planfin64'!I342</f>
        <v>4488427.13</v>
      </c>
      <c r="G193" s="29">
        <f>'[1]ผูกสูตร Planfin64'!J342</f>
        <v>4614364.4000000004</v>
      </c>
      <c r="H193" s="29">
        <f>'[1]ผูกสูตร Planfin64'!K342</f>
        <v>1755007.6</v>
      </c>
      <c r="I193" s="29">
        <f>'[1]ผูกสูตร Planfin64'!L342</f>
        <v>792787.98</v>
      </c>
      <c r="J193" s="29">
        <f>'[1]ผูกสูตร Planfin64'!M342</f>
        <v>0</v>
      </c>
      <c r="K193" s="29">
        <f>'[1]ผูกสูตร Planfin64'!N342</f>
        <v>15735399</v>
      </c>
      <c r="L193" s="29">
        <f>'[1]ผูกสูตร Planfin64'!O342</f>
        <v>2778515</v>
      </c>
      <c r="M193" s="29">
        <f>'[1]ผูกสูตร Planfin64'!P342</f>
        <v>0</v>
      </c>
      <c r="N193" s="29">
        <f>'[1]ผูกสูตร Planfin64'!Q342</f>
        <v>6900787.1600000001</v>
      </c>
      <c r="O193" s="29">
        <f>'[1]ผูกสูตร Planfin64'!R342</f>
        <v>730948.9</v>
      </c>
      <c r="P193" s="29">
        <f>'[1]ผูกสูตร Planfin64'!S342</f>
        <v>1588137.6</v>
      </c>
      <c r="Q193" s="29">
        <f>'[1]ผูกสูตร Planfin64'!T342</f>
        <v>2543452.6</v>
      </c>
      <c r="R193" s="29">
        <f>'[1]ผูกสูตร Planfin64'!U342</f>
        <v>929331.19999999995</v>
      </c>
      <c r="S193" s="29">
        <f>'[1]ผูกสูตร Planfin64'!V342</f>
        <v>0</v>
      </c>
      <c r="T193" s="29">
        <f>'[1]ผูกสูตร Planfin64'!W342</f>
        <v>1498</v>
      </c>
      <c r="U193" s="29">
        <f>'[1]ผูกสูตร Planfin64'!X342</f>
        <v>448899</v>
      </c>
      <c r="V193" s="29">
        <f>'[1]ผูกสูตร Planfin64'!Y342</f>
        <v>374380.73</v>
      </c>
      <c r="W193" s="29">
        <f>'[1]ผูกสูตร Planfin64'!Z342</f>
        <v>10775862.35</v>
      </c>
      <c r="X193" s="29">
        <f>'[1]ผูกสูตร Planfin64'!AA342</f>
        <v>2850879.4</v>
      </c>
      <c r="Y193" s="29">
        <f>'[1]ผูกสูตร Planfin64'!AB342</f>
        <v>1381570</v>
      </c>
      <c r="Z193" s="29">
        <f>'[1]ผูกสูตร Planfin64'!AC342</f>
        <v>3927222</v>
      </c>
      <c r="AA193" s="29">
        <f>'[1]ผูกสูตร Planfin64'!AD342</f>
        <v>402850.92</v>
      </c>
      <c r="AB193" s="29">
        <f>'[1]ผูกสูตร Planfin64'!AE342</f>
        <v>398140.75</v>
      </c>
      <c r="AC193" s="29">
        <f>'[1]ผูกสูตร Planfin64'!AF342</f>
        <v>724693.28</v>
      </c>
      <c r="AD193" s="29">
        <f>'[1]ผูกสูตร Planfin64'!AG342</f>
        <v>0</v>
      </c>
      <c r="AE193" s="29">
        <f>'[1]ผูกสูตร Planfin64'!AH342</f>
        <v>4280</v>
      </c>
      <c r="AF193" s="29">
        <f>'[1]ผูกสูตร Planfin64'!AI342</f>
        <v>26877438.98</v>
      </c>
      <c r="AG193" s="29">
        <f>'[1]ผูกสูตร Planfin64'!AJ342</f>
        <v>706400</v>
      </c>
      <c r="AH193" s="29">
        <f>'[1]ผูกสูตร Planfin64'!AK342</f>
        <v>0</v>
      </c>
      <c r="AI193" s="29">
        <f>'[1]ผูกสูตร Planfin64'!AL342</f>
        <v>0</v>
      </c>
      <c r="AJ193" s="29">
        <f>'[1]ผูกสูตร Planfin64'!AM342</f>
        <v>9200</v>
      </c>
      <c r="AK193" s="29">
        <f>'[1]ผูกสูตร Planfin64'!AN342</f>
        <v>809093.2</v>
      </c>
      <c r="AL193" s="29">
        <f>'[1]ผูกสูตร Planfin64'!AO342</f>
        <v>557911.4</v>
      </c>
      <c r="AM193" s="29">
        <f>'[1]ผูกสูตร Planfin64'!AP342</f>
        <v>631944.76</v>
      </c>
      <c r="AN193" s="29">
        <f>'[1]ผูกสูตร Planfin64'!AQ342</f>
        <v>1075514.55</v>
      </c>
      <c r="AO193" s="29">
        <f>'[1]ผูกสูตร Planfin64'!AR342</f>
        <v>18850</v>
      </c>
      <c r="AP193" s="29">
        <f>'[1]ผูกสูตร Planfin64'!AS342</f>
        <v>348648.5</v>
      </c>
      <c r="AQ193" s="29">
        <f>'[1]ผูกสูตร Planfin64'!AT342</f>
        <v>2439</v>
      </c>
      <c r="AR193" s="29">
        <f>'[1]ผูกสูตร Planfin64'!AU342</f>
        <v>5532893</v>
      </c>
      <c r="AS193" s="29">
        <f>'[1]ผูกสูตร Planfin64'!AV342</f>
        <v>185141</v>
      </c>
      <c r="AT193" s="29">
        <f>'[1]ผูกสูตร Planfin64'!AW342</f>
        <v>241163.67</v>
      </c>
      <c r="AU193" s="29">
        <f>'[1]ผูกสูตร Planfin64'!AX342</f>
        <v>486599.01</v>
      </c>
      <c r="AV193" s="29">
        <f>'[1]ผูกสูตร Planfin64'!AY342</f>
        <v>275741</v>
      </c>
      <c r="AW193" s="29">
        <f>'[1]ผูกสูตร Planfin64'!AZ342</f>
        <v>0</v>
      </c>
      <c r="AX193" s="29">
        <f>'[1]ผูกสูตร Planfin64'!BA342</f>
        <v>169594.5</v>
      </c>
      <c r="AY193" s="29">
        <f>'[1]ผูกสูตร Planfin64'!BB342</f>
        <v>11769263.960000001</v>
      </c>
      <c r="AZ193" s="29">
        <f>'[1]ผูกสูตร Planfin64'!BC342</f>
        <v>0</v>
      </c>
      <c r="BA193" s="29">
        <f>'[1]ผูกสูตร Planfin64'!BD342</f>
        <v>0</v>
      </c>
      <c r="BB193" s="29">
        <f>'[1]ผูกสูตร Planfin64'!BE342</f>
        <v>1714148</v>
      </c>
      <c r="BC193" s="29">
        <f>'[1]ผูกสูตร Planfin64'!BF342</f>
        <v>1238773.8999999999</v>
      </c>
      <c r="BD193" s="29">
        <f>'[1]ผูกสูตร Planfin64'!BG342</f>
        <v>529780</v>
      </c>
      <c r="BE193" s="29">
        <f>'[1]ผูกสูตร Planfin64'!BH342</f>
        <v>3188178.8</v>
      </c>
      <c r="BF193" s="29">
        <f>'[1]ผูกสูตร Planfin64'!BI342</f>
        <v>1441159.12</v>
      </c>
      <c r="BG193" s="29">
        <f>'[1]ผูกสูตร Planfin64'!BJ342</f>
        <v>655399</v>
      </c>
      <c r="BH193" s="29">
        <f>'[1]ผูกสูตร Planfin64'!BK342</f>
        <v>0</v>
      </c>
      <c r="BI193" s="29">
        <f>'[1]ผูกสูตร Planfin64'!BL342</f>
        <v>0</v>
      </c>
      <c r="BJ193" s="29">
        <f>'[1]ผูกสูตร Planfin64'!BM342</f>
        <v>16130046.449999999</v>
      </c>
      <c r="BK193" s="29">
        <f>'[1]ผูกสูตร Planfin64'!BN342</f>
        <v>678003</v>
      </c>
      <c r="BL193" s="29">
        <f>'[1]ผูกสูตร Planfin64'!BO342</f>
        <v>519341</v>
      </c>
      <c r="BM193" s="29">
        <f>'[1]ผูกสูตร Planfin64'!BP342</f>
        <v>269936.7</v>
      </c>
      <c r="BN193" s="29">
        <f>'[1]ผูกสูตร Planfin64'!BQ342</f>
        <v>18415</v>
      </c>
      <c r="BO193" s="29">
        <f>'[1]ผูกสูตร Planfin64'!BR342</f>
        <v>499652</v>
      </c>
      <c r="BP193" s="29">
        <f>'[1]ผูกสูตร Planfin64'!BS342</f>
        <v>184758</v>
      </c>
      <c r="BQ193" s="29">
        <f>'[1]ผูกสูตร Planfin64'!BT342</f>
        <v>8025122.2300000004</v>
      </c>
      <c r="BR193" s="29">
        <f>'[1]ผูกสูตร Planfin64'!BU342</f>
        <v>476518</v>
      </c>
      <c r="BS193" s="29">
        <f>'[1]ผูกสูตร Planfin64'!BV342</f>
        <v>427306</v>
      </c>
      <c r="BT193" s="29">
        <f>'[1]ผูกสูตร Planfin64'!BW342</f>
        <v>376518</v>
      </c>
      <c r="BU193" s="29">
        <f>'[1]ผูกสูตร Planfin64'!BX342</f>
        <v>909303.5</v>
      </c>
      <c r="BV193" s="29">
        <f>'[1]ผูกสูตร Planfin64'!BY342</f>
        <v>3132513.35</v>
      </c>
      <c r="BW193" s="29">
        <f>'[1]ผูกสูตร Planfin64'!BZ342</f>
        <v>0</v>
      </c>
      <c r="BX193" s="29">
        <f>'[1]ผูกสูตร Planfin64'!CA342</f>
        <v>17240</v>
      </c>
      <c r="BY193" s="29">
        <f>'[1]ผูกสูตร Planfin64'!CB342</f>
        <v>16609</v>
      </c>
      <c r="BZ193" s="30">
        <f t="shared" si="8"/>
        <v>171404598.21000001</v>
      </c>
    </row>
    <row r="194" spans="1:78" ht="21.75" customHeight="1">
      <c r="A194" s="25" t="s">
        <v>437</v>
      </c>
      <c r="B194" s="26" t="s">
        <v>535</v>
      </c>
      <c r="C194" s="27" t="s">
        <v>558</v>
      </c>
      <c r="D194" s="28" t="s">
        <v>559</v>
      </c>
      <c r="E194" s="29">
        <f>'[1]ผูกสูตร Planfin64'!H343</f>
        <v>894754</v>
      </c>
      <c r="F194" s="29">
        <f>'[1]ผูกสูตร Planfin64'!I343</f>
        <v>1090855</v>
      </c>
      <c r="G194" s="29">
        <f>'[1]ผูกสูตร Planfin64'!J343</f>
        <v>1359200</v>
      </c>
      <c r="H194" s="29">
        <f>'[1]ผูกสูตร Planfin64'!K343</f>
        <v>262500</v>
      </c>
      <c r="I194" s="29">
        <f>'[1]ผูกสูตร Planfin64'!L343</f>
        <v>0</v>
      </c>
      <c r="J194" s="29">
        <f>'[1]ผูกสูตร Planfin64'!M343</f>
        <v>0</v>
      </c>
      <c r="K194" s="29">
        <f>'[1]ผูกสูตร Planfin64'!N343</f>
        <v>5391070</v>
      </c>
      <c r="L194" s="29">
        <f>'[1]ผูกสูตร Planfin64'!O343</f>
        <v>943398.75</v>
      </c>
      <c r="M194" s="29">
        <f>'[1]ผูกสูตร Planfin64'!P343</f>
        <v>259632.5</v>
      </c>
      <c r="N194" s="29">
        <f>'[1]ผูกสูตร Planfin64'!Q343</f>
        <v>0</v>
      </c>
      <c r="O194" s="29">
        <f>'[1]ผูกสูตร Planfin64'!R343</f>
        <v>0</v>
      </c>
      <c r="P194" s="29">
        <f>'[1]ผูกสูตร Planfin64'!S343</f>
        <v>16080</v>
      </c>
      <c r="Q194" s="29">
        <f>'[1]ผูกสูตร Planfin64'!T343</f>
        <v>1147382</v>
      </c>
      <c r="R194" s="29">
        <f>'[1]ผูกสูตร Planfin64'!U343</f>
        <v>449742.6</v>
      </c>
      <c r="S194" s="29">
        <f>'[1]ผูกสูตร Planfin64'!V343</f>
        <v>17494.5</v>
      </c>
      <c r="T194" s="29">
        <f>'[1]ผูกสูตร Planfin64'!W343</f>
        <v>107570</v>
      </c>
      <c r="U194" s="29">
        <f>'[1]ผูกสูตร Planfin64'!X343</f>
        <v>172250</v>
      </c>
      <c r="V194" s="29">
        <f>'[1]ผูกสูตร Planfin64'!Y343</f>
        <v>107749</v>
      </c>
      <c r="W194" s="29">
        <f>'[1]ผูกสูตร Planfin64'!Z343</f>
        <v>287824.71999999997</v>
      </c>
      <c r="X194" s="29">
        <f>'[1]ผูกสูตร Planfin64'!AA343</f>
        <v>674096.95</v>
      </c>
      <c r="Y194" s="29">
        <f>'[1]ผูกสูตร Planfin64'!AB343</f>
        <v>141617.71</v>
      </c>
      <c r="Z194" s="29">
        <f>'[1]ผูกสูตร Planfin64'!AC343</f>
        <v>1361008.55</v>
      </c>
      <c r="AA194" s="29">
        <f>'[1]ผูกสูตร Planfin64'!AD343</f>
        <v>299480</v>
      </c>
      <c r="AB194" s="29">
        <f>'[1]ผูกสูตร Planfin64'!AE343</f>
        <v>368784.22</v>
      </c>
      <c r="AC194" s="29">
        <f>'[1]ผูกสูตร Planfin64'!AF343</f>
        <v>0</v>
      </c>
      <c r="AD194" s="29">
        <f>'[1]ผูกสูตร Planfin64'!AG343</f>
        <v>246200.49</v>
      </c>
      <c r="AE194" s="29">
        <f>'[1]ผูกสูตร Planfin64'!AH343</f>
        <v>305150</v>
      </c>
      <c r="AF194" s="29">
        <f>'[1]ผูกสูตร Planfin64'!AI343</f>
        <v>716931.9</v>
      </c>
      <c r="AG194" s="29">
        <f>'[1]ผูกสูตร Planfin64'!AJ343</f>
        <v>378250</v>
      </c>
      <c r="AH194" s="29">
        <f>'[1]ผูกสูตร Planfin64'!AK343</f>
        <v>41340</v>
      </c>
      <c r="AI194" s="29">
        <f>'[1]ผูกสูตร Planfin64'!AL343</f>
        <v>0</v>
      </c>
      <c r="AJ194" s="29">
        <f>'[1]ผูกสูตร Planfin64'!AM343</f>
        <v>91950</v>
      </c>
      <c r="AK194" s="29">
        <f>'[1]ผูกสูตร Planfin64'!AN343</f>
        <v>188533</v>
      </c>
      <c r="AL194" s="29">
        <f>'[1]ผูกสูตร Planfin64'!AO343</f>
        <v>44450</v>
      </c>
      <c r="AM194" s="29">
        <f>'[1]ผูกสูตร Planfin64'!AP343</f>
        <v>85860</v>
      </c>
      <c r="AN194" s="29">
        <f>'[1]ผูกสูตร Planfin64'!AQ343</f>
        <v>131082</v>
      </c>
      <c r="AO194" s="29">
        <f>'[1]ผูกสูตร Planfin64'!AR343</f>
        <v>42278</v>
      </c>
      <c r="AP194" s="29">
        <f>'[1]ผูกสูตร Planfin64'!AS343</f>
        <v>77860</v>
      </c>
      <c r="AQ194" s="29">
        <f>'[1]ผูกสูตร Planfin64'!AT343</f>
        <v>49200</v>
      </c>
      <c r="AR194" s="29">
        <f>'[1]ผูกสูตร Planfin64'!AU343</f>
        <v>682410</v>
      </c>
      <c r="AS194" s="29">
        <f>'[1]ผูกสูตร Planfin64'!AV343</f>
        <v>0</v>
      </c>
      <c r="AT194" s="29">
        <f>'[1]ผูกสูตร Planfin64'!AW343</f>
        <v>210800</v>
      </c>
      <c r="AU194" s="29">
        <f>'[1]ผูกสูตร Planfin64'!AX343</f>
        <v>30000</v>
      </c>
      <c r="AV194" s="29">
        <f>'[1]ผูกสูตร Planfin64'!AY343</f>
        <v>2868</v>
      </c>
      <c r="AW194" s="29">
        <f>'[1]ผูกสูตร Planfin64'!AZ343</f>
        <v>6900</v>
      </c>
      <c r="AX194" s="29">
        <f>'[1]ผูกสูตร Planfin64'!BA343</f>
        <v>0</v>
      </c>
      <c r="AY194" s="29">
        <f>'[1]ผูกสูตร Planfin64'!BB343</f>
        <v>646355</v>
      </c>
      <c r="AZ194" s="29">
        <f>'[1]ผูกสูตร Planfin64'!BC343</f>
        <v>0</v>
      </c>
      <c r="BA194" s="29">
        <f>'[1]ผูกสูตร Planfin64'!BD343</f>
        <v>7010</v>
      </c>
      <c r="BB194" s="29">
        <f>'[1]ผูกสูตร Planfin64'!BE343</f>
        <v>0</v>
      </c>
      <c r="BC194" s="29">
        <f>'[1]ผูกสูตร Planfin64'!BF343</f>
        <v>548565</v>
      </c>
      <c r="BD194" s="29">
        <f>'[1]ผูกสูตร Planfin64'!BG343</f>
        <v>0</v>
      </c>
      <c r="BE194" s="29">
        <f>'[1]ผูกสูตร Planfin64'!BH343</f>
        <v>40250</v>
      </c>
      <c r="BF194" s="29">
        <f>'[1]ผูกสูตร Planfin64'!BI343</f>
        <v>496850</v>
      </c>
      <c r="BG194" s="29">
        <f>'[1]ผูกสูตร Planfin64'!BJ343</f>
        <v>12935</v>
      </c>
      <c r="BH194" s="29">
        <f>'[1]ผูกสูตร Planfin64'!BK343</f>
        <v>86265</v>
      </c>
      <c r="BI194" s="29">
        <f>'[1]ผูกสูตร Planfin64'!BL343</f>
        <v>0</v>
      </c>
      <c r="BJ194" s="29">
        <f>'[1]ผูกสูตร Planfin64'!BM343</f>
        <v>1304105.1599999999</v>
      </c>
      <c r="BK194" s="29">
        <f>'[1]ผูกสูตร Planfin64'!BN343</f>
        <v>437830</v>
      </c>
      <c r="BL194" s="29">
        <f>'[1]ผูกสูตร Planfin64'!BO343</f>
        <v>43130</v>
      </c>
      <c r="BM194" s="29">
        <f>'[1]ผูกสูตร Planfin64'!BP343</f>
        <v>35400</v>
      </c>
      <c r="BN194" s="29">
        <f>'[1]ผูกสูตร Planfin64'!BQ343</f>
        <v>67540</v>
      </c>
      <c r="BO194" s="29">
        <f>'[1]ผูกสูตร Planfin64'!BR343</f>
        <v>188300</v>
      </c>
      <c r="BP194" s="29">
        <f>'[1]ผูกสูตร Planfin64'!BS343</f>
        <v>92390</v>
      </c>
      <c r="BQ194" s="29">
        <f>'[1]ผูกสูตร Planfin64'!BT343</f>
        <v>890250</v>
      </c>
      <c r="BR194" s="29">
        <f>'[1]ผูกสูตร Planfin64'!BU343</f>
        <v>70680</v>
      </c>
      <c r="BS194" s="29">
        <f>'[1]ผูกสูตร Planfin64'!BV343</f>
        <v>123175</v>
      </c>
      <c r="BT194" s="29">
        <f>'[1]ผูกสูตร Planfin64'!BW343</f>
        <v>129360</v>
      </c>
      <c r="BU194" s="29">
        <f>'[1]ผูกสูตร Planfin64'!BX343</f>
        <v>121200</v>
      </c>
      <c r="BV194" s="29">
        <f>'[1]ผูกสูตร Planfin64'!BY343</f>
        <v>67376</v>
      </c>
      <c r="BW194" s="29">
        <f>'[1]ผูกสูตร Planfin64'!BZ343</f>
        <v>57270</v>
      </c>
      <c r="BX194" s="29">
        <f>'[1]ผูกสูตร Planfin64'!CA343</f>
        <v>4000</v>
      </c>
      <c r="BY194" s="29">
        <f>'[1]ผูกสูตร Planfin64'!CB343</f>
        <v>134450</v>
      </c>
      <c r="BZ194" s="30">
        <f t="shared" si="8"/>
        <v>24289240.050000001</v>
      </c>
    </row>
    <row r="195" spans="1:78" ht="21.75" customHeight="1">
      <c r="A195" s="25" t="s">
        <v>437</v>
      </c>
      <c r="B195" s="26" t="s">
        <v>535</v>
      </c>
      <c r="C195" s="27" t="s">
        <v>560</v>
      </c>
      <c r="D195" s="28" t="s">
        <v>561</v>
      </c>
      <c r="E195" s="29">
        <f>'[1]ผูกสูตร Planfin64'!H344</f>
        <v>99419</v>
      </c>
      <c r="F195" s="29">
        <f>'[1]ผูกสูตร Planfin64'!I344</f>
        <v>512138.34</v>
      </c>
      <c r="G195" s="29">
        <f>'[1]ผูกสูตร Planfin64'!J344</f>
        <v>2289246.37</v>
      </c>
      <c r="H195" s="29">
        <f>'[1]ผูกสูตร Planfin64'!K344</f>
        <v>575319.92000000004</v>
      </c>
      <c r="I195" s="29">
        <f>'[1]ผูกสูตร Planfin64'!L344</f>
        <v>668675.9</v>
      </c>
      <c r="J195" s="29">
        <f>'[1]ผูกสูตร Planfin64'!M344</f>
        <v>26347.59</v>
      </c>
      <c r="K195" s="29">
        <f>'[1]ผูกสูตร Planfin64'!N344</f>
        <v>6255434.54</v>
      </c>
      <c r="L195" s="29">
        <f>'[1]ผูกสูตร Planfin64'!O344</f>
        <v>0</v>
      </c>
      <c r="M195" s="29">
        <f>'[1]ผูกสูตร Planfin64'!P344</f>
        <v>0</v>
      </c>
      <c r="N195" s="29">
        <f>'[1]ผูกสูตร Planfin64'!Q344</f>
        <v>2107794.29</v>
      </c>
      <c r="O195" s="29">
        <f>'[1]ผูกสูตร Planfin64'!R344</f>
        <v>52638</v>
      </c>
      <c r="P195" s="29">
        <f>'[1]ผูกสูตร Planfin64'!S344</f>
        <v>0</v>
      </c>
      <c r="Q195" s="29">
        <f>'[1]ผูกสูตร Planfin64'!T344</f>
        <v>441533.17</v>
      </c>
      <c r="R195" s="29">
        <f>'[1]ผูกสูตร Planfin64'!U344</f>
        <v>354782.02</v>
      </c>
      <c r="S195" s="29">
        <f>'[1]ผูกสูตร Planfin64'!V344</f>
        <v>23851.599999999999</v>
      </c>
      <c r="T195" s="29">
        <f>'[1]ผูกสูตร Planfin64'!W344</f>
        <v>0</v>
      </c>
      <c r="U195" s="29">
        <f>'[1]ผูกสูตร Planfin64'!X344</f>
        <v>421051.38</v>
      </c>
      <c r="V195" s="29">
        <f>'[1]ผูกสูตร Planfin64'!Y344</f>
        <v>0</v>
      </c>
      <c r="W195" s="29">
        <f>'[1]ผูกสูตร Planfin64'!Z344</f>
        <v>3884263.8</v>
      </c>
      <c r="X195" s="29">
        <f>'[1]ผูกสูตร Planfin64'!AA344</f>
        <v>767973.1</v>
      </c>
      <c r="Y195" s="29">
        <f>'[1]ผูกสูตร Planfin64'!AB344</f>
        <v>176153.08</v>
      </c>
      <c r="Z195" s="29">
        <f>'[1]ผูกสูตร Planfin64'!AC344</f>
        <v>864621</v>
      </c>
      <c r="AA195" s="29">
        <f>'[1]ผูกสูตร Planfin64'!AD344</f>
        <v>336712.51</v>
      </c>
      <c r="AB195" s="29">
        <f>'[1]ผูกสูตร Planfin64'!AE344</f>
        <v>0</v>
      </c>
      <c r="AC195" s="29">
        <f>'[1]ผูกสูตร Planfin64'!AF344</f>
        <v>0</v>
      </c>
      <c r="AD195" s="29">
        <f>'[1]ผูกสูตร Planfin64'!AG344</f>
        <v>0</v>
      </c>
      <c r="AE195" s="29">
        <f>'[1]ผูกสูตร Planfin64'!AH344</f>
        <v>99600</v>
      </c>
      <c r="AF195" s="29">
        <f>'[1]ผูกสูตร Planfin64'!AI344</f>
        <v>6267335.0999999996</v>
      </c>
      <c r="AG195" s="29">
        <f>'[1]ผูกสูตร Planfin64'!AJ344</f>
        <v>73483.5</v>
      </c>
      <c r="AH195" s="29">
        <f>'[1]ผูกสูตร Planfin64'!AK344</f>
        <v>240796</v>
      </c>
      <c r="AI195" s="29">
        <f>'[1]ผูกสูตร Planfin64'!AL344</f>
        <v>120980</v>
      </c>
      <c r="AJ195" s="29">
        <f>'[1]ผูกสูตร Planfin64'!AM344</f>
        <v>124784</v>
      </c>
      <c r="AK195" s="29">
        <f>'[1]ผูกสูตร Planfin64'!AN344</f>
        <v>472225</v>
      </c>
      <c r="AL195" s="29">
        <f>'[1]ผูกสูตร Planfin64'!AO344</f>
        <v>658427</v>
      </c>
      <c r="AM195" s="29">
        <f>'[1]ผูกสูตร Planfin64'!AP344</f>
        <v>704172.5</v>
      </c>
      <c r="AN195" s="29">
        <f>'[1]ผูกสูตร Planfin64'!AQ344</f>
        <v>543699.1</v>
      </c>
      <c r="AO195" s="29">
        <f>'[1]ผูกสูตร Planfin64'!AR344</f>
        <v>396929.75</v>
      </c>
      <c r="AP195" s="29">
        <f>'[1]ผูกสูตร Planfin64'!AS344</f>
        <v>643633</v>
      </c>
      <c r="AQ195" s="29">
        <f>'[1]ผูกสูตร Planfin64'!AT344</f>
        <v>5400</v>
      </c>
      <c r="AR195" s="29">
        <f>'[1]ผูกสูตร Planfin64'!AU344</f>
        <v>1567192</v>
      </c>
      <c r="AS195" s="29">
        <f>'[1]ผูกสูตร Planfin64'!AV344</f>
        <v>114524</v>
      </c>
      <c r="AT195" s="29">
        <f>'[1]ผูกสูตร Planfin64'!AW344</f>
        <v>175710</v>
      </c>
      <c r="AU195" s="29">
        <f>'[1]ผูกสูตร Planfin64'!AX344</f>
        <v>89930</v>
      </c>
      <c r="AV195" s="29">
        <f>'[1]ผูกสูตร Planfin64'!AY344</f>
        <v>91839</v>
      </c>
      <c r="AW195" s="29">
        <f>'[1]ผูกสูตร Planfin64'!AZ344</f>
        <v>114285</v>
      </c>
      <c r="AX195" s="29">
        <f>'[1]ผูกสูตร Planfin64'!BA344</f>
        <v>180060</v>
      </c>
      <c r="AY195" s="29">
        <f>'[1]ผูกสูตร Planfin64'!BB344</f>
        <v>2895658.55</v>
      </c>
      <c r="AZ195" s="29">
        <f>'[1]ผูกสูตร Planfin64'!BC344</f>
        <v>492446.3</v>
      </c>
      <c r="BA195" s="29">
        <f>'[1]ผูกสูตร Planfin64'!BD344</f>
        <v>166046</v>
      </c>
      <c r="BB195" s="29">
        <f>'[1]ผูกสูตร Planfin64'!BE344</f>
        <v>683877.13</v>
      </c>
      <c r="BC195" s="29">
        <f>'[1]ผูกสูตร Planfin64'!BF344</f>
        <v>0</v>
      </c>
      <c r="BD195" s="29">
        <f>'[1]ผูกสูตร Planfin64'!BG344</f>
        <v>0</v>
      </c>
      <c r="BE195" s="29">
        <f>'[1]ผูกสูตร Planfin64'!BH344</f>
        <v>1079510.5</v>
      </c>
      <c r="BF195" s="29">
        <f>'[1]ผูกสูตร Planfin64'!BI344</f>
        <v>390582.99</v>
      </c>
      <c r="BG195" s="29">
        <f>'[1]ผูกสูตร Planfin64'!BJ344</f>
        <v>625288.69999999995</v>
      </c>
      <c r="BH195" s="29">
        <f>'[1]ผูกสูตร Planfin64'!BK344</f>
        <v>104938.88</v>
      </c>
      <c r="BI195" s="29">
        <f>'[1]ผูกสูตร Planfin64'!BL344</f>
        <v>199257.99</v>
      </c>
      <c r="BJ195" s="29">
        <f>'[1]ผูกสูตร Planfin64'!BM344</f>
        <v>2121575</v>
      </c>
      <c r="BK195" s="29">
        <f>'[1]ผูกสูตร Planfin64'!BN344</f>
        <v>60914.5</v>
      </c>
      <c r="BL195" s="29">
        <f>'[1]ผูกสูตร Planfin64'!BO344</f>
        <v>11134</v>
      </c>
      <c r="BM195" s="29">
        <f>'[1]ผูกสูตร Planfin64'!BP344</f>
        <v>145216</v>
      </c>
      <c r="BN195" s="29">
        <f>'[1]ผูกสูตร Planfin64'!BQ344</f>
        <v>376565</v>
      </c>
      <c r="BO195" s="29">
        <f>'[1]ผูกสูตร Planfin64'!BR344</f>
        <v>492123.81</v>
      </c>
      <c r="BP195" s="29">
        <f>'[1]ผูกสูตร Planfin64'!BS344</f>
        <v>133590.5</v>
      </c>
      <c r="BQ195" s="29">
        <f>'[1]ผูกสูตร Planfin64'!BT344</f>
        <v>1013997.5</v>
      </c>
      <c r="BR195" s="29">
        <f>'[1]ผูกสูตร Planfin64'!BU344</f>
        <v>226236</v>
      </c>
      <c r="BS195" s="29">
        <f>'[1]ผูกสูตร Planfin64'!BV344</f>
        <v>386820.5</v>
      </c>
      <c r="BT195" s="29">
        <f>'[1]ผูกสูตร Planfin64'!BW344</f>
        <v>287215</v>
      </c>
      <c r="BU195" s="29">
        <f>'[1]ผูกสูตร Planfin64'!BX344</f>
        <v>767500.2</v>
      </c>
      <c r="BV195" s="29">
        <f>'[1]ผูกสูตร Planfin64'!BY344</f>
        <v>790695</v>
      </c>
      <c r="BW195" s="29">
        <f>'[1]ผูกสูตร Planfin64'!BZ344</f>
        <v>219551</v>
      </c>
      <c r="BX195" s="29">
        <f>'[1]ผูกสูตร Planfin64'!CA344</f>
        <v>527684</v>
      </c>
      <c r="BY195" s="29">
        <f>'[1]ผูกสูตร Planfin64'!CB344</f>
        <v>395892</v>
      </c>
      <c r="BZ195" s="30">
        <f t="shared" si="8"/>
        <v>47137277.610000014</v>
      </c>
    </row>
    <row r="196" spans="1:78" ht="21.75" customHeight="1">
      <c r="A196" s="25" t="s">
        <v>437</v>
      </c>
      <c r="B196" s="26" t="s">
        <v>562</v>
      </c>
      <c r="C196" s="27" t="s">
        <v>563</v>
      </c>
      <c r="D196" s="28" t="s">
        <v>564</v>
      </c>
      <c r="E196" s="29">
        <f>'[1]ผูกสูตร Planfin64'!H414</f>
        <v>0</v>
      </c>
      <c r="F196" s="29">
        <f>'[1]ผูกสูตร Planfin64'!I414</f>
        <v>70845.94</v>
      </c>
      <c r="G196" s="29">
        <f>'[1]ผูกสูตร Planfin64'!J414</f>
        <v>0</v>
      </c>
      <c r="H196" s="29">
        <f>'[1]ผูกสูตร Planfin64'!K414</f>
        <v>9250</v>
      </c>
      <c r="I196" s="29">
        <f>'[1]ผูกสูตร Planfin64'!L414</f>
        <v>6300</v>
      </c>
      <c r="J196" s="29">
        <f>'[1]ผูกสูตร Planfin64'!M414</f>
        <v>0</v>
      </c>
      <c r="K196" s="29">
        <f>'[1]ผูกสูตร Planfin64'!N414</f>
        <v>0</v>
      </c>
      <c r="L196" s="29">
        <f>'[1]ผูกสูตร Planfin64'!O414</f>
        <v>0</v>
      </c>
      <c r="M196" s="29">
        <f>'[1]ผูกสูตร Planfin64'!P414</f>
        <v>53400</v>
      </c>
      <c r="N196" s="29">
        <f>'[1]ผูกสูตร Planfin64'!Q414</f>
        <v>72499.899999999994</v>
      </c>
      <c r="O196" s="29">
        <f>'[1]ผูกสูตร Planfin64'!R414</f>
        <v>0</v>
      </c>
      <c r="P196" s="29">
        <f>'[1]ผูกสูตร Planfin64'!S414</f>
        <v>34000</v>
      </c>
      <c r="Q196" s="29">
        <f>'[1]ผูกสูตร Planfin64'!T414</f>
        <v>0</v>
      </c>
      <c r="R196" s="29">
        <f>'[1]ผูกสูตร Planfin64'!U414</f>
        <v>59566</v>
      </c>
      <c r="S196" s="29">
        <f>'[1]ผูกสูตร Planfin64'!V414</f>
        <v>0</v>
      </c>
      <c r="T196" s="29">
        <f>'[1]ผูกสูตร Planfin64'!W414</f>
        <v>168962.09</v>
      </c>
      <c r="U196" s="29">
        <f>'[1]ผูกสูตร Planfin64'!X414</f>
        <v>0</v>
      </c>
      <c r="V196" s="29">
        <f>'[1]ผูกสูตร Planfin64'!Y414</f>
        <v>0</v>
      </c>
      <c r="W196" s="29">
        <f>'[1]ผูกสูตร Planfin64'!Z414</f>
        <v>0</v>
      </c>
      <c r="X196" s="29">
        <f>'[1]ผูกสูตร Planfin64'!AA414</f>
        <v>0</v>
      </c>
      <c r="Y196" s="29">
        <f>'[1]ผูกสูตร Planfin64'!AB414</f>
        <v>0</v>
      </c>
      <c r="Z196" s="29">
        <f>'[1]ผูกสูตร Planfin64'!AC414</f>
        <v>0</v>
      </c>
      <c r="AA196" s="29">
        <f>'[1]ผูกสูตร Planfin64'!AD414</f>
        <v>91450</v>
      </c>
      <c r="AB196" s="29">
        <f>'[1]ผูกสูตร Planfin64'!AE414</f>
        <v>0</v>
      </c>
      <c r="AC196" s="29">
        <f>'[1]ผูกสูตร Planfin64'!AF414</f>
        <v>173577</v>
      </c>
      <c r="AD196" s="29">
        <f>'[1]ผูกสูตร Planfin64'!AG414</f>
        <v>35400</v>
      </c>
      <c r="AE196" s="29">
        <f>'[1]ผูกสูตร Planfin64'!AH414</f>
        <v>0</v>
      </c>
      <c r="AF196" s="29">
        <f>'[1]ผูกสูตร Planfin64'!AI414</f>
        <v>3600</v>
      </c>
      <c r="AG196" s="29">
        <f>'[1]ผูกสูตร Planfin64'!AJ414</f>
        <v>0</v>
      </c>
      <c r="AH196" s="29">
        <f>'[1]ผูกสูตร Planfin64'!AK414</f>
        <v>0</v>
      </c>
      <c r="AI196" s="29">
        <f>'[1]ผูกสูตร Planfin64'!AL414</f>
        <v>122610</v>
      </c>
      <c r="AJ196" s="29">
        <f>'[1]ผูกสูตร Planfin64'!AM414</f>
        <v>0</v>
      </c>
      <c r="AK196" s="29">
        <f>'[1]ผูกสูตร Planfin64'!AN414</f>
        <v>85400</v>
      </c>
      <c r="AL196" s="29">
        <f>'[1]ผูกสูตร Planfin64'!AO414</f>
        <v>125980</v>
      </c>
      <c r="AM196" s="29">
        <f>'[1]ผูกสูตร Planfin64'!AP414</f>
        <v>90500</v>
      </c>
      <c r="AN196" s="29">
        <f>'[1]ผูกสูตร Planfin64'!AQ414</f>
        <v>0</v>
      </c>
      <c r="AO196" s="29">
        <f>'[1]ผูกสูตร Planfin64'!AR414</f>
        <v>81140</v>
      </c>
      <c r="AP196" s="29">
        <f>'[1]ผูกสูตร Planfin64'!AS414</f>
        <v>46705</v>
      </c>
      <c r="AQ196" s="29">
        <f>'[1]ผูกสูตร Planfin64'!AT414</f>
        <v>67036</v>
      </c>
      <c r="AR196" s="29">
        <f>'[1]ผูกสูตร Planfin64'!AU414</f>
        <v>1207538.1000000001</v>
      </c>
      <c r="AS196" s="29">
        <f>'[1]ผูกสูตร Planfin64'!AV414</f>
        <v>0</v>
      </c>
      <c r="AT196" s="29">
        <f>'[1]ผูกสูตร Planfin64'!AW414</f>
        <v>0</v>
      </c>
      <c r="AU196" s="29">
        <f>'[1]ผูกสูตร Planfin64'!AX414</f>
        <v>0</v>
      </c>
      <c r="AV196" s="29">
        <f>'[1]ผูกสูตร Planfin64'!AY414</f>
        <v>94740</v>
      </c>
      <c r="AW196" s="29">
        <f>'[1]ผูกสูตร Planfin64'!AZ414</f>
        <v>0</v>
      </c>
      <c r="AX196" s="29">
        <f>'[1]ผูกสูตร Planfin64'!BA414</f>
        <v>0</v>
      </c>
      <c r="AY196" s="29">
        <f>'[1]ผูกสูตร Planfin64'!BB414</f>
        <v>181265</v>
      </c>
      <c r="AZ196" s="29">
        <f>'[1]ผูกสูตร Planfin64'!BC414</f>
        <v>389230</v>
      </c>
      <c r="BA196" s="29">
        <f>'[1]ผูกสูตร Planfin64'!BD414</f>
        <v>0</v>
      </c>
      <c r="BB196" s="29">
        <f>'[1]ผูกสูตร Planfin64'!BE414</f>
        <v>383404.49</v>
      </c>
      <c r="BC196" s="29">
        <f>'[1]ผูกสูตร Planfin64'!BF414</f>
        <v>1890</v>
      </c>
      <c r="BD196" s="29">
        <f>'[1]ผูกสูตร Planfin64'!BG414</f>
        <v>0</v>
      </c>
      <c r="BE196" s="29">
        <f>'[1]ผูกสูตร Planfin64'!BH414</f>
        <v>384739</v>
      </c>
      <c r="BF196" s="29">
        <f>'[1]ผูกสูตร Planfin64'!BI414</f>
        <v>0</v>
      </c>
      <c r="BG196" s="29">
        <f>'[1]ผูกสูตร Planfin64'!BJ414</f>
        <v>38780</v>
      </c>
      <c r="BH196" s="29">
        <f>'[1]ผูกสูตร Planfin64'!BK414</f>
        <v>0</v>
      </c>
      <c r="BI196" s="29">
        <f>'[1]ผูกสูตร Planfin64'!BL414</f>
        <v>0</v>
      </c>
      <c r="BJ196" s="29">
        <f>'[1]ผูกสูตร Planfin64'!BM414</f>
        <v>144720</v>
      </c>
      <c r="BK196" s="29">
        <f>'[1]ผูกสูตร Planfin64'!BN414</f>
        <v>315331</v>
      </c>
      <c r="BL196" s="29">
        <f>'[1]ผูกสูตร Planfin64'!BO414</f>
        <v>1458487.33</v>
      </c>
      <c r="BM196" s="29">
        <f>'[1]ผูกสูตร Planfin64'!BP414</f>
        <v>401955</v>
      </c>
      <c r="BN196" s="29">
        <f>'[1]ผูกสูตร Planfin64'!BQ414</f>
        <v>1053789.5</v>
      </c>
      <c r="BO196" s="29">
        <f>'[1]ผูกสูตร Planfin64'!BR414</f>
        <v>547746</v>
      </c>
      <c r="BP196" s="29">
        <f>'[1]ผูกสูตร Planfin64'!BS414</f>
        <v>247000</v>
      </c>
      <c r="BQ196" s="29">
        <f>'[1]ผูกสูตร Planfin64'!BT414</f>
        <v>96722.6</v>
      </c>
      <c r="BR196" s="29">
        <f>'[1]ผูกสูตร Planfin64'!BU414</f>
        <v>508453.25</v>
      </c>
      <c r="BS196" s="29">
        <f>'[1]ผูกสูตร Planfin64'!BV414</f>
        <v>48200</v>
      </c>
      <c r="BT196" s="29">
        <f>'[1]ผูกสูตร Planfin64'!BW414</f>
        <v>0</v>
      </c>
      <c r="BU196" s="29">
        <f>'[1]ผูกสูตร Planfin64'!BX414</f>
        <v>827303</v>
      </c>
      <c r="BV196" s="29">
        <f>'[1]ผูกสูตร Planfin64'!BY414</f>
        <v>80408.5</v>
      </c>
      <c r="BW196" s="29">
        <f>'[1]ผูกสูตร Planfin64'!BZ414</f>
        <v>0</v>
      </c>
      <c r="BX196" s="29">
        <f>'[1]ผูกสูตร Planfin64'!CA414</f>
        <v>26300</v>
      </c>
      <c r="BY196" s="29">
        <f>'[1]ผูกสูตร Planfin64'!CB414</f>
        <v>102100</v>
      </c>
      <c r="BZ196" s="30">
        <f t="shared" si="8"/>
        <v>9938324.6999999993</v>
      </c>
    </row>
    <row r="197" spans="1:78" ht="21.75" customHeight="1">
      <c r="A197" s="25" t="s">
        <v>437</v>
      </c>
      <c r="B197" s="26" t="s">
        <v>562</v>
      </c>
      <c r="C197" s="27" t="s">
        <v>565</v>
      </c>
      <c r="D197" s="28" t="s">
        <v>566</v>
      </c>
      <c r="E197" s="29">
        <f>'[1]ผูกสูตร Planfin64'!H415</f>
        <v>0</v>
      </c>
      <c r="F197" s="29">
        <f>'[1]ผูกสูตร Planfin64'!I415</f>
        <v>0</v>
      </c>
      <c r="G197" s="29">
        <f>'[1]ผูกสูตร Planfin64'!J415</f>
        <v>10810</v>
      </c>
      <c r="H197" s="29">
        <f>'[1]ผูกสูตร Planfin64'!K415</f>
        <v>0</v>
      </c>
      <c r="I197" s="29">
        <f>'[1]ผูกสูตร Planfin64'!L415</f>
        <v>0</v>
      </c>
      <c r="J197" s="29">
        <f>'[1]ผูกสูตร Planfin64'!M415</f>
        <v>0</v>
      </c>
      <c r="K197" s="29">
        <f>'[1]ผูกสูตร Planfin64'!N415</f>
        <v>0</v>
      </c>
      <c r="L197" s="29">
        <f>'[1]ผูกสูตร Planfin64'!O415</f>
        <v>0</v>
      </c>
      <c r="M197" s="29">
        <f>'[1]ผูกสูตร Planfin64'!P415</f>
        <v>0</v>
      </c>
      <c r="N197" s="29">
        <f>'[1]ผูกสูตร Planfin64'!Q415</f>
        <v>1169260.8</v>
      </c>
      <c r="O197" s="29">
        <f>'[1]ผูกสูตร Planfin64'!R415</f>
        <v>249870</v>
      </c>
      <c r="P197" s="29">
        <f>'[1]ผูกสูตร Planfin64'!S415</f>
        <v>655684.13</v>
      </c>
      <c r="Q197" s="29">
        <f>'[1]ผูกสูตร Planfin64'!T415</f>
        <v>0</v>
      </c>
      <c r="R197" s="29">
        <f>'[1]ผูกสูตร Planfin64'!U415</f>
        <v>903809.92</v>
      </c>
      <c r="S197" s="29">
        <f>'[1]ผูกสูตร Planfin64'!V415</f>
        <v>0</v>
      </c>
      <c r="T197" s="29">
        <f>'[1]ผูกสูตร Planfin64'!W415</f>
        <v>31219.919999999998</v>
      </c>
      <c r="U197" s="29">
        <f>'[1]ผูกสูตร Planfin64'!X415</f>
        <v>352625</v>
      </c>
      <c r="V197" s="29">
        <f>'[1]ผูกสูตร Planfin64'!Y415</f>
        <v>218001.8</v>
      </c>
      <c r="W197" s="29">
        <f>'[1]ผูกสูตร Planfin64'!Z415</f>
        <v>18630</v>
      </c>
      <c r="X197" s="29">
        <f>'[1]ผูกสูตร Planfin64'!AA415</f>
        <v>56210</v>
      </c>
      <c r="Y197" s="29">
        <f>'[1]ผูกสูตร Planfin64'!AB415</f>
        <v>83910</v>
      </c>
      <c r="Z197" s="29">
        <f>'[1]ผูกสูตร Planfin64'!AC415</f>
        <v>128060</v>
      </c>
      <c r="AA197" s="29">
        <f>'[1]ผูกสูตร Planfin64'!AD415</f>
        <v>7440</v>
      </c>
      <c r="AB197" s="29">
        <f>'[1]ผูกสูตร Planfin64'!AE415</f>
        <v>0</v>
      </c>
      <c r="AC197" s="29">
        <f>'[1]ผูกสูตร Planfin64'!AF415</f>
        <v>0</v>
      </c>
      <c r="AD197" s="29">
        <f>'[1]ผูกสูตร Planfin64'!AG415</f>
        <v>109044.36</v>
      </c>
      <c r="AE197" s="29">
        <f>'[1]ผูกสูตร Planfin64'!AH415</f>
        <v>0</v>
      </c>
      <c r="AF197" s="29">
        <f>'[1]ผูกสูตร Planfin64'!AI415</f>
        <v>0</v>
      </c>
      <c r="AG197" s="29">
        <f>'[1]ผูกสูตร Planfin64'!AJ415</f>
        <v>0</v>
      </c>
      <c r="AH197" s="29">
        <f>'[1]ผูกสูตร Planfin64'!AK415</f>
        <v>0</v>
      </c>
      <c r="AI197" s="29">
        <f>'[1]ผูกสูตร Planfin64'!AL415</f>
        <v>46640</v>
      </c>
      <c r="AJ197" s="29">
        <f>'[1]ผูกสูตร Planfin64'!AM415</f>
        <v>332533.34000000003</v>
      </c>
      <c r="AK197" s="29">
        <f>'[1]ผูกสูตร Planfin64'!AN415</f>
        <v>226163.5</v>
      </c>
      <c r="AL197" s="29">
        <f>'[1]ผูกสูตร Planfin64'!AO415</f>
        <v>0</v>
      </c>
      <c r="AM197" s="29">
        <f>'[1]ผูกสูตร Planfin64'!AP415</f>
        <v>139470</v>
      </c>
      <c r="AN197" s="29">
        <f>'[1]ผูกสูตร Planfin64'!AQ415</f>
        <v>226400</v>
      </c>
      <c r="AO197" s="29">
        <f>'[1]ผูกสูตร Planfin64'!AR415</f>
        <v>119570</v>
      </c>
      <c r="AP197" s="29">
        <f>'[1]ผูกสูตร Planfin64'!AS415</f>
        <v>71000</v>
      </c>
      <c r="AQ197" s="29">
        <f>'[1]ผูกสูตร Planfin64'!AT415</f>
        <v>72000</v>
      </c>
      <c r="AR197" s="29">
        <f>'[1]ผูกสูตร Planfin64'!AU415</f>
        <v>30350</v>
      </c>
      <c r="AS197" s="29">
        <f>'[1]ผูกสูตร Planfin64'!AV415</f>
        <v>0</v>
      </c>
      <c r="AT197" s="29">
        <f>'[1]ผูกสูตร Planfin64'!AW415</f>
        <v>38036</v>
      </c>
      <c r="AU197" s="29">
        <f>'[1]ผูกสูตร Planfin64'!AX415</f>
        <v>154000</v>
      </c>
      <c r="AV197" s="29">
        <f>'[1]ผูกสูตร Planfin64'!AY415</f>
        <v>5000</v>
      </c>
      <c r="AW197" s="29">
        <f>'[1]ผูกสูตร Planfin64'!AZ415</f>
        <v>53375</v>
      </c>
      <c r="AX197" s="29">
        <f>'[1]ผูกสูตร Planfin64'!BA415</f>
        <v>81765.119999999995</v>
      </c>
      <c r="AY197" s="29">
        <f>'[1]ผูกสูตร Planfin64'!BB415</f>
        <v>0</v>
      </c>
      <c r="AZ197" s="29">
        <f>'[1]ผูกสูตร Planfin64'!BC415</f>
        <v>170194.39</v>
      </c>
      <c r="BA197" s="29">
        <f>'[1]ผูกสูตร Planfin64'!BD415</f>
        <v>173870.94</v>
      </c>
      <c r="BB197" s="29">
        <f>'[1]ผูกสูตร Planfin64'!BE415</f>
        <v>0</v>
      </c>
      <c r="BC197" s="29">
        <f>'[1]ผูกสูตร Planfin64'!BF415</f>
        <v>0</v>
      </c>
      <c r="BD197" s="29">
        <f>'[1]ผูกสูตร Planfin64'!BG415</f>
        <v>47354.559999999998</v>
      </c>
      <c r="BE197" s="29">
        <f>'[1]ผูกสูตร Planfin64'!BH415</f>
        <v>412240.72</v>
      </c>
      <c r="BF197" s="29">
        <f>'[1]ผูกสูตร Planfin64'!BI415</f>
        <v>304476.93</v>
      </c>
      <c r="BG197" s="29">
        <f>'[1]ผูกสูตร Planfin64'!BJ415</f>
        <v>199030</v>
      </c>
      <c r="BH197" s="29">
        <f>'[1]ผูกสูตร Planfin64'!BK415</f>
        <v>16139.1</v>
      </c>
      <c r="BI197" s="29">
        <f>'[1]ผูกสูตร Planfin64'!BL415</f>
        <v>0</v>
      </c>
      <c r="BJ197" s="29">
        <f>'[1]ผูกสูตร Planfin64'!BM415</f>
        <v>0</v>
      </c>
      <c r="BK197" s="29">
        <f>'[1]ผูกสูตร Planfin64'!BN415</f>
        <v>56514</v>
      </c>
      <c r="BL197" s="29">
        <f>'[1]ผูกสูตร Planfin64'!BO415</f>
        <v>18620</v>
      </c>
      <c r="BM197" s="29">
        <f>'[1]ผูกสูตร Planfin64'!BP415</f>
        <v>28020</v>
      </c>
      <c r="BN197" s="29">
        <f>'[1]ผูกสูตร Planfin64'!BQ415</f>
        <v>76960</v>
      </c>
      <c r="BO197" s="29">
        <f>'[1]ผูกสูตร Planfin64'!BR415</f>
        <v>7940</v>
      </c>
      <c r="BP197" s="29">
        <f>'[1]ผูกสูตร Planfin64'!BS415</f>
        <v>69250</v>
      </c>
      <c r="BQ197" s="29">
        <f>'[1]ผูกสูตร Planfin64'!BT415</f>
        <v>0</v>
      </c>
      <c r="BR197" s="29">
        <f>'[1]ผูกสูตร Planfin64'!BU415</f>
        <v>27900</v>
      </c>
      <c r="BS197" s="29">
        <f>'[1]ผูกสูตร Planfin64'!BV415</f>
        <v>108705.4</v>
      </c>
      <c r="BT197" s="29">
        <f>'[1]ผูกสูตร Planfin64'!BW415</f>
        <v>213600</v>
      </c>
      <c r="BU197" s="29">
        <f>'[1]ผูกสูตร Planfin64'!BX415</f>
        <v>217325</v>
      </c>
      <c r="BV197" s="29">
        <f>'[1]ผูกสูตร Planfin64'!BY415</f>
        <v>0</v>
      </c>
      <c r="BW197" s="29">
        <f>'[1]ผูกสูตร Planfin64'!BZ415</f>
        <v>105038</v>
      </c>
      <c r="BX197" s="29">
        <f>'[1]ผูกสูตร Planfin64'!CA415</f>
        <v>64937.65</v>
      </c>
      <c r="BY197" s="29">
        <f>'[1]ผูกสูตร Planfin64'!CB415</f>
        <v>80065</v>
      </c>
      <c r="BZ197" s="30">
        <f t="shared" si="8"/>
        <v>7989060.5799999991</v>
      </c>
    </row>
    <row r="198" spans="1:78" ht="21.75" customHeight="1">
      <c r="A198" s="25" t="s">
        <v>437</v>
      </c>
      <c r="B198" s="26" t="s">
        <v>562</v>
      </c>
      <c r="C198" s="27" t="s">
        <v>567</v>
      </c>
      <c r="D198" s="28" t="s">
        <v>568</v>
      </c>
      <c r="E198" s="29">
        <f>'[1]ผูกสูตร Planfin64'!H416</f>
        <v>2049693.5</v>
      </c>
      <c r="F198" s="29">
        <f>'[1]ผูกสูตร Planfin64'!I416</f>
        <v>1365098.44</v>
      </c>
      <c r="G198" s="29">
        <f>'[1]ผูกสูตร Planfin64'!J416</f>
        <v>131387</v>
      </c>
      <c r="H198" s="29">
        <f>'[1]ผูกสูตร Planfin64'!K416</f>
        <v>101175</v>
      </c>
      <c r="I198" s="29">
        <f>'[1]ผูกสูตร Planfin64'!L416</f>
        <v>248950</v>
      </c>
      <c r="J198" s="29">
        <f>'[1]ผูกสูตร Planfin64'!M416</f>
        <v>58700</v>
      </c>
      <c r="K198" s="29">
        <f>'[1]ผูกสูตร Planfin64'!N416</f>
        <v>1097632</v>
      </c>
      <c r="L198" s="29">
        <f>'[1]ผูกสูตร Planfin64'!O416</f>
        <v>109200</v>
      </c>
      <c r="M198" s="29">
        <f>'[1]ผูกสูตร Planfin64'!P416</f>
        <v>18475</v>
      </c>
      <c r="N198" s="29">
        <f>'[1]ผูกสูตร Planfin64'!Q416</f>
        <v>265320</v>
      </c>
      <c r="O198" s="29">
        <f>'[1]ผูกสูตร Planfin64'!R416</f>
        <v>231977</v>
      </c>
      <c r="P198" s="29">
        <f>'[1]ผูกสูตร Planfin64'!S416</f>
        <v>111732</v>
      </c>
      <c r="Q198" s="29">
        <f>'[1]ผูกสูตร Planfin64'!T416</f>
        <v>189426</v>
      </c>
      <c r="R198" s="29">
        <f>'[1]ผูกสูตร Planfin64'!U416</f>
        <v>1344200.53</v>
      </c>
      <c r="S198" s="29">
        <f>'[1]ผูกสูตร Planfin64'!V416</f>
        <v>19385</v>
      </c>
      <c r="T198" s="29">
        <f>'[1]ผูกสูตร Planfin64'!W416</f>
        <v>121781</v>
      </c>
      <c r="U198" s="29">
        <f>'[1]ผูกสูตร Planfin64'!X416</f>
        <v>682933</v>
      </c>
      <c r="V198" s="29">
        <f>'[1]ผูกสูตร Planfin64'!Y416</f>
        <v>38300</v>
      </c>
      <c r="W198" s="29">
        <f>'[1]ผูกสูตร Planfin64'!Z416</f>
        <v>12003432.029999999</v>
      </c>
      <c r="X198" s="29">
        <f>'[1]ผูกสูตร Planfin64'!AA416</f>
        <v>339324.1</v>
      </c>
      <c r="Y198" s="29">
        <f>'[1]ผูกสูตร Planfin64'!AB416</f>
        <v>123135</v>
      </c>
      <c r="Z198" s="29">
        <f>'[1]ผูกสูตร Planfin64'!AC416</f>
        <v>710116.5</v>
      </c>
      <c r="AA198" s="29">
        <f>'[1]ผูกสูตร Planfin64'!AD416</f>
        <v>315817.15999999997</v>
      </c>
      <c r="AB198" s="29">
        <f>'[1]ผูกสูตร Planfin64'!AE416</f>
        <v>1382464.3</v>
      </c>
      <c r="AC198" s="29">
        <f>'[1]ผูกสูตร Planfin64'!AF416</f>
        <v>273385</v>
      </c>
      <c r="AD198" s="29">
        <f>'[1]ผูกสูตร Planfin64'!AG416</f>
        <v>494454.17</v>
      </c>
      <c r="AE198" s="29">
        <f>'[1]ผูกสูตร Planfin64'!AH416</f>
        <v>0</v>
      </c>
      <c r="AF198" s="29">
        <f>'[1]ผูกสูตร Planfin64'!AI416</f>
        <v>92412.5</v>
      </c>
      <c r="AG198" s="29">
        <f>'[1]ผูกสูตร Planfin64'!AJ416</f>
        <v>0</v>
      </c>
      <c r="AH198" s="29">
        <f>'[1]ผูกสูตร Planfin64'!AK416</f>
        <v>245658</v>
      </c>
      <c r="AI198" s="29">
        <f>'[1]ผูกสูตร Planfin64'!AL416</f>
        <v>87355</v>
      </c>
      <c r="AJ198" s="29">
        <f>'[1]ผูกสูตร Planfin64'!AM416</f>
        <v>136000</v>
      </c>
      <c r="AK198" s="29">
        <f>'[1]ผูกสูตร Planfin64'!AN416</f>
        <v>0</v>
      </c>
      <c r="AL198" s="29">
        <f>'[1]ผูกสูตร Planfin64'!AO416</f>
        <v>0</v>
      </c>
      <c r="AM198" s="29">
        <f>'[1]ผูกสูตร Planfin64'!AP416</f>
        <v>408755</v>
      </c>
      <c r="AN198" s="29">
        <f>'[1]ผูกสูตร Planfin64'!AQ416</f>
        <v>193300</v>
      </c>
      <c r="AO198" s="29">
        <f>'[1]ผูกสูตร Planfin64'!AR416</f>
        <v>39497</v>
      </c>
      <c r="AP198" s="29">
        <f>'[1]ผูกสูตร Planfin64'!AS416</f>
        <v>380834</v>
      </c>
      <c r="AQ198" s="29">
        <f>'[1]ผูกสูตร Planfin64'!AT416</f>
        <v>0</v>
      </c>
      <c r="AR198" s="29">
        <f>'[1]ผูกสูตร Planfin64'!AU416</f>
        <v>1541138</v>
      </c>
      <c r="AS198" s="29">
        <f>'[1]ผูกสูตร Planfin64'!AV416</f>
        <v>73000</v>
      </c>
      <c r="AT198" s="29">
        <f>'[1]ผูกสูตร Planfin64'!AW416</f>
        <v>315112</v>
      </c>
      <c r="AU198" s="29">
        <f>'[1]ผูกสูตร Planfin64'!AX416</f>
        <v>579531</v>
      </c>
      <c r="AV198" s="29">
        <f>'[1]ผูกสูตร Planfin64'!AY416</f>
        <v>90660</v>
      </c>
      <c r="AW198" s="29">
        <f>'[1]ผูกสูตร Planfin64'!AZ416</f>
        <v>53621</v>
      </c>
      <c r="AX198" s="29">
        <f>'[1]ผูกสูตร Planfin64'!BA416</f>
        <v>224700</v>
      </c>
      <c r="AY198" s="29">
        <f>'[1]ผูกสูตร Planfin64'!BB416</f>
        <v>1280117</v>
      </c>
      <c r="AZ198" s="29">
        <f>'[1]ผูกสูตร Planfin64'!BC416</f>
        <v>80941</v>
      </c>
      <c r="BA198" s="29">
        <f>'[1]ผูกสูตร Planfin64'!BD416</f>
        <v>809015</v>
      </c>
      <c r="BB198" s="29">
        <f>'[1]ผูกสูตร Planfin64'!BE416</f>
        <v>794395.5</v>
      </c>
      <c r="BC198" s="29">
        <f>'[1]ผูกสูตร Planfin64'!BF416</f>
        <v>58600</v>
      </c>
      <c r="BD198" s="29">
        <f>'[1]ผูกสูตร Planfin64'!BG416</f>
        <v>565313.05000000005</v>
      </c>
      <c r="BE198" s="29">
        <f>'[1]ผูกสูตร Planfin64'!BH416</f>
        <v>125656</v>
      </c>
      <c r="BF198" s="29">
        <f>'[1]ผูกสูตร Planfin64'!BI416</f>
        <v>458524.25</v>
      </c>
      <c r="BG198" s="29">
        <f>'[1]ผูกสูตร Planfin64'!BJ416</f>
        <v>258429</v>
      </c>
      <c r="BH198" s="29">
        <f>'[1]ผูกสูตร Planfin64'!BK416</f>
        <v>191497.3</v>
      </c>
      <c r="BI198" s="29">
        <f>'[1]ผูกสูตร Planfin64'!BL416</f>
        <v>112846.6</v>
      </c>
      <c r="BJ198" s="29">
        <f>'[1]ผูกสูตร Planfin64'!BM416</f>
        <v>2411168.7799999998</v>
      </c>
      <c r="BK198" s="29">
        <f>'[1]ผูกสูตร Planfin64'!BN416</f>
        <v>30600</v>
      </c>
      <c r="BL198" s="29">
        <f>'[1]ผูกสูตร Planfin64'!BO416</f>
        <v>25266.2</v>
      </c>
      <c r="BM198" s="29">
        <f>'[1]ผูกสูตร Planfin64'!BP416</f>
        <v>0</v>
      </c>
      <c r="BN198" s="29">
        <f>'[1]ผูกสูตร Planfin64'!BQ416</f>
        <v>0</v>
      </c>
      <c r="BO198" s="29">
        <f>'[1]ผูกสูตร Planfin64'!BR416</f>
        <v>437691.17</v>
      </c>
      <c r="BP198" s="29">
        <f>'[1]ผูกสูตร Planfin64'!BS416</f>
        <v>0</v>
      </c>
      <c r="BQ198" s="29">
        <f>'[1]ผูกสูตร Planfin64'!BT416</f>
        <v>3309203.6</v>
      </c>
      <c r="BR198" s="29">
        <f>'[1]ผูกสูตร Planfin64'!BU416</f>
        <v>0</v>
      </c>
      <c r="BS198" s="29">
        <f>'[1]ผูกสูตร Planfin64'!BV416</f>
        <v>87583.6</v>
      </c>
      <c r="BT198" s="29">
        <f>'[1]ผูกสูตร Planfin64'!BW416</f>
        <v>767583.5</v>
      </c>
      <c r="BU198" s="29">
        <f>'[1]ผูกสูตร Planfin64'!BX416</f>
        <v>602463</v>
      </c>
      <c r="BV198" s="29">
        <f>'[1]ผูกสูตร Planfin64'!BY416</f>
        <v>127310</v>
      </c>
      <c r="BW198" s="29">
        <f>'[1]ผูกสูตร Planfin64'!BZ416</f>
        <v>573790</v>
      </c>
      <c r="BX198" s="29">
        <f>'[1]ผูกสูตร Planfin64'!CA416</f>
        <v>342467</v>
      </c>
      <c r="BY198" s="29">
        <f>'[1]ผูกสูตร Planfin64'!CB416</f>
        <v>537597</v>
      </c>
      <c r="BZ198" s="30">
        <f t="shared" si="8"/>
        <v>42277125.780000016</v>
      </c>
    </row>
    <row r="199" spans="1:78" ht="21.75" customHeight="1">
      <c r="A199" s="25" t="s">
        <v>569</v>
      </c>
      <c r="B199" s="26" t="s">
        <v>570</v>
      </c>
      <c r="C199" s="49" t="s">
        <v>571</v>
      </c>
      <c r="D199" s="50" t="s">
        <v>572</v>
      </c>
      <c r="E199" s="29">
        <f>'[1]ผูกสูตร Planfin64'!H346</f>
        <v>0</v>
      </c>
      <c r="F199" s="29">
        <f>'[1]ผูกสูตร Planfin64'!I346</f>
        <v>0</v>
      </c>
      <c r="G199" s="29">
        <f>'[1]ผูกสูตร Planfin64'!J346</f>
        <v>0</v>
      </c>
      <c r="H199" s="29">
        <f>'[1]ผูกสูตร Planfin64'!K346</f>
        <v>0</v>
      </c>
      <c r="I199" s="29">
        <f>'[1]ผูกสูตร Planfin64'!L346</f>
        <v>703000</v>
      </c>
      <c r="J199" s="29">
        <f>'[1]ผูกสูตร Planfin64'!M346</f>
        <v>0</v>
      </c>
      <c r="K199" s="29">
        <f>'[1]ผูกสูตร Planfin64'!N346</f>
        <v>0</v>
      </c>
      <c r="L199" s="29">
        <f>'[1]ผูกสูตร Planfin64'!O346</f>
        <v>0</v>
      </c>
      <c r="M199" s="29">
        <f>'[1]ผูกสูตร Planfin64'!P346</f>
        <v>0</v>
      </c>
      <c r="N199" s="29">
        <f>'[1]ผูกสูตร Planfin64'!Q346</f>
        <v>0</v>
      </c>
      <c r="O199" s="29">
        <f>'[1]ผูกสูตร Planfin64'!R346</f>
        <v>0</v>
      </c>
      <c r="P199" s="29">
        <f>'[1]ผูกสูตร Planfin64'!S346</f>
        <v>0</v>
      </c>
      <c r="Q199" s="29">
        <f>'[1]ผูกสูตร Planfin64'!T346</f>
        <v>0</v>
      </c>
      <c r="R199" s="29">
        <f>'[1]ผูกสูตร Planfin64'!U346</f>
        <v>0</v>
      </c>
      <c r="S199" s="29">
        <f>'[1]ผูกสูตร Planfin64'!V346</f>
        <v>0</v>
      </c>
      <c r="T199" s="29">
        <f>'[1]ผูกสูตร Planfin64'!W346</f>
        <v>0</v>
      </c>
      <c r="U199" s="29">
        <f>'[1]ผูกสูตร Planfin64'!X346</f>
        <v>0</v>
      </c>
      <c r="V199" s="29">
        <f>'[1]ผูกสูตร Planfin64'!Y346</f>
        <v>0</v>
      </c>
      <c r="W199" s="29">
        <f>'[1]ผูกสูตร Planfin64'!Z346</f>
        <v>0</v>
      </c>
      <c r="X199" s="29">
        <f>'[1]ผูกสูตร Planfin64'!AA346</f>
        <v>802074.92</v>
      </c>
      <c r="Y199" s="29">
        <f>'[1]ผูกสูตร Planfin64'!AB346</f>
        <v>0</v>
      </c>
      <c r="Z199" s="29">
        <f>'[1]ผูกสูตร Planfin64'!AC346</f>
        <v>0</v>
      </c>
      <c r="AA199" s="29">
        <f>'[1]ผูกสูตร Planfin64'!AD346</f>
        <v>920450</v>
      </c>
      <c r="AB199" s="29">
        <f>'[1]ผูกสูตร Planfin64'!AE346</f>
        <v>0</v>
      </c>
      <c r="AC199" s="29">
        <f>'[1]ผูกสูตร Planfin64'!AF346</f>
        <v>0</v>
      </c>
      <c r="AD199" s="29">
        <f>'[1]ผูกสูตร Planfin64'!AG346</f>
        <v>0</v>
      </c>
      <c r="AE199" s="29">
        <f>'[1]ผูกสูตร Planfin64'!AH346</f>
        <v>0</v>
      </c>
      <c r="AF199" s="29">
        <f>'[1]ผูกสูตร Planfin64'!AI346</f>
        <v>0</v>
      </c>
      <c r="AG199" s="29">
        <f>'[1]ผูกสูตร Planfin64'!AJ346</f>
        <v>0</v>
      </c>
      <c r="AH199" s="29">
        <f>'[1]ผูกสูตร Planfin64'!AK346</f>
        <v>0</v>
      </c>
      <c r="AI199" s="29">
        <f>'[1]ผูกสูตร Planfin64'!AL346</f>
        <v>0</v>
      </c>
      <c r="AJ199" s="29">
        <f>'[1]ผูกสูตร Planfin64'!AM346</f>
        <v>0</v>
      </c>
      <c r="AK199" s="29">
        <f>'[1]ผูกสูตร Planfin64'!AN346</f>
        <v>0</v>
      </c>
      <c r="AL199" s="29">
        <f>'[1]ผูกสูตร Planfin64'!AO346</f>
        <v>0</v>
      </c>
      <c r="AM199" s="29">
        <f>'[1]ผูกสูตร Planfin64'!AP346</f>
        <v>1906880</v>
      </c>
      <c r="AN199" s="29">
        <f>'[1]ผูกสูตร Planfin64'!AQ346</f>
        <v>0</v>
      </c>
      <c r="AO199" s="29">
        <f>'[1]ผูกสูตร Planfin64'!AR346</f>
        <v>0</v>
      </c>
      <c r="AP199" s="29">
        <f>'[1]ผูกสูตร Planfin64'!AS346</f>
        <v>0</v>
      </c>
      <c r="AQ199" s="29">
        <f>'[1]ผูกสูตร Planfin64'!AT346</f>
        <v>1075000</v>
      </c>
      <c r="AR199" s="29">
        <f>'[1]ผูกสูตร Planfin64'!AU346</f>
        <v>0</v>
      </c>
      <c r="AS199" s="29">
        <f>'[1]ผูกสูตร Planfin64'!AV346</f>
        <v>0</v>
      </c>
      <c r="AT199" s="29">
        <f>'[1]ผูกสูตร Planfin64'!AW346</f>
        <v>0</v>
      </c>
      <c r="AU199" s="29">
        <f>'[1]ผูกสูตร Planfin64'!AX346</f>
        <v>0</v>
      </c>
      <c r="AV199" s="29">
        <f>'[1]ผูกสูตร Planfin64'!AY346</f>
        <v>291970</v>
      </c>
      <c r="AW199" s="29">
        <f>'[1]ผูกสูตร Planfin64'!AZ346</f>
        <v>0</v>
      </c>
      <c r="AX199" s="29">
        <f>'[1]ผูกสูตร Planfin64'!BA346</f>
        <v>0</v>
      </c>
      <c r="AY199" s="29">
        <f>'[1]ผูกสูตร Planfin64'!BB346</f>
        <v>0</v>
      </c>
      <c r="AZ199" s="29">
        <f>'[1]ผูกสูตร Planfin64'!BC346</f>
        <v>0</v>
      </c>
      <c r="BA199" s="29">
        <f>'[1]ผูกสูตร Planfin64'!BD346</f>
        <v>0</v>
      </c>
      <c r="BB199" s="29">
        <f>'[1]ผูกสูตร Planfin64'!BE346</f>
        <v>0</v>
      </c>
      <c r="BC199" s="29">
        <f>'[1]ผูกสูตร Planfin64'!BF346</f>
        <v>0</v>
      </c>
      <c r="BD199" s="29">
        <f>'[1]ผูกสูตร Planfin64'!BG346</f>
        <v>0</v>
      </c>
      <c r="BE199" s="29">
        <f>'[1]ผูกสูตร Planfin64'!BH346</f>
        <v>0</v>
      </c>
      <c r="BF199" s="29">
        <f>'[1]ผูกสูตร Planfin64'!BI346</f>
        <v>0</v>
      </c>
      <c r="BG199" s="29">
        <f>'[1]ผูกสูตร Planfin64'!BJ346</f>
        <v>0</v>
      </c>
      <c r="BH199" s="29">
        <f>'[1]ผูกสูตร Planfin64'!BK346</f>
        <v>0</v>
      </c>
      <c r="BI199" s="29">
        <f>'[1]ผูกสูตร Planfin64'!BL346</f>
        <v>0</v>
      </c>
      <c r="BJ199" s="29">
        <f>'[1]ผูกสูตร Planfin64'!BM346</f>
        <v>0</v>
      </c>
      <c r="BK199" s="29">
        <f>'[1]ผูกสูตร Planfin64'!BN346</f>
        <v>0</v>
      </c>
      <c r="BL199" s="29">
        <f>'[1]ผูกสูตร Planfin64'!BO346</f>
        <v>0</v>
      </c>
      <c r="BM199" s="29">
        <f>'[1]ผูกสูตร Planfin64'!BP346</f>
        <v>0</v>
      </c>
      <c r="BN199" s="29">
        <f>'[1]ผูกสูตร Planfin64'!BQ346</f>
        <v>882500</v>
      </c>
      <c r="BO199" s="29">
        <f>'[1]ผูกสูตร Planfin64'!BR346</f>
        <v>1921800</v>
      </c>
      <c r="BP199" s="29">
        <f>'[1]ผูกสูตร Planfin64'!BS346</f>
        <v>0</v>
      </c>
      <c r="BQ199" s="29">
        <f>'[1]ผูกสูตร Planfin64'!BT346</f>
        <v>2420000</v>
      </c>
      <c r="BR199" s="29">
        <f>'[1]ผูกสูตร Planfin64'!BU346</f>
        <v>0</v>
      </c>
      <c r="BS199" s="29">
        <f>'[1]ผูกสูตร Planfin64'!BV346</f>
        <v>162000</v>
      </c>
      <c r="BT199" s="29">
        <f>'[1]ผูกสูตร Planfin64'!BW346</f>
        <v>0</v>
      </c>
      <c r="BU199" s="29">
        <f>'[1]ผูกสูตร Planfin64'!BX346</f>
        <v>0</v>
      </c>
      <c r="BV199" s="29">
        <f>'[1]ผูกสูตร Planfin64'!BY346</f>
        <v>111680.55</v>
      </c>
      <c r="BW199" s="29">
        <f>'[1]ผูกสูตร Planfin64'!BZ346</f>
        <v>0</v>
      </c>
      <c r="BX199" s="29">
        <f>'[1]ผูกสูตร Planfin64'!CA346</f>
        <v>0</v>
      </c>
      <c r="BY199" s="29">
        <f>'[1]ผูกสูตร Planfin64'!CB346</f>
        <v>0</v>
      </c>
      <c r="BZ199" s="30">
        <f>SUM(E199:BY199)</f>
        <v>11197355.470000001</v>
      </c>
    </row>
    <row r="200" spans="1:78" ht="21.75" customHeight="1">
      <c r="A200" s="25" t="s">
        <v>437</v>
      </c>
      <c r="B200" s="26" t="s">
        <v>562</v>
      </c>
      <c r="C200" s="27" t="s">
        <v>573</v>
      </c>
      <c r="D200" s="28" t="s">
        <v>574</v>
      </c>
      <c r="E200" s="29">
        <f>'[1]ผูกสูตร Planfin64'!H450</f>
        <v>140699.41</v>
      </c>
      <c r="F200" s="29">
        <f>'[1]ผูกสูตร Planfin64'!I450</f>
        <v>0</v>
      </c>
      <c r="G200" s="29">
        <f>'[1]ผูกสูตร Planfin64'!J450</f>
        <v>0</v>
      </c>
      <c r="H200" s="29">
        <f>'[1]ผูกสูตร Planfin64'!K450</f>
        <v>100100</v>
      </c>
      <c r="I200" s="29">
        <f>'[1]ผูกสูตร Planfin64'!L450</f>
        <v>120</v>
      </c>
      <c r="J200" s="29">
        <f>'[1]ผูกสูตร Planfin64'!M450</f>
        <v>637200</v>
      </c>
      <c r="K200" s="29">
        <f>'[1]ผูกสูตร Planfin64'!N450</f>
        <v>555345.75</v>
      </c>
      <c r="L200" s="29">
        <f>'[1]ผูกสูตร Planfin64'!O450</f>
        <v>343197.5</v>
      </c>
      <c r="M200" s="29">
        <f>'[1]ผูกสูตร Planfin64'!P450</f>
        <v>571400</v>
      </c>
      <c r="N200" s="29">
        <f>'[1]ผูกสูตร Planfin64'!Q450</f>
        <v>398326.48</v>
      </c>
      <c r="O200" s="29">
        <f>'[1]ผูกสูตร Planfin64'!R450</f>
        <v>0</v>
      </c>
      <c r="P200" s="29">
        <f>'[1]ผูกสูตร Planfin64'!S450</f>
        <v>0</v>
      </c>
      <c r="Q200" s="29">
        <f>'[1]ผูกสูตร Planfin64'!T450</f>
        <v>97540</v>
      </c>
      <c r="R200" s="29">
        <f>'[1]ผูกสูตร Planfin64'!U450</f>
        <v>0</v>
      </c>
      <c r="S200" s="29">
        <f>'[1]ผูกสูตร Planfin64'!V450</f>
        <v>2000</v>
      </c>
      <c r="T200" s="29">
        <f>'[1]ผูกสูตร Planfin64'!W450</f>
        <v>11204</v>
      </c>
      <c r="U200" s="29">
        <f>'[1]ผูกสูตร Planfin64'!X450</f>
        <v>1373227.73</v>
      </c>
      <c r="V200" s="29">
        <f>'[1]ผูกสูตร Planfin64'!Y450</f>
        <v>0</v>
      </c>
      <c r="W200" s="29">
        <f>'[1]ผูกสูตร Planfin64'!Z450</f>
        <v>15946950.359999999</v>
      </c>
      <c r="X200" s="29">
        <f>'[1]ผูกสูตร Planfin64'!AA450</f>
        <v>2850</v>
      </c>
      <c r="Y200" s="29">
        <f>'[1]ผูกสูตร Planfin64'!AB450</f>
        <v>12000</v>
      </c>
      <c r="Z200" s="29">
        <f>'[1]ผูกสูตร Planfin64'!AC450</f>
        <v>21900</v>
      </c>
      <c r="AA200" s="29">
        <f>'[1]ผูกสูตร Planfin64'!AD450</f>
        <v>0</v>
      </c>
      <c r="AB200" s="29">
        <f>'[1]ผูกสูตร Planfin64'!AE450</f>
        <v>1000</v>
      </c>
      <c r="AC200" s="29">
        <f>'[1]ผูกสูตร Planfin64'!AF450</f>
        <v>0</v>
      </c>
      <c r="AD200" s="29">
        <f>'[1]ผูกสูตร Planfin64'!AG450</f>
        <v>6125</v>
      </c>
      <c r="AE200" s="29">
        <f>'[1]ผูกสูตร Planfin64'!AH450</f>
        <v>3000</v>
      </c>
      <c r="AF200" s="29">
        <f>'[1]ผูกสูตร Planfin64'!AI450</f>
        <v>0</v>
      </c>
      <c r="AG200" s="29">
        <f>'[1]ผูกสูตร Planfin64'!AJ450</f>
        <v>865</v>
      </c>
      <c r="AH200" s="29">
        <f>'[1]ผูกสูตร Planfin64'!AK450</f>
        <v>11556</v>
      </c>
      <c r="AI200" s="29">
        <f>'[1]ผูกสูตร Planfin64'!AL450</f>
        <v>0</v>
      </c>
      <c r="AJ200" s="29">
        <f>'[1]ผูกสูตร Planfin64'!AM450</f>
        <v>25366</v>
      </c>
      <c r="AK200" s="29">
        <f>'[1]ผูกสูตร Planfin64'!AN450</f>
        <v>0</v>
      </c>
      <c r="AL200" s="29">
        <f>'[1]ผูกสูตร Planfin64'!AO450</f>
        <v>103784.86</v>
      </c>
      <c r="AM200" s="29">
        <f>'[1]ผูกสูตร Planfin64'!AP450</f>
        <v>27000</v>
      </c>
      <c r="AN200" s="29">
        <f>'[1]ผูกสูตร Planfin64'!AQ450</f>
        <v>8011.7</v>
      </c>
      <c r="AO200" s="29">
        <f>'[1]ผูกสูตร Planfin64'!AR450</f>
        <v>19798.419999999998</v>
      </c>
      <c r="AP200" s="29">
        <f>'[1]ผูกสูตร Planfin64'!AS450</f>
        <v>0</v>
      </c>
      <c r="AQ200" s="29">
        <f>'[1]ผูกสูตร Planfin64'!AT450</f>
        <v>0</v>
      </c>
      <c r="AR200" s="29">
        <f>'[1]ผูกสูตร Planfin64'!AU450</f>
        <v>737955</v>
      </c>
      <c r="AS200" s="29">
        <f>'[1]ผูกสูตร Planfin64'!AV450</f>
        <v>102235.4</v>
      </c>
      <c r="AT200" s="29">
        <f>'[1]ผูกสูตร Planfin64'!AW450</f>
        <v>21000</v>
      </c>
      <c r="AU200" s="29">
        <f>'[1]ผูกสูตร Planfin64'!AX450</f>
        <v>133900</v>
      </c>
      <c r="AV200" s="29">
        <f>'[1]ผูกสูตร Planfin64'!AY450</f>
        <v>8381.5499999999993</v>
      </c>
      <c r="AW200" s="29">
        <f>'[1]ผูกสูตร Planfin64'!AZ450</f>
        <v>0</v>
      </c>
      <c r="AX200" s="29">
        <f>'[1]ผูกสูตร Planfin64'!BA450</f>
        <v>6000</v>
      </c>
      <c r="AY200" s="29">
        <f>'[1]ผูกสูตร Planfin64'!BB450</f>
        <v>9492525.6199999992</v>
      </c>
      <c r="AZ200" s="29">
        <f>'[1]ผูกสูตร Planfin64'!BC450</f>
        <v>8205.01</v>
      </c>
      <c r="BA200" s="29">
        <f>'[1]ผูกสูตร Planfin64'!BD450</f>
        <v>110767.91</v>
      </c>
      <c r="BB200" s="29">
        <f>'[1]ผูกสูตร Planfin64'!BE450</f>
        <v>0.1</v>
      </c>
      <c r="BC200" s="29">
        <f>'[1]ผูกสูตร Planfin64'!BF450</f>
        <v>400000</v>
      </c>
      <c r="BD200" s="29">
        <f>'[1]ผูกสูตร Planfin64'!BG450</f>
        <v>900931.13</v>
      </c>
      <c r="BE200" s="29">
        <f>'[1]ผูกสูตร Planfin64'!BH450</f>
        <v>378247</v>
      </c>
      <c r="BF200" s="29">
        <f>'[1]ผูกสูตร Planfin64'!BI450</f>
        <v>2680.15</v>
      </c>
      <c r="BG200" s="29">
        <f>'[1]ผูกสูตร Planfin64'!BJ450</f>
        <v>18107</v>
      </c>
      <c r="BH200" s="29">
        <f>'[1]ผูกสูตร Planfin64'!BK450</f>
        <v>3700</v>
      </c>
      <c r="BI200" s="29">
        <f>'[1]ผูกสูตร Planfin64'!BL450</f>
        <v>132500</v>
      </c>
      <c r="BJ200" s="29">
        <f>'[1]ผูกสูตร Planfin64'!BM450</f>
        <v>0</v>
      </c>
      <c r="BK200" s="29">
        <f>'[1]ผูกสูตร Planfin64'!BN450</f>
        <v>0</v>
      </c>
      <c r="BL200" s="29">
        <f>'[1]ผูกสูตร Planfin64'!BO450</f>
        <v>258485.86</v>
      </c>
      <c r="BM200" s="29">
        <f>'[1]ผูกสูตร Planfin64'!BP450</f>
        <v>0</v>
      </c>
      <c r="BN200" s="29">
        <f>'[1]ผูกสูตร Planfin64'!BQ450</f>
        <v>0</v>
      </c>
      <c r="BO200" s="29">
        <f>'[1]ผูกสูตร Planfin64'!BR450</f>
        <v>466375</v>
      </c>
      <c r="BP200" s="29">
        <f>'[1]ผูกสูตร Planfin64'!BS450</f>
        <v>2350</v>
      </c>
      <c r="BQ200" s="29">
        <f>'[1]ผูกสูตร Planfin64'!BT450</f>
        <v>0</v>
      </c>
      <c r="BR200" s="29">
        <f>'[1]ผูกสูตร Planfin64'!BU450</f>
        <v>124900</v>
      </c>
      <c r="BS200" s="29">
        <f>'[1]ผูกสูตร Planfin64'!BV450</f>
        <v>20900</v>
      </c>
      <c r="BT200" s="29">
        <f>'[1]ผูกสูตร Planfin64'!BW450</f>
        <v>65150</v>
      </c>
      <c r="BU200" s="29">
        <f>'[1]ผูกสูตร Planfin64'!BX450</f>
        <v>22000</v>
      </c>
      <c r="BV200" s="29">
        <f>'[1]ผูกสูตร Planfin64'!BY450</f>
        <v>2371505</v>
      </c>
      <c r="BW200" s="29">
        <f>'[1]ผูกสูตร Planfin64'!BZ450</f>
        <v>35652</v>
      </c>
      <c r="BX200" s="29">
        <f>'[1]ผูกสูตร Planfin64'!CA450</f>
        <v>0</v>
      </c>
      <c r="BY200" s="29">
        <f>'[1]ผูกสูตร Planfin64'!CB450</f>
        <v>7500</v>
      </c>
      <c r="BZ200" s="30">
        <f t="shared" si="8"/>
        <v>36252521.939999998</v>
      </c>
    </row>
    <row r="201" spans="1:78" ht="21.75" customHeight="1">
      <c r="A201" s="96" t="s">
        <v>575</v>
      </c>
      <c r="B201" s="97"/>
      <c r="C201" s="97"/>
      <c r="D201" s="98"/>
      <c r="E201" s="44">
        <f>SUM(E137:E200)</f>
        <v>659603047.28000009</v>
      </c>
      <c r="F201" s="44">
        <f t="shared" ref="F201:BQ201" si="9">SUM(F137:F200)</f>
        <v>111773561.45</v>
      </c>
      <c r="G201" s="44">
        <f t="shared" si="9"/>
        <v>237504400.21999997</v>
      </c>
      <c r="H201" s="44">
        <f t="shared" si="9"/>
        <v>61755233.789999999</v>
      </c>
      <c r="I201" s="44">
        <f t="shared" si="9"/>
        <v>44002878.359999992</v>
      </c>
      <c r="J201" s="44">
        <f t="shared" si="9"/>
        <v>20118393.100000001</v>
      </c>
      <c r="K201" s="44">
        <f t="shared" si="9"/>
        <v>1333124428.6499999</v>
      </c>
      <c r="L201" s="44">
        <f t="shared" si="9"/>
        <v>106696818.27000001</v>
      </c>
      <c r="M201" s="44">
        <f t="shared" si="9"/>
        <v>22961961.48</v>
      </c>
      <c r="N201" s="44">
        <f t="shared" si="9"/>
        <v>400114712.62000018</v>
      </c>
      <c r="O201" s="44">
        <f t="shared" si="9"/>
        <v>18965507.369999997</v>
      </c>
      <c r="P201" s="44">
        <f t="shared" si="9"/>
        <v>59924350.300000004</v>
      </c>
      <c r="Q201" s="44">
        <f t="shared" si="9"/>
        <v>156719047.7299999</v>
      </c>
      <c r="R201" s="44">
        <f t="shared" si="9"/>
        <v>107292149.55</v>
      </c>
      <c r="S201" s="44">
        <f t="shared" si="9"/>
        <v>8213781.9399999985</v>
      </c>
      <c r="T201" s="44">
        <f t="shared" si="9"/>
        <v>45447887.059999995</v>
      </c>
      <c r="U201" s="44">
        <f t="shared" si="9"/>
        <v>45824430.629999995</v>
      </c>
      <c r="V201" s="44">
        <f t="shared" si="9"/>
        <v>22740916.561000004</v>
      </c>
      <c r="W201" s="44">
        <f t="shared" si="9"/>
        <v>973373087.07000005</v>
      </c>
      <c r="X201" s="44">
        <f t="shared" si="9"/>
        <v>108023395.67</v>
      </c>
      <c r="Y201" s="44">
        <f t="shared" si="9"/>
        <v>41423008.599999994</v>
      </c>
      <c r="Z201" s="44">
        <f t="shared" si="9"/>
        <v>137600215.74000001</v>
      </c>
      <c r="AA201" s="44">
        <f t="shared" si="9"/>
        <v>40187973.579999998</v>
      </c>
      <c r="AB201" s="44">
        <f t="shared" si="9"/>
        <v>38092090.960000001</v>
      </c>
      <c r="AC201" s="44">
        <f t="shared" si="9"/>
        <v>52834519.160000004</v>
      </c>
      <c r="AD201" s="44">
        <f t="shared" si="9"/>
        <v>18329917.730000004</v>
      </c>
      <c r="AE201" s="44">
        <f t="shared" si="9"/>
        <v>18303295.320000004</v>
      </c>
      <c r="AF201" s="44">
        <f t="shared" si="9"/>
        <v>850566854.5200001</v>
      </c>
      <c r="AG201" s="44">
        <f t="shared" si="9"/>
        <v>34108522.509999998</v>
      </c>
      <c r="AH201" s="44">
        <f t="shared" si="9"/>
        <v>13050644.719999999</v>
      </c>
      <c r="AI201" s="44">
        <f t="shared" si="9"/>
        <v>16386655.839999998</v>
      </c>
      <c r="AJ201" s="44">
        <f t="shared" si="9"/>
        <v>14350241.499999998</v>
      </c>
      <c r="AK201" s="44">
        <f t="shared" si="9"/>
        <v>27779702.769999996</v>
      </c>
      <c r="AL201" s="44">
        <f t="shared" si="9"/>
        <v>18168485.959999997</v>
      </c>
      <c r="AM201" s="44">
        <f t="shared" si="9"/>
        <v>22694972.100000001</v>
      </c>
      <c r="AN201" s="44">
        <f t="shared" si="9"/>
        <v>42271636.959999993</v>
      </c>
      <c r="AO201" s="44">
        <f t="shared" si="9"/>
        <v>20240539.780000005</v>
      </c>
      <c r="AP201" s="44">
        <f t="shared" si="9"/>
        <v>16906558.07</v>
      </c>
      <c r="AQ201" s="44">
        <f t="shared" si="9"/>
        <v>21370744.390000001</v>
      </c>
      <c r="AR201" s="44">
        <f t="shared" si="9"/>
        <v>227690914.72999999</v>
      </c>
      <c r="AS201" s="44">
        <f t="shared" si="9"/>
        <v>22939393.049999993</v>
      </c>
      <c r="AT201" s="44">
        <f t="shared" si="9"/>
        <v>17709351.650000002</v>
      </c>
      <c r="AU201" s="44">
        <f t="shared" si="9"/>
        <v>19749587.970000003</v>
      </c>
      <c r="AV201" s="44">
        <f t="shared" si="9"/>
        <v>12914094.430000002</v>
      </c>
      <c r="AW201" s="44">
        <f t="shared" si="9"/>
        <v>5745319.7999999998</v>
      </c>
      <c r="AX201" s="44">
        <f t="shared" si="9"/>
        <v>11020909.34</v>
      </c>
      <c r="AY201" s="44">
        <f t="shared" si="9"/>
        <v>541593359.97000003</v>
      </c>
      <c r="AZ201" s="44">
        <f t="shared" si="9"/>
        <v>26336672.600000009</v>
      </c>
      <c r="BA201" s="44">
        <f t="shared" si="9"/>
        <v>36694546.189999998</v>
      </c>
      <c r="BB201" s="44">
        <f t="shared" si="9"/>
        <v>45975548.019999996</v>
      </c>
      <c r="BC201" s="44">
        <f t="shared" si="9"/>
        <v>43207973.359999999</v>
      </c>
      <c r="BD201" s="44">
        <f t="shared" si="9"/>
        <v>40370373.639999993</v>
      </c>
      <c r="BE201" s="44">
        <f t="shared" si="9"/>
        <v>69864115.0396</v>
      </c>
      <c r="BF201" s="44">
        <f t="shared" si="9"/>
        <v>58144696.460000008</v>
      </c>
      <c r="BG201" s="44">
        <f t="shared" si="9"/>
        <v>26286385.540000003</v>
      </c>
      <c r="BH201" s="44">
        <f t="shared" si="9"/>
        <v>10393887.799999999</v>
      </c>
      <c r="BI201" s="44">
        <f t="shared" si="9"/>
        <v>8129040.4500000011</v>
      </c>
      <c r="BJ201" s="44">
        <f t="shared" si="9"/>
        <v>642995455.05999982</v>
      </c>
      <c r="BK201" s="44">
        <f t="shared" si="9"/>
        <v>131189725.07999998</v>
      </c>
      <c r="BL201" s="44">
        <f t="shared" si="9"/>
        <v>24839731.090000007</v>
      </c>
      <c r="BM201" s="44">
        <f t="shared" si="9"/>
        <v>13725824.639999997</v>
      </c>
      <c r="BN201" s="44">
        <f t="shared" si="9"/>
        <v>18453088.93</v>
      </c>
      <c r="BO201" s="44">
        <f t="shared" si="9"/>
        <v>35482360.320000008</v>
      </c>
      <c r="BP201" s="44">
        <f t="shared" si="9"/>
        <v>13524791.349999998</v>
      </c>
      <c r="BQ201" s="44">
        <f t="shared" si="9"/>
        <v>327729817.20000017</v>
      </c>
      <c r="BR201" s="44">
        <f t="shared" ref="BR201:BZ201" si="10">SUM(BR137:BR200)</f>
        <v>17994115.050000004</v>
      </c>
      <c r="BS201" s="44">
        <f t="shared" si="10"/>
        <v>21314482.57</v>
      </c>
      <c r="BT201" s="44">
        <f t="shared" si="10"/>
        <v>33567491.609999992</v>
      </c>
      <c r="BU201" s="44">
        <f t="shared" si="10"/>
        <v>37521127.289999999</v>
      </c>
      <c r="BV201" s="44">
        <f t="shared" si="10"/>
        <v>129721050.36999999</v>
      </c>
      <c r="BW201" s="44">
        <f t="shared" si="10"/>
        <v>25041018.350000001</v>
      </c>
      <c r="BX201" s="44">
        <f t="shared" si="10"/>
        <v>15480600.67</v>
      </c>
      <c r="BY201" s="44">
        <f t="shared" si="10"/>
        <v>13056597.539999997</v>
      </c>
      <c r="BZ201" s="44">
        <f t="shared" si="10"/>
        <v>8715250016.4706001</v>
      </c>
    </row>
    <row r="202" spans="1:78" ht="21.75" customHeight="1">
      <c r="A202" s="25" t="s">
        <v>569</v>
      </c>
      <c r="B202" s="26" t="s">
        <v>570</v>
      </c>
      <c r="C202" s="27" t="s">
        <v>576</v>
      </c>
      <c r="D202" s="28" t="s">
        <v>577</v>
      </c>
      <c r="E202" s="29">
        <f>'[1]ผูกสูตร Planfin64'!H347</f>
        <v>4225765.21</v>
      </c>
      <c r="F202" s="29">
        <f>'[1]ผูกสูตร Planfin64'!I347</f>
        <v>632618.07999999996</v>
      </c>
      <c r="G202" s="29">
        <f>'[1]ผูกสูตร Planfin64'!J347</f>
        <v>230127.97</v>
      </c>
      <c r="H202" s="29">
        <f>'[1]ผูกสูตร Planfin64'!K347</f>
        <v>0</v>
      </c>
      <c r="I202" s="29">
        <f>'[1]ผูกสูตร Planfin64'!L347</f>
        <v>118670.38</v>
      </c>
      <c r="J202" s="29">
        <f>'[1]ผูกสูตร Planfin64'!M347</f>
        <v>351940.39</v>
      </c>
      <c r="K202" s="29">
        <f>'[1]ผูกสูตร Planfin64'!N347</f>
        <v>670514.98</v>
      </c>
      <c r="L202" s="29">
        <f>'[1]ผูกสูตร Planfin64'!O347</f>
        <v>1025089.2</v>
      </c>
      <c r="M202" s="29">
        <f>'[1]ผูกสูตร Planfin64'!P347</f>
        <v>288590</v>
      </c>
      <c r="N202" s="29">
        <f>'[1]ผูกสูตร Planfin64'!Q347</f>
        <v>0</v>
      </c>
      <c r="O202" s="29">
        <f>'[1]ผูกสูตร Planfin64'!R347</f>
        <v>298130</v>
      </c>
      <c r="P202" s="29">
        <f>'[1]ผูกสูตร Planfin64'!S347</f>
        <v>0</v>
      </c>
      <c r="Q202" s="29">
        <f>'[1]ผูกสูตร Planfin64'!T347</f>
        <v>475555.6</v>
      </c>
      <c r="R202" s="29">
        <f>'[1]ผูกสูตร Planfin64'!U347</f>
        <v>465694.67</v>
      </c>
      <c r="S202" s="29">
        <f>'[1]ผูกสูตร Planfin64'!V347</f>
        <v>265481.51</v>
      </c>
      <c r="T202" s="29">
        <f>'[1]ผูกสูตร Planfin64'!W347</f>
        <v>443226.33</v>
      </c>
      <c r="U202" s="29">
        <f>'[1]ผูกสูตร Planfin64'!X347</f>
        <v>1147314.2</v>
      </c>
      <c r="V202" s="29">
        <f>'[1]ผูกสูตร Planfin64'!Y347</f>
        <v>573427.6</v>
      </c>
      <c r="W202" s="29">
        <f>'[1]ผูกสูตร Planfin64'!Z347</f>
        <v>1665130.4</v>
      </c>
      <c r="X202" s="29">
        <f>'[1]ผูกสูตร Planfin64'!AA347</f>
        <v>2035271.63</v>
      </c>
      <c r="Y202" s="29">
        <f>'[1]ผูกสูตร Planfin64'!AB347</f>
        <v>277253.49</v>
      </c>
      <c r="Z202" s="29">
        <f>'[1]ผูกสูตร Planfin64'!AC347</f>
        <v>2390981.2000000002</v>
      </c>
      <c r="AA202" s="29">
        <f>'[1]ผูกสูตร Planfin64'!AD347</f>
        <v>0</v>
      </c>
      <c r="AB202" s="29">
        <f>'[1]ผูกสูตร Planfin64'!AE347</f>
        <v>0</v>
      </c>
      <c r="AC202" s="29">
        <f>'[1]ผูกสูตร Planfin64'!AF347</f>
        <v>0</v>
      </c>
      <c r="AD202" s="29">
        <f>'[1]ผูกสูตร Planfin64'!AG347</f>
        <v>0</v>
      </c>
      <c r="AE202" s="29">
        <f>'[1]ผูกสูตร Planfin64'!AH347</f>
        <v>1434160</v>
      </c>
      <c r="AF202" s="29">
        <f>'[1]ผูกสูตร Planfin64'!AI347</f>
        <v>2581983.92</v>
      </c>
      <c r="AG202" s="29">
        <f>'[1]ผูกสูตร Planfin64'!AJ347</f>
        <v>127291.1</v>
      </c>
      <c r="AH202" s="29">
        <f>'[1]ผูกสูตร Planfin64'!AK347</f>
        <v>270028.64</v>
      </c>
      <c r="AI202" s="29">
        <f>'[1]ผูกสูตร Planfin64'!AL347</f>
        <v>275391.03000000003</v>
      </c>
      <c r="AJ202" s="29">
        <f>'[1]ผูกสูตร Planfin64'!AM347</f>
        <v>189213.34</v>
      </c>
      <c r="AK202" s="29">
        <f>'[1]ผูกสูตร Planfin64'!AN347</f>
        <v>154774.99</v>
      </c>
      <c r="AL202" s="29">
        <f>'[1]ผูกสูตร Planfin64'!AO347</f>
        <v>1338749.28</v>
      </c>
      <c r="AM202" s="29">
        <f>'[1]ผูกสูตร Planfin64'!AP347</f>
        <v>0</v>
      </c>
      <c r="AN202" s="29">
        <f>'[1]ผูกสูตร Planfin64'!AQ347</f>
        <v>278412.69</v>
      </c>
      <c r="AO202" s="29">
        <f>'[1]ผูกสูตร Planfin64'!AR347</f>
        <v>0</v>
      </c>
      <c r="AP202" s="29">
        <f>'[1]ผูกสูตร Planfin64'!AS347</f>
        <v>190428.96</v>
      </c>
      <c r="AQ202" s="29">
        <f>'[1]ผูกสูตร Planfin64'!AT347</f>
        <v>0</v>
      </c>
      <c r="AR202" s="29">
        <f>'[1]ผูกสูตร Planfin64'!AU347</f>
        <v>2742215.99</v>
      </c>
      <c r="AS202" s="29">
        <f>'[1]ผูกสูตร Planfin64'!AV347</f>
        <v>169706.5</v>
      </c>
      <c r="AT202" s="29">
        <f>'[1]ผูกสูตร Planfin64'!AW347</f>
        <v>0</v>
      </c>
      <c r="AU202" s="29">
        <f>'[1]ผูกสูตร Planfin64'!AX347</f>
        <v>0</v>
      </c>
      <c r="AV202" s="29">
        <f>'[1]ผูกสูตร Planfin64'!AY347</f>
        <v>54636.65</v>
      </c>
      <c r="AW202" s="29">
        <f>'[1]ผูกสูตร Planfin64'!AZ347</f>
        <v>65780.479999999996</v>
      </c>
      <c r="AX202" s="29">
        <f>'[1]ผูกสูตร Planfin64'!BA347</f>
        <v>329261.25</v>
      </c>
      <c r="AY202" s="29">
        <f>'[1]ผูกสูตร Planfin64'!BB347</f>
        <v>2349558.11</v>
      </c>
      <c r="AZ202" s="29">
        <f>'[1]ผูกสูตร Planfin64'!BC347</f>
        <v>667273.31999999995</v>
      </c>
      <c r="BA202" s="29">
        <f>'[1]ผูกสูตร Planfin64'!BD347</f>
        <v>57047.6</v>
      </c>
      <c r="BB202" s="29">
        <f>'[1]ผูกสูตร Planfin64'!BE347</f>
        <v>796928.49</v>
      </c>
      <c r="BC202" s="29">
        <f>'[1]ผูกสูตร Planfin64'!BF347</f>
        <v>0</v>
      </c>
      <c r="BD202" s="29">
        <f>'[1]ผูกสูตร Planfin64'!BG347</f>
        <v>0</v>
      </c>
      <c r="BE202" s="29">
        <f>'[1]ผูกสูตร Planfin64'!BH347</f>
        <v>876427.4</v>
      </c>
      <c r="BF202" s="29">
        <f>'[1]ผูกสูตร Planfin64'!BI347</f>
        <v>517341.67</v>
      </c>
      <c r="BG202" s="29">
        <f>'[1]ผูกสูตร Planfin64'!BJ347</f>
        <v>472989.85</v>
      </c>
      <c r="BH202" s="29">
        <f>'[1]ผูกสูตร Planfin64'!BK347</f>
        <v>39435</v>
      </c>
      <c r="BI202" s="29">
        <f>'[1]ผูกสูตร Planfin64'!BL347</f>
        <v>134970</v>
      </c>
      <c r="BJ202" s="29">
        <f>'[1]ผูกสูตร Planfin64'!BM347</f>
        <v>1640552.68</v>
      </c>
      <c r="BK202" s="29">
        <f>'[1]ผูกสูตร Planfin64'!BN347</f>
        <v>0</v>
      </c>
      <c r="BL202" s="29">
        <f>'[1]ผูกสูตร Planfin64'!BO347</f>
        <v>302661.39</v>
      </c>
      <c r="BM202" s="29">
        <f>'[1]ผูกสูตร Planfin64'!BP347</f>
        <v>221099.38</v>
      </c>
      <c r="BN202" s="29">
        <f>'[1]ผูกสูตร Planfin64'!BQ347</f>
        <v>220084.1</v>
      </c>
      <c r="BO202" s="29">
        <f>'[1]ผูกสูตร Planfin64'!BR347</f>
        <v>561338.11</v>
      </c>
      <c r="BP202" s="29">
        <f>'[1]ผูกสูตร Planfin64'!BS347</f>
        <v>121528.49</v>
      </c>
      <c r="BQ202" s="29">
        <f>'[1]ผูกสูตร Planfin64'!BT347</f>
        <v>3795195.05</v>
      </c>
      <c r="BR202" s="29">
        <f>'[1]ผูกสูตร Planfin64'!BU347</f>
        <v>519806.52</v>
      </c>
      <c r="BS202" s="29">
        <f>'[1]ผูกสูตร Planfin64'!BV347</f>
        <v>335924</v>
      </c>
      <c r="BT202" s="29">
        <f>'[1]ผูกสูตร Planfin64'!BW347</f>
        <v>143920.93</v>
      </c>
      <c r="BU202" s="29">
        <f>'[1]ผูกสูตร Planfin64'!BX347</f>
        <v>411670.65</v>
      </c>
      <c r="BV202" s="29">
        <f>'[1]ผูกสูตร Planfin64'!BY347</f>
        <v>3516147.5</v>
      </c>
      <c r="BW202" s="29">
        <f>'[1]ผูกสูตร Planfin64'!BZ347</f>
        <v>341136.88</v>
      </c>
      <c r="BX202" s="29">
        <f>'[1]ผูกสูตร Planfin64'!CA347</f>
        <v>302489.32</v>
      </c>
      <c r="BY202" s="29">
        <f>'[1]ผูกสูตร Planfin64'!CB347</f>
        <v>1029712.07</v>
      </c>
      <c r="BZ202" s="30">
        <f t="shared" ref="BZ202:BZ250" si="11">SUM(E202:BY202)</f>
        <v>47158056.170000009</v>
      </c>
    </row>
    <row r="203" spans="1:78" ht="21.75" customHeight="1">
      <c r="A203" s="25" t="s">
        <v>569</v>
      </c>
      <c r="B203" s="26" t="s">
        <v>570</v>
      </c>
      <c r="C203" s="27" t="s">
        <v>578</v>
      </c>
      <c r="D203" s="28" t="s">
        <v>579</v>
      </c>
      <c r="E203" s="29">
        <f>'[1]ผูกสูตร Planfin64'!H348</f>
        <v>0</v>
      </c>
      <c r="F203" s="29">
        <f>'[1]ผูกสูตร Planfin64'!I348</f>
        <v>0</v>
      </c>
      <c r="G203" s="29">
        <f>'[1]ผูกสูตร Planfin64'!J348</f>
        <v>9984471.0600000005</v>
      </c>
      <c r="H203" s="29">
        <f>'[1]ผูกสูตร Planfin64'!K348</f>
        <v>0</v>
      </c>
      <c r="I203" s="29">
        <f>'[1]ผูกสูตร Planfin64'!L348</f>
        <v>0</v>
      </c>
      <c r="J203" s="29">
        <f>'[1]ผูกสูตร Planfin64'!M348</f>
        <v>0</v>
      </c>
      <c r="K203" s="29">
        <f>'[1]ผูกสูตร Planfin64'!N348</f>
        <v>2275452.66</v>
      </c>
      <c r="L203" s="29">
        <f>'[1]ผูกสูตร Planfin64'!O348</f>
        <v>3501565.2</v>
      </c>
      <c r="M203" s="29">
        <f>'[1]ผูกสูตร Planfin64'!P348</f>
        <v>250990</v>
      </c>
      <c r="N203" s="29">
        <f>'[1]ผูกสูตร Planfin64'!Q348</f>
        <v>0</v>
      </c>
      <c r="O203" s="29">
        <f>'[1]ผูกสูตร Planfin64'!R348</f>
        <v>0</v>
      </c>
      <c r="P203" s="29">
        <f>'[1]ผูกสูตร Planfin64'!S348</f>
        <v>0</v>
      </c>
      <c r="Q203" s="29">
        <f>'[1]ผูกสูตร Planfin64'!T348</f>
        <v>6537998.7999999998</v>
      </c>
      <c r="R203" s="29">
        <f>'[1]ผูกสูตร Planfin64'!U348</f>
        <v>2486899.5</v>
      </c>
      <c r="S203" s="29">
        <f>'[1]ผูกสูตร Planfin64'!V348</f>
        <v>0</v>
      </c>
      <c r="T203" s="29">
        <f>'[1]ผูกสูตร Planfin64'!W348</f>
        <v>1938249.7298999999</v>
      </c>
      <c r="U203" s="29">
        <f>'[1]ผูกสูตร Planfin64'!X348</f>
        <v>0</v>
      </c>
      <c r="V203" s="29">
        <f>'[1]ผูกสูตร Planfin64'!Y348</f>
        <v>1597494.99</v>
      </c>
      <c r="W203" s="29">
        <f>'[1]ผูกสูตร Planfin64'!Z348</f>
        <v>26192132.100000001</v>
      </c>
      <c r="X203" s="29">
        <f>'[1]ผูกสูตร Planfin64'!AA348</f>
        <v>10733291.17</v>
      </c>
      <c r="Y203" s="29">
        <f>'[1]ผูกสูตร Planfin64'!AB348</f>
        <v>5036575.33</v>
      </c>
      <c r="Z203" s="29">
        <f>'[1]ผูกสูตร Planfin64'!AC348</f>
        <v>0</v>
      </c>
      <c r="AA203" s="29">
        <f>'[1]ผูกสูตร Planfin64'!AD348</f>
        <v>816776.35</v>
      </c>
      <c r="AB203" s="29">
        <f>'[1]ผูกสูตร Planfin64'!AE348</f>
        <v>1743326.6</v>
      </c>
      <c r="AC203" s="29">
        <f>'[1]ผูกสูตร Planfin64'!AF348</f>
        <v>0</v>
      </c>
      <c r="AD203" s="29">
        <f>'[1]ผูกสูตร Planfin64'!AG348</f>
        <v>0</v>
      </c>
      <c r="AE203" s="29">
        <f>'[1]ผูกสูตร Planfin64'!AH348</f>
        <v>0</v>
      </c>
      <c r="AF203" s="29">
        <f>'[1]ผูกสูตร Planfin64'!AI348</f>
        <v>1106060.27</v>
      </c>
      <c r="AG203" s="29">
        <f>'[1]ผูกสูตร Planfin64'!AJ348</f>
        <v>928264.2</v>
      </c>
      <c r="AH203" s="29">
        <f>'[1]ผูกสูตร Planfin64'!AK348</f>
        <v>376666.66</v>
      </c>
      <c r="AI203" s="29">
        <f>'[1]ผูกสูตร Planfin64'!AL348</f>
        <v>215063.5</v>
      </c>
      <c r="AJ203" s="29">
        <f>'[1]ผูกสูตร Planfin64'!AM348</f>
        <v>0</v>
      </c>
      <c r="AK203" s="29">
        <f>'[1]ผูกสูตร Planfin64'!AN348</f>
        <v>0</v>
      </c>
      <c r="AL203" s="29">
        <f>'[1]ผูกสูตร Planfin64'!AO348</f>
        <v>0</v>
      </c>
      <c r="AM203" s="29">
        <f>'[1]ผูกสูตร Planfin64'!AP348</f>
        <v>116819.2</v>
      </c>
      <c r="AN203" s="29">
        <f>'[1]ผูกสูตร Planfin64'!AQ348</f>
        <v>2377887.34</v>
      </c>
      <c r="AO203" s="29">
        <f>'[1]ผูกสูตร Planfin64'!AR348</f>
        <v>0</v>
      </c>
      <c r="AP203" s="29">
        <f>'[1]ผูกสูตร Planfin64'!AS348</f>
        <v>285200.01</v>
      </c>
      <c r="AQ203" s="29">
        <f>'[1]ผูกสูตร Planfin64'!AT348</f>
        <v>0</v>
      </c>
      <c r="AR203" s="29">
        <f>'[1]ผูกสูตร Planfin64'!AU348</f>
        <v>0</v>
      </c>
      <c r="AS203" s="29">
        <f>'[1]ผูกสูตร Planfin64'!AV348</f>
        <v>305354.71999999997</v>
      </c>
      <c r="AT203" s="29">
        <f>'[1]ผูกสูตร Planfin64'!AW348</f>
        <v>12483.34</v>
      </c>
      <c r="AU203" s="29">
        <f>'[1]ผูกสูตร Planfin64'!AX348</f>
        <v>24653.09</v>
      </c>
      <c r="AV203" s="29">
        <f>'[1]ผูกสูตร Planfin64'!AY348</f>
        <v>475605.79</v>
      </c>
      <c r="AW203" s="29">
        <f>'[1]ผูกสูตร Planfin64'!AZ348</f>
        <v>0</v>
      </c>
      <c r="AX203" s="29">
        <f>'[1]ผูกสูตร Planfin64'!BA348</f>
        <v>677046.81</v>
      </c>
      <c r="AY203" s="29">
        <f>'[1]ผูกสูตร Planfin64'!BB348</f>
        <v>4066144.55</v>
      </c>
      <c r="AZ203" s="29">
        <f>'[1]ผูกสูตร Planfin64'!BC348</f>
        <v>594293.36</v>
      </c>
      <c r="BA203" s="29">
        <f>'[1]ผูกสูตร Planfin64'!BD348</f>
        <v>0</v>
      </c>
      <c r="BB203" s="29">
        <f>'[1]ผูกสูตร Planfin64'!BE348</f>
        <v>0</v>
      </c>
      <c r="BC203" s="29">
        <f>'[1]ผูกสูตร Planfin64'!BF348</f>
        <v>0</v>
      </c>
      <c r="BD203" s="29">
        <f>'[1]ผูกสูตร Planfin64'!BG348</f>
        <v>0</v>
      </c>
      <c r="BE203" s="29">
        <f>'[1]ผูกสูตร Planfin64'!BH348</f>
        <v>6767950.04</v>
      </c>
      <c r="BF203" s="29">
        <f>'[1]ผูกสูตร Planfin64'!BI348</f>
        <v>0</v>
      </c>
      <c r="BG203" s="29">
        <f>'[1]ผูกสูตร Planfin64'!BJ348</f>
        <v>220102.82</v>
      </c>
      <c r="BH203" s="29">
        <f>'[1]ผูกสูตร Planfin64'!BK348</f>
        <v>0</v>
      </c>
      <c r="BI203" s="29">
        <f>'[1]ผูกสูตร Planfin64'!BL348</f>
        <v>388000</v>
      </c>
      <c r="BJ203" s="29">
        <f>'[1]ผูกสูตร Planfin64'!BM348</f>
        <v>22741505.219999999</v>
      </c>
      <c r="BK203" s="29">
        <f>'[1]ผูกสูตร Planfin64'!BN348</f>
        <v>0</v>
      </c>
      <c r="BL203" s="29">
        <f>'[1]ผูกสูตร Planfin64'!BO348</f>
        <v>0</v>
      </c>
      <c r="BM203" s="29">
        <f>'[1]ผูกสูตร Planfin64'!BP348</f>
        <v>0</v>
      </c>
      <c r="BN203" s="29">
        <f>'[1]ผูกสูตร Planfin64'!BQ348</f>
        <v>0</v>
      </c>
      <c r="BO203" s="29">
        <f>'[1]ผูกสูตร Planfin64'!BR348</f>
        <v>1589279</v>
      </c>
      <c r="BP203" s="29">
        <f>'[1]ผูกสูตร Planfin64'!BS348</f>
        <v>0</v>
      </c>
      <c r="BQ203" s="29">
        <f>'[1]ผูกสูตร Planfin64'!BT348</f>
        <v>0</v>
      </c>
      <c r="BR203" s="29">
        <f>'[1]ผูกสูตร Planfin64'!BU348</f>
        <v>0</v>
      </c>
      <c r="BS203" s="29">
        <f>'[1]ผูกสูตร Planfin64'!BV348</f>
        <v>323047.34999999998</v>
      </c>
      <c r="BT203" s="29">
        <f>'[1]ผูกสูตร Planfin64'!BW348</f>
        <v>4029000.1</v>
      </c>
      <c r="BU203" s="29">
        <f>'[1]ผูกสูตร Planfin64'!BX348</f>
        <v>143154.82</v>
      </c>
      <c r="BV203" s="29">
        <f>'[1]ผูกสูตร Planfin64'!BY348</f>
        <v>1688209.7</v>
      </c>
      <c r="BW203" s="29">
        <f>'[1]ผูกสูตร Planfin64'!BZ348</f>
        <v>376037.22</v>
      </c>
      <c r="BX203" s="29">
        <f>'[1]ผูกสูตร Planfin64'!CA348</f>
        <v>0</v>
      </c>
      <c r="BY203" s="29">
        <f>'[1]ผูกสูตร Planfin64'!CB348</f>
        <v>947932.34</v>
      </c>
      <c r="BZ203" s="30">
        <f t="shared" si="11"/>
        <v>123870984.9399</v>
      </c>
    </row>
    <row r="204" spans="1:78" ht="21.75" customHeight="1">
      <c r="A204" s="25" t="s">
        <v>569</v>
      </c>
      <c r="B204" s="26" t="s">
        <v>570</v>
      </c>
      <c r="C204" s="27" t="s">
        <v>580</v>
      </c>
      <c r="D204" s="28" t="s">
        <v>581</v>
      </c>
      <c r="E204" s="29">
        <f>'[1]ผูกสูตร Planfin64'!H349</f>
        <v>21467471.239999998</v>
      </c>
      <c r="F204" s="29">
        <f>'[1]ผูกสูตร Planfin64'!I349</f>
        <v>10966244.140000001</v>
      </c>
      <c r="G204" s="29">
        <f>'[1]ผูกสูตร Planfin64'!J349</f>
        <v>0</v>
      </c>
      <c r="H204" s="29">
        <f>'[1]ผูกสูตร Planfin64'!K349</f>
        <v>0</v>
      </c>
      <c r="I204" s="29">
        <f>'[1]ผูกสูตร Planfin64'!L349</f>
        <v>2120868.69</v>
      </c>
      <c r="J204" s="29">
        <f>'[1]ผูกสูตร Planfin64'!M349</f>
        <v>84253.81</v>
      </c>
      <c r="K204" s="29">
        <f>'[1]ผูกสูตร Planfin64'!N349</f>
        <v>10873386.779999999</v>
      </c>
      <c r="L204" s="29">
        <f>'[1]ผูกสูตร Planfin64'!O349</f>
        <v>0</v>
      </c>
      <c r="M204" s="29">
        <f>'[1]ผูกสูตร Planfin64'!P349</f>
        <v>0</v>
      </c>
      <c r="N204" s="29">
        <f>'[1]ผูกสูตร Planfin64'!Q349</f>
        <v>2959538.68</v>
      </c>
      <c r="O204" s="29">
        <f>'[1]ผูกสูตร Planfin64'!R349</f>
        <v>0</v>
      </c>
      <c r="P204" s="29">
        <f>'[1]ผูกสูตร Planfin64'!S349</f>
        <v>1766281.55</v>
      </c>
      <c r="Q204" s="29">
        <f>'[1]ผูกสูตร Planfin64'!T349</f>
        <v>0</v>
      </c>
      <c r="R204" s="29">
        <f>'[1]ผูกสูตร Planfin64'!U349</f>
        <v>1504602.96</v>
      </c>
      <c r="S204" s="29">
        <f>'[1]ผูกสูตร Planfin64'!V349</f>
        <v>1030006.87</v>
      </c>
      <c r="T204" s="29">
        <f>'[1]ผูกสูตร Planfin64'!W349</f>
        <v>1946.9499000000001</v>
      </c>
      <c r="U204" s="29">
        <f>'[1]ผูกสูตร Planfin64'!X349</f>
        <v>0</v>
      </c>
      <c r="V204" s="29">
        <f>'[1]ผูกสูตร Planfin64'!Y349</f>
        <v>0</v>
      </c>
      <c r="W204" s="29">
        <f>'[1]ผูกสูตร Planfin64'!Z349</f>
        <v>0</v>
      </c>
      <c r="X204" s="29">
        <f>'[1]ผูกสูตร Planfin64'!AA349</f>
        <v>799845.91</v>
      </c>
      <c r="Y204" s="29">
        <f>'[1]ผูกสูตร Planfin64'!AB349</f>
        <v>31289.27</v>
      </c>
      <c r="Z204" s="29">
        <f>'[1]ผูกสูตร Planfin64'!AC349</f>
        <v>11201284.310000001</v>
      </c>
      <c r="AA204" s="29">
        <f>'[1]ผูกสูตร Planfin64'!AD349</f>
        <v>0</v>
      </c>
      <c r="AB204" s="29">
        <f>'[1]ผูกสูตร Planfin64'!AE349</f>
        <v>0</v>
      </c>
      <c r="AC204" s="29">
        <f>'[1]ผูกสูตร Planfin64'!AF349</f>
        <v>0</v>
      </c>
      <c r="AD204" s="29">
        <f>'[1]ผูกสูตร Planfin64'!AG349</f>
        <v>0</v>
      </c>
      <c r="AE204" s="29">
        <f>'[1]ผูกสูตร Planfin64'!AH349</f>
        <v>212779.2</v>
      </c>
      <c r="AF204" s="29">
        <f>'[1]ผูกสูตร Planfin64'!AI349</f>
        <v>16774151.380000001</v>
      </c>
      <c r="AG204" s="29">
        <f>'[1]ผูกสูตร Planfin64'!AJ349</f>
        <v>0</v>
      </c>
      <c r="AH204" s="29">
        <f>'[1]ผูกสูตร Planfin64'!AK349</f>
        <v>0</v>
      </c>
      <c r="AI204" s="29">
        <f>'[1]ผูกสูตร Planfin64'!AL349</f>
        <v>0</v>
      </c>
      <c r="AJ204" s="29">
        <f>'[1]ผูกสูตร Planfin64'!AM349</f>
        <v>0</v>
      </c>
      <c r="AK204" s="29">
        <f>'[1]ผูกสูตร Planfin64'!AN349</f>
        <v>121996.65</v>
      </c>
      <c r="AL204" s="29">
        <f>'[1]ผูกสูตร Planfin64'!AO349</f>
        <v>0</v>
      </c>
      <c r="AM204" s="29">
        <f>'[1]ผูกสูตร Planfin64'!AP349</f>
        <v>336666.6</v>
      </c>
      <c r="AN204" s="29">
        <f>'[1]ผูกสูตร Planfin64'!AQ349</f>
        <v>0</v>
      </c>
      <c r="AO204" s="29">
        <f>'[1]ผูกสูตร Planfin64'!AR349</f>
        <v>0</v>
      </c>
      <c r="AP204" s="29">
        <f>'[1]ผูกสูตร Planfin64'!AS349</f>
        <v>0</v>
      </c>
      <c r="AQ204" s="29">
        <f>'[1]ผูกสูตร Planfin64'!AT349</f>
        <v>255755.03</v>
      </c>
      <c r="AR204" s="29">
        <f>'[1]ผูกสูตร Planfin64'!AU349</f>
        <v>19313723.059999999</v>
      </c>
      <c r="AS204" s="29">
        <f>'[1]ผูกสูตร Planfin64'!AV349</f>
        <v>164121.60999999999</v>
      </c>
      <c r="AT204" s="29">
        <f>'[1]ผูกสูตร Planfin64'!AW349</f>
        <v>0</v>
      </c>
      <c r="AU204" s="29">
        <f>'[1]ผูกสูตร Planfin64'!AX349</f>
        <v>0</v>
      </c>
      <c r="AV204" s="29">
        <f>'[1]ผูกสูตร Planfin64'!AY349</f>
        <v>0</v>
      </c>
      <c r="AW204" s="29">
        <f>'[1]ผูกสูตร Planfin64'!AZ349</f>
        <v>0</v>
      </c>
      <c r="AX204" s="29">
        <f>'[1]ผูกสูตร Planfin64'!BA349</f>
        <v>39028.550000000003</v>
      </c>
      <c r="AY204" s="29">
        <f>'[1]ผูกสูตร Planfin64'!BB349</f>
        <v>34182521.880000003</v>
      </c>
      <c r="AZ204" s="29">
        <f>'[1]ผูกสูตร Planfin64'!BC349</f>
        <v>0</v>
      </c>
      <c r="BA204" s="29">
        <f>'[1]ผูกสูตร Planfin64'!BD349</f>
        <v>0</v>
      </c>
      <c r="BB204" s="29">
        <f>'[1]ผูกสูตร Planfin64'!BE349</f>
        <v>2582464.0099999998</v>
      </c>
      <c r="BC204" s="29">
        <f>'[1]ผูกสูตร Planfin64'!BF349</f>
        <v>0</v>
      </c>
      <c r="BD204" s="29">
        <f>'[1]ผูกสูตร Planfin64'!BG349</f>
        <v>0</v>
      </c>
      <c r="BE204" s="29">
        <f>'[1]ผูกสูตร Planfin64'!BH349</f>
        <v>0</v>
      </c>
      <c r="BF204" s="29">
        <f>'[1]ผูกสูตร Planfin64'!BI349</f>
        <v>2895590</v>
      </c>
      <c r="BG204" s="29">
        <f>'[1]ผูกสูตร Planfin64'!BJ349</f>
        <v>0</v>
      </c>
      <c r="BH204" s="29">
        <f>'[1]ผูกสูตร Planfin64'!BK349</f>
        <v>50434.7</v>
      </c>
      <c r="BI204" s="29">
        <f>'[1]ผูกสูตร Planfin64'!BL349</f>
        <v>0</v>
      </c>
      <c r="BJ204" s="29">
        <f>'[1]ผูกสูตร Planfin64'!BM349</f>
        <v>1946385.18</v>
      </c>
      <c r="BK204" s="29">
        <f>'[1]ผูกสูตร Planfin64'!BN349</f>
        <v>0</v>
      </c>
      <c r="BL204" s="29">
        <f>'[1]ผูกสูตร Planfin64'!BO349</f>
        <v>0</v>
      </c>
      <c r="BM204" s="29">
        <f>'[1]ผูกสูตร Planfin64'!BP349</f>
        <v>0</v>
      </c>
      <c r="BN204" s="29">
        <f>'[1]ผูกสูตร Planfin64'!BQ349</f>
        <v>0</v>
      </c>
      <c r="BO204" s="29">
        <f>'[1]ผูกสูตร Planfin64'!BR349</f>
        <v>0</v>
      </c>
      <c r="BP204" s="29">
        <f>'[1]ผูกสูตร Planfin64'!BS349</f>
        <v>0</v>
      </c>
      <c r="BQ204" s="29">
        <f>'[1]ผูกสูตร Planfin64'!BT349</f>
        <v>11093874.619999999</v>
      </c>
      <c r="BR204" s="29">
        <f>'[1]ผูกสูตร Planfin64'!BU349</f>
        <v>630904.26</v>
      </c>
      <c r="BS204" s="29">
        <f>'[1]ผูกสูตร Planfin64'!BV349</f>
        <v>51846.96</v>
      </c>
      <c r="BT204" s="29">
        <f>'[1]ผูกสูตร Planfin64'!BW349</f>
        <v>0</v>
      </c>
      <c r="BU204" s="29">
        <f>'[1]ผูกสูตร Planfin64'!BX349</f>
        <v>1527955.27</v>
      </c>
      <c r="BV204" s="29">
        <f>'[1]ผูกสูตร Planfin64'!BY349</f>
        <v>0</v>
      </c>
      <c r="BW204" s="29">
        <f>'[1]ผูกสูตร Planfin64'!BZ349</f>
        <v>38826.01</v>
      </c>
      <c r="BX204" s="29">
        <f>'[1]ผูกสูตร Planfin64'!CA349</f>
        <v>738046.54</v>
      </c>
      <c r="BY204" s="29">
        <f>'[1]ผูกสูตร Planfin64'!CB349</f>
        <v>259989.21</v>
      </c>
      <c r="BZ204" s="30">
        <f t="shared" si="11"/>
        <v>158024081.87990001</v>
      </c>
    </row>
    <row r="205" spans="1:78" ht="21.75" customHeight="1">
      <c r="A205" s="25" t="s">
        <v>569</v>
      </c>
      <c r="B205" s="26" t="s">
        <v>570</v>
      </c>
      <c r="C205" s="27" t="s">
        <v>582</v>
      </c>
      <c r="D205" s="28" t="s">
        <v>583</v>
      </c>
      <c r="E205" s="29">
        <f>'[1]ผูกสูตร Planfin64'!H350</f>
        <v>0</v>
      </c>
      <c r="F205" s="29">
        <f>'[1]ผูกสูตร Planfin64'!I350</f>
        <v>34188.82</v>
      </c>
      <c r="G205" s="29">
        <f>'[1]ผูกสูตร Planfin64'!J350</f>
        <v>0</v>
      </c>
      <c r="H205" s="29">
        <f>'[1]ผูกสูตร Planfin64'!K350</f>
        <v>89273</v>
      </c>
      <c r="I205" s="29">
        <f>'[1]ผูกสูตร Planfin64'!L350</f>
        <v>0</v>
      </c>
      <c r="J205" s="29">
        <f>'[1]ผูกสูตร Planfin64'!M350</f>
        <v>85911.24</v>
      </c>
      <c r="K205" s="29">
        <f>'[1]ผูกสูตร Planfin64'!N350</f>
        <v>0</v>
      </c>
      <c r="L205" s="29">
        <f>'[1]ผูกสูตร Planfin64'!O350</f>
        <v>0</v>
      </c>
      <c r="M205" s="29">
        <f>'[1]ผูกสูตร Planfin64'!P350</f>
        <v>28360</v>
      </c>
      <c r="N205" s="29">
        <f>'[1]ผูกสูตร Planfin64'!Q350</f>
        <v>0</v>
      </c>
      <c r="O205" s="29">
        <f>'[1]ผูกสูตร Planfin64'!R350</f>
        <v>0</v>
      </c>
      <c r="P205" s="29">
        <f>'[1]ผูกสูตร Planfin64'!S350</f>
        <v>0</v>
      </c>
      <c r="Q205" s="29">
        <f>'[1]ผูกสูตร Planfin64'!T350</f>
        <v>0</v>
      </c>
      <c r="R205" s="29">
        <f>'[1]ผูกสูตร Planfin64'!U350</f>
        <v>43864.79</v>
      </c>
      <c r="S205" s="29">
        <f>'[1]ผูกสูตร Planfin64'!V350</f>
        <v>0</v>
      </c>
      <c r="T205" s="29">
        <f>'[1]ผูกสูตร Planfin64'!W350</f>
        <v>46932.5</v>
      </c>
      <c r="U205" s="29">
        <f>'[1]ผูกสูตร Planfin64'!X350</f>
        <v>0</v>
      </c>
      <c r="V205" s="29">
        <f>'[1]ผูกสูตร Planfin64'!Y350</f>
        <v>775935.16</v>
      </c>
      <c r="W205" s="29">
        <f>'[1]ผูกสูตร Planfin64'!Z350</f>
        <v>451473.11</v>
      </c>
      <c r="X205" s="29">
        <f>'[1]ผูกสูตร Planfin64'!AA350</f>
        <v>0</v>
      </c>
      <c r="Y205" s="29">
        <f>'[1]ผูกสูตร Planfin64'!AB350</f>
        <v>0</v>
      </c>
      <c r="Z205" s="29">
        <f>'[1]ผูกสูตร Planfin64'!AC350</f>
        <v>0</v>
      </c>
      <c r="AA205" s="29">
        <f>'[1]ผูกสูตร Planfin64'!AD350</f>
        <v>12330.08</v>
      </c>
      <c r="AB205" s="29">
        <f>'[1]ผูกสูตร Planfin64'!AE350</f>
        <v>0</v>
      </c>
      <c r="AC205" s="29">
        <f>'[1]ผูกสูตร Planfin64'!AF350</f>
        <v>0</v>
      </c>
      <c r="AD205" s="29">
        <f>'[1]ผูกสูตร Planfin64'!AG350</f>
        <v>0</v>
      </c>
      <c r="AE205" s="29">
        <f>'[1]ผูกสูตร Planfin64'!AH350</f>
        <v>0</v>
      </c>
      <c r="AF205" s="29">
        <f>'[1]ผูกสูตร Planfin64'!AI350</f>
        <v>0</v>
      </c>
      <c r="AG205" s="29">
        <f>'[1]ผูกสูตร Planfin64'!AJ350</f>
        <v>0</v>
      </c>
      <c r="AH205" s="29">
        <f>'[1]ผูกสูตร Planfin64'!AK350</f>
        <v>0</v>
      </c>
      <c r="AI205" s="29">
        <f>'[1]ผูกสูตร Planfin64'!AL350</f>
        <v>0</v>
      </c>
      <c r="AJ205" s="29">
        <f>'[1]ผูกสูตร Planfin64'!AM350</f>
        <v>14428.3</v>
      </c>
      <c r="AK205" s="29">
        <f>'[1]ผูกสูตร Planfin64'!AN350</f>
        <v>0</v>
      </c>
      <c r="AL205" s="29">
        <f>'[1]ผูกสูตร Planfin64'!AO350</f>
        <v>0</v>
      </c>
      <c r="AM205" s="29">
        <f>'[1]ผูกสูตร Planfin64'!AP350</f>
        <v>0</v>
      </c>
      <c r="AN205" s="29">
        <f>'[1]ผูกสูตร Planfin64'!AQ350</f>
        <v>0</v>
      </c>
      <c r="AO205" s="29">
        <f>'[1]ผูกสูตร Planfin64'!AR350</f>
        <v>15090.42</v>
      </c>
      <c r="AP205" s="29">
        <f>'[1]ผูกสูตร Planfin64'!AS350</f>
        <v>0</v>
      </c>
      <c r="AQ205" s="29">
        <f>'[1]ผูกสูตร Planfin64'!AT350</f>
        <v>68436.88</v>
      </c>
      <c r="AR205" s="29">
        <f>'[1]ผูกสูตร Planfin64'!AU350</f>
        <v>605084.98</v>
      </c>
      <c r="AS205" s="29">
        <f>'[1]ผูกสูตร Planfin64'!AV350</f>
        <v>83624.509999999995</v>
      </c>
      <c r="AT205" s="29">
        <f>'[1]ผูกสูตร Planfin64'!AW350</f>
        <v>222767.48</v>
      </c>
      <c r="AU205" s="29">
        <f>'[1]ผูกสูตร Planfin64'!AX350</f>
        <v>0</v>
      </c>
      <c r="AV205" s="29">
        <f>'[1]ผูกสูตร Planfin64'!AY350</f>
        <v>0</v>
      </c>
      <c r="AW205" s="29">
        <f>'[1]ผูกสูตร Planfin64'!AZ350</f>
        <v>60303.81</v>
      </c>
      <c r="AX205" s="29">
        <f>'[1]ผูกสูตร Planfin64'!BA350</f>
        <v>0</v>
      </c>
      <c r="AY205" s="29">
        <f>'[1]ผูกสูตร Planfin64'!BB350</f>
        <v>0</v>
      </c>
      <c r="AZ205" s="29">
        <f>'[1]ผูกสูตร Planfin64'!BC350</f>
        <v>0</v>
      </c>
      <c r="BA205" s="29">
        <f>'[1]ผูกสูตร Planfin64'!BD350</f>
        <v>0</v>
      </c>
      <c r="BB205" s="29">
        <f>'[1]ผูกสูตร Planfin64'!BE350</f>
        <v>0</v>
      </c>
      <c r="BC205" s="29">
        <f>'[1]ผูกสูตร Planfin64'!BF350</f>
        <v>0</v>
      </c>
      <c r="BD205" s="29">
        <f>'[1]ผูกสูตร Planfin64'!BG350</f>
        <v>0</v>
      </c>
      <c r="BE205" s="29">
        <f>'[1]ผูกสูตร Planfin64'!BH350</f>
        <v>0</v>
      </c>
      <c r="BF205" s="29">
        <f>'[1]ผูกสูตร Planfin64'!BI350</f>
        <v>0</v>
      </c>
      <c r="BG205" s="29">
        <f>'[1]ผูกสูตร Planfin64'!BJ350</f>
        <v>54906.78</v>
      </c>
      <c r="BH205" s="29">
        <f>'[1]ผูกสูตร Planfin64'!BK350</f>
        <v>0</v>
      </c>
      <c r="BI205" s="29">
        <f>'[1]ผูกสูตร Planfin64'!BL350</f>
        <v>32610.02</v>
      </c>
      <c r="BJ205" s="29">
        <f>'[1]ผูกสูตร Planfin64'!BM350</f>
        <v>2523592.4300000002</v>
      </c>
      <c r="BK205" s="29">
        <f>'[1]ผูกสูตร Planfin64'!BN350</f>
        <v>0</v>
      </c>
      <c r="BL205" s="29">
        <f>'[1]ผูกสูตร Planfin64'!BO350</f>
        <v>0</v>
      </c>
      <c r="BM205" s="29">
        <f>'[1]ผูกสูตร Planfin64'!BP350</f>
        <v>0</v>
      </c>
      <c r="BN205" s="29">
        <f>'[1]ผูกสูตร Planfin64'!BQ350</f>
        <v>0</v>
      </c>
      <c r="BO205" s="29">
        <f>'[1]ผูกสูตร Planfin64'!BR350</f>
        <v>0</v>
      </c>
      <c r="BP205" s="29">
        <f>'[1]ผูกสูตร Planfin64'!BS350</f>
        <v>0</v>
      </c>
      <c r="BQ205" s="29">
        <f>'[1]ผูกสูตร Planfin64'!BT350</f>
        <v>108401.68</v>
      </c>
      <c r="BR205" s="29">
        <f>'[1]ผูกสูตร Planfin64'!BU350</f>
        <v>0</v>
      </c>
      <c r="BS205" s="29">
        <f>'[1]ผูกสูตร Planfin64'!BV350</f>
        <v>13158.53</v>
      </c>
      <c r="BT205" s="29">
        <f>'[1]ผูกสูตร Planfin64'!BW350</f>
        <v>0</v>
      </c>
      <c r="BU205" s="29">
        <f>'[1]ผูกสูตร Planfin64'!BX350</f>
        <v>0</v>
      </c>
      <c r="BV205" s="29">
        <f>'[1]ผูกสูตร Planfin64'!BY350</f>
        <v>0</v>
      </c>
      <c r="BW205" s="29">
        <f>'[1]ผูกสูตร Planfin64'!BZ350</f>
        <v>0</v>
      </c>
      <c r="BX205" s="29">
        <f>'[1]ผูกสูตร Planfin64'!CA350</f>
        <v>499478.38</v>
      </c>
      <c r="BY205" s="29">
        <f>'[1]ผูกสูตร Planfin64'!CB350</f>
        <v>244586.85</v>
      </c>
      <c r="BZ205" s="30">
        <f t="shared" si="11"/>
        <v>6114739.75</v>
      </c>
    </row>
    <row r="206" spans="1:78" ht="21.75" customHeight="1">
      <c r="A206" s="25" t="s">
        <v>569</v>
      </c>
      <c r="B206" s="26" t="s">
        <v>570</v>
      </c>
      <c r="C206" s="27" t="s">
        <v>584</v>
      </c>
      <c r="D206" s="28" t="s">
        <v>585</v>
      </c>
      <c r="E206" s="29">
        <f>'[1]ผูกสูตร Planfin64'!H351</f>
        <v>0</v>
      </c>
      <c r="F206" s="29">
        <f>'[1]ผูกสูตร Planfin64'!I351</f>
        <v>0</v>
      </c>
      <c r="G206" s="29">
        <f>'[1]ผูกสูตร Planfin64'!J351</f>
        <v>0</v>
      </c>
      <c r="H206" s="29">
        <f>'[1]ผูกสูตร Planfin64'!K351</f>
        <v>0</v>
      </c>
      <c r="I206" s="29">
        <f>'[1]ผูกสูตร Planfin64'!L351</f>
        <v>0</v>
      </c>
      <c r="J206" s="29">
        <f>'[1]ผูกสูตร Planfin64'!M351</f>
        <v>133260.28</v>
      </c>
      <c r="K206" s="29">
        <f>'[1]ผูกสูตร Planfin64'!N351</f>
        <v>0</v>
      </c>
      <c r="L206" s="29">
        <f>'[1]ผูกสูตร Planfin64'!O351</f>
        <v>0</v>
      </c>
      <c r="M206" s="29">
        <f>'[1]ผูกสูตร Planfin64'!P351</f>
        <v>0</v>
      </c>
      <c r="N206" s="29">
        <f>'[1]ผูกสูตร Planfin64'!Q351</f>
        <v>0</v>
      </c>
      <c r="O206" s="29">
        <f>'[1]ผูกสูตร Planfin64'!R351</f>
        <v>0</v>
      </c>
      <c r="P206" s="29">
        <f>'[1]ผูกสูตร Planfin64'!S351</f>
        <v>0</v>
      </c>
      <c r="Q206" s="29">
        <f>'[1]ผูกสูตร Planfin64'!T351</f>
        <v>0</v>
      </c>
      <c r="R206" s="29">
        <f>'[1]ผูกสูตร Planfin64'!U351</f>
        <v>82621.34</v>
      </c>
      <c r="S206" s="29">
        <f>'[1]ผูกสูตร Planfin64'!V351</f>
        <v>0</v>
      </c>
      <c r="T206" s="29">
        <f>'[1]ผูกสูตร Planfin64'!W351</f>
        <v>0</v>
      </c>
      <c r="U206" s="29">
        <f>'[1]ผูกสูตร Planfin64'!X351</f>
        <v>0</v>
      </c>
      <c r="V206" s="29">
        <f>'[1]ผูกสูตร Planfin64'!Y351</f>
        <v>0</v>
      </c>
      <c r="W206" s="29">
        <f>'[1]ผูกสูตร Planfin64'!Z351</f>
        <v>0</v>
      </c>
      <c r="X206" s="29">
        <f>'[1]ผูกสูตร Planfin64'!AA351</f>
        <v>0</v>
      </c>
      <c r="Y206" s="29">
        <f>'[1]ผูกสูตร Planfin64'!AB351</f>
        <v>0</v>
      </c>
      <c r="Z206" s="29">
        <f>'[1]ผูกสูตร Planfin64'!AC351</f>
        <v>0</v>
      </c>
      <c r="AA206" s="29">
        <f>'[1]ผูกสูตร Planfin64'!AD351</f>
        <v>0</v>
      </c>
      <c r="AB206" s="29">
        <f>'[1]ผูกสูตร Planfin64'!AE351</f>
        <v>0</v>
      </c>
      <c r="AC206" s="29">
        <f>'[1]ผูกสูตร Planfin64'!AF351</f>
        <v>0</v>
      </c>
      <c r="AD206" s="29">
        <f>'[1]ผูกสูตร Planfin64'!AG351</f>
        <v>0</v>
      </c>
      <c r="AE206" s="29">
        <f>'[1]ผูกสูตร Planfin64'!AH351</f>
        <v>0</v>
      </c>
      <c r="AF206" s="29">
        <f>'[1]ผูกสูตร Planfin64'!AI351</f>
        <v>0</v>
      </c>
      <c r="AG206" s="29">
        <f>'[1]ผูกสูตร Planfin64'!AJ351</f>
        <v>0</v>
      </c>
      <c r="AH206" s="29">
        <f>'[1]ผูกสูตร Planfin64'!AK351</f>
        <v>0</v>
      </c>
      <c r="AI206" s="29">
        <f>'[1]ผูกสูตร Planfin64'!AL351</f>
        <v>0</v>
      </c>
      <c r="AJ206" s="29">
        <f>'[1]ผูกสูตร Planfin64'!AM351</f>
        <v>0</v>
      </c>
      <c r="AK206" s="29">
        <f>'[1]ผูกสูตร Planfin64'!AN351</f>
        <v>0</v>
      </c>
      <c r="AL206" s="29">
        <f>'[1]ผูกสูตร Planfin64'!AO351</f>
        <v>0</v>
      </c>
      <c r="AM206" s="29">
        <f>'[1]ผูกสูตร Planfin64'!AP351</f>
        <v>0</v>
      </c>
      <c r="AN206" s="29">
        <f>'[1]ผูกสูตร Planfin64'!AQ351</f>
        <v>0</v>
      </c>
      <c r="AO206" s="29">
        <f>'[1]ผูกสูตร Planfin64'!AR351</f>
        <v>0</v>
      </c>
      <c r="AP206" s="29">
        <f>'[1]ผูกสูตร Planfin64'!AS351</f>
        <v>0</v>
      </c>
      <c r="AQ206" s="29">
        <f>'[1]ผูกสูตร Planfin64'!AT351</f>
        <v>0</v>
      </c>
      <c r="AR206" s="29">
        <f>'[1]ผูกสูตร Planfin64'!AU351</f>
        <v>0</v>
      </c>
      <c r="AS206" s="29">
        <f>'[1]ผูกสูตร Planfin64'!AV351</f>
        <v>0</v>
      </c>
      <c r="AT206" s="29">
        <f>'[1]ผูกสูตร Planfin64'!AW351</f>
        <v>0</v>
      </c>
      <c r="AU206" s="29">
        <f>'[1]ผูกสูตร Planfin64'!AX351</f>
        <v>0</v>
      </c>
      <c r="AV206" s="29">
        <f>'[1]ผูกสูตร Planfin64'!AY351</f>
        <v>0</v>
      </c>
      <c r="AW206" s="29">
        <f>'[1]ผูกสูตร Planfin64'!AZ351</f>
        <v>0</v>
      </c>
      <c r="AX206" s="29">
        <f>'[1]ผูกสูตร Planfin64'!BA351</f>
        <v>0</v>
      </c>
      <c r="AY206" s="29">
        <f>'[1]ผูกสูตร Planfin64'!BB351</f>
        <v>0</v>
      </c>
      <c r="AZ206" s="29">
        <f>'[1]ผูกสูตร Planfin64'!BC351</f>
        <v>53332.35</v>
      </c>
      <c r="BA206" s="29">
        <f>'[1]ผูกสูตร Planfin64'!BD351</f>
        <v>0</v>
      </c>
      <c r="BB206" s="29">
        <f>'[1]ผูกสูตร Planfin64'!BE351</f>
        <v>0</v>
      </c>
      <c r="BC206" s="29">
        <f>'[1]ผูกสูตร Planfin64'!BF351</f>
        <v>0</v>
      </c>
      <c r="BD206" s="29">
        <f>'[1]ผูกสูตร Planfin64'!BG351</f>
        <v>0</v>
      </c>
      <c r="BE206" s="29">
        <f>'[1]ผูกสูตร Planfin64'!BH351</f>
        <v>0</v>
      </c>
      <c r="BF206" s="29">
        <f>'[1]ผูกสูตร Planfin64'!BI351</f>
        <v>0</v>
      </c>
      <c r="BG206" s="29">
        <f>'[1]ผูกสูตร Planfin64'!BJ351</f>
        <v>0</v>
      </c>
      <c r="BH206" s="29">
        <f>'[1]ผูกสูตร Planfin64'!BK351</f>
        <v>0</v>
      </c>
      <c r="BI206" s="29">
        <f>'[1]ผูกสูตร Planfin64'!BL351</f>
        <v>111111.1</v>
      </c>
      <c r="BJ206" s="29">
        <f>'[1]ผูกสูตร Planfin64'!BM351</f>
        <v>0</v>
      </c>
      <c r="BK206" s="29">
        <f>'[1]ผูกสูตร Planfin64'!BN351</f>
        <v>0</v>
      </c>
      <c r="BL206" s="29">
        <f>'[1]ผูกสูตร Planfin64'!BO351</f>
        <v>0</v>
      </c>
      <c r="BM206" s="29">
        <f>'[1]ผูกสูตร Planfin64'!BP351</f>
        <v>0</v>
      </c>
      <c r="BN206" s="29">
        <f>'[1]ผูกสูตร Planfin64'!BQ351</f>
        <v>0</v>
      </c>
      <c r="BO206" s="29">
        <f>'[1]ผูกสูตร Planfin64'!BR351</f>
        <v>0</v>
      </c>
      <c r="BP206" s="29">
        <f>'[1]ผูกสูตร Planfin64'!BS351</f>
        <v>0</v>
      </c>
      <c r="BQ206" s="29">
        <f>'[1]ผูกสูตร Planfin64'!BT351</f>
        <v>0</v>
      </c>
      <c r="BR206" s="29">
        <f>'[1]ผูกสูตร Planfin64'!BU351</f>
        <v>0</v>
      </c>
      <c r="BS206" s="29">
        <f>'[1]ผูกสูตร Planfin64'!BV351</f>
        <v>99945.17</v>
      </c>
      <c r="BT206" s="29">
        <f>'[1]ผูกสูตร Planfin64'!BW351</f>
        <v>0</v>
      </c>
      <c r="BU206" s="29">
        <f>'[1]ผูกสูตร Planfin64'!BX351</f>
        <v>0</v>
      </c>
      <c r="BV206" s="29">
        <f>'[1]ผูกสูตร Planfin64'!BY351</f>
        <v>44164.800000000003</v>
      </c>
      <c r="BW206" s="29">
        <f>'[1]ผูกสูตร Planfin64'!BZ351</f>
        <v>0</v>
      </c>
      <c r="BX206" s="29">
        <f>'[1]ผูกสูตร Planfin64'!CA351</f>
        <v>0</v>
      </c>
      <c r="BY206" s="29">
        <f>'[1]ผูกสูตร Planfin64'!CB351</f>
        <v>0</v>
      </c>
      <c r="BZ206" s="30">
        <f t="shared" si="11"/>
        <v>524435.03999999992</v>
      </c>
    </row>
    <row r="207" spans="1:78" ht="21.75" customHeight="1">
      <c r="A207" s="25" t="s">
        <v>569</v>
      </c>
      <c r="B207" s="26" t="s">
        <v>570</v>
      </c>
      <c r="C207" s="27" t="s">
        <v>586</v>
      </c>
      <c r="D207" s="28" t="s">
        <v>587</v>
      </c>
      <c r="E207" s="29">
        <f>'[1]ผูกสูตร Planfin64'!H352</f>
        <v>0</v>
      </c>
      <c r="F207" s="29">
        <f>'[1]ผูกสูตร Planfin64'!I352</f>
        <v>5665.48</v>
      </c>
      <c r="G207" s="29">
        <f>'[1]ผูกสูตร Planfin64'!J352</f>
        <v>0</v>
      </c>
      <c r="H207" s="29">
        <f>'[1]ผูกสูตร Planfin64'!K352</f>
        <v>0</v>
      </c>
      <c r="I207" s="29">
        <f>'[1]ผูกสูตร Planfin64'!L352</f>
        <v>0</v>
      </c>
      <c r="J207" s="29">
        <f>'[1]ผูกสูตร Planfin64'!M352</f>
        <v>49852.67</v>
      </c>
      <c r="K207" s="29">
        <f>'[1]ผูกสูตร Planfin64'!N352</f>
        <v>0</v>
      </c>
      <c r="L207" s="29">
        <f>'[1]ผูกสูตร Planfin64'!O352</f>
        <v>0</v>
      </c>
      <c r="M207" s="29">
        <f>'[1]ผูกสูตร Planfin64'!P352</f>
        <v>0</v>
      </c>
      <c r="N207" s="29">
        <f>'[1]ผูกสูตร Planfin64'!Q352</f>
        <v>0</v>
      </c>
      <c r="O207" s="29">
        <f>'[1]ผูกสูตร Planfin64'!R352</f>
        <v>0</v>
      </c>
      <c r="P207" s="29">
        <f>'[1]ผูกสูตร Planfin64'!S352</f>
        <v>0</v>
      </c>
      <c r="Q207" s="29">
        <f>'[1]ผูกสูตร Planfin64'!T352</f>
        <v>0</v>
      </c>
      <c r="R207" s="29">
        <f>'[1]ผูกสูตร Planfin64'!U352</f>
        <v>92741.62</v>
      </c>
      <c r="S207" s="29">
        <f>'[1]ผูกสูตร Planfin64'!V352</f>
        <v>0</v>
      </c>
      <c r="T207" s="29">
        <f>'[1]ผูกสูตร Planfin64'!W352</f>
        <v>0</v>
      </c>
      <c r="U207" s="29">
        <f>'[1]ผูกสูตร Planfin64'!X352</f>
        <v>0</v>
      </c>
      <c r="V207" s="29">
        <f>'[1]ผูกสูตร Planfin64'!Y352</f>
        <v>0</v>
      </c>
      <c r="W207" s="29">
        <f>'[1]ผูกสูตร Planfin64'!Z352</f>
        <v>0</v>
      </c>
      <c r="X207" s="29">
        <f>'[1]ผูกสูตร Planfin64'!AA352</f>
        <v>0</v>
      </c>
      <c r="Y207" s="29">
        <f>'[1]ผูกสูตร Planfin64'!AB352</f>
        <v>0</v>
      </c>
      <c r="Z207" s="29">
        <f>'[1]ผูกสูตร Planfin64'!AC352</f>
        <v>0</v>
      </c>
      <c r="AA207" s="29">
        <f>'[1]ผูกสูตร Planfin64'!AD352</f>
        <v>0</v>
      </c>
      <c r="AB207" s="29">
        <f>'[1]ผูกสูตร Planfin64'!AE352</f>
        <v>0</v>
      </c>
      <c r="AC207" s="29">
        <f>'[1]ผูกสูตร Planfin64'!AF352</f>
        <v>0</v>
      </c>
      <c r="AD207" s="29">
        <f>'[1]ผูกสูตร Planfin64'!AG352</f>
        <v>0</v>
      </c>
      <c r="AE207" s="29">
        <f>'[1]ผูกสูตร Planfin64'!AH352</f>
        <v>0</v>
      </c>
      <c r="AF207" s="29">
        <f>'[1]ผูกสูตร Planfin64'!AI352</f>
        <v>0</v>
      </c>
      <c r="AG207" s="29">
        <f>'[1]ผูกสูตร Planfin64'!AJ352</f>
        <v>0</v>
      </c>
      <c r="AH207" s="29">
        <f>'[1]ผูกสูตร Planfin64'!AK352</f>
        <v>0</v>
      </c>
      <c r="AI207" s="29">
        <f>'[1]ผูกสูตร Planfin64'!AL352</f>
        <v>0</v>
      </c>
      <c r="AJ207" s="29">
        <f>'[1]ผูกสูตร Planfin64'!AM352</f>
        <v>0</v>
      </c>
      <c r="AK207" s="29">
        <f>'[1]ผูกสูตร Planfin64'!AN352</f>
        <v>0</v>
      </c>
      <c r="AL207" s="29">
        <f>'[1]ผูกสูตร Planfin64'!AO352</f>
        <v>0</v>
      </c>
      <c r="AM207" s="29">
        <f>'[1]ผูกสูตร Planfin64'!AP352</f>
        <v>0</v>
      </c>
      <c r="AN207" s="29">
        <f>'[1]ผูกสูตร Planfin64'!AQ352</f>
        <v>0</v>
      </c>
      <c r="AO207" s="29">
        <f>'[1]ผูกสูตร Planfin64'!AR352</f>
        <v>0</v>
      </c>
      <c r="AP207" s="29">
        <f>'[1]ผูกสูตร Planfin64'!AS352</f>
        <v>0</v>
      </c>
      <c r="AQ207" s="29">
        <f>'[1]ผูกสูตร Planfin64'!AT352</f>
        <v>0</v>
      </c>
      <c r="AR207" s="29">
        <f>'[1]ผูกสูตร Planfin64'!AU352</f>
        <v>0</v>
      </c>
      <c r="AS207" s="29">
        <f>'[1]ผูกสูตร Planfin64'!AV352</f>
        <v>5507.07</v>
      </c>
      <c r="AT207" s="29">
        <f>'[1]ผูกสูตร Planfin64'!AW352</f>
        <v>0</v>
      </c>
      <c r="AU207" s="29">
        <f>'[1]ผูกสูตร Planfin64'!AX352</f>
        <v>0</v>
      </c>
      <c r="AV207" s="29">
        <f>'[1]ผูกสูตร Planfin64'!AY352</f>
        <v>0</v>
      </c>
      <c r="AW207" s="29">
        <f>'[1]ผูกสูตร Planfin64'!AZ352</f>
        <v>0</v>
      </c>
      <c r="AX207" s="29">
        <f>'[1]ผูกสูตร Planfin64'!BA352</f>
        <v>0</v>
      </c>
      <c r="AY207" s="29">
        <f>'[1]ผูกสูตร Planfin64'!BB352</f>
        <v>0</v>
      </c>
      <c r="AZ207" s="29">
        <f>'[1]ผูกสูตร Planfin64'!BC352</f>
        <v>0</v>
      </c>
      <c r="BA207" s="29">
        <f>'[1]ผูกสูตร Planfin64'!BD352</f>
        <v>0</v>
      </c>
      <c r="BB207" s="29">
        <f>'[1]ผูกสูตร Planfin64'!BE352</f>
        <v>0</v>
      </c>
      <c r="BC207" s="29">
        <f>'[1]ผูกสูตร Planfin64'!BF352</f>
        <v>0</v>
      </c>
      <c r="BD207" s="29">
        <f>'[1]ผูกสูตร Planfin64'!BG352</f>
        <v>0</v>
      </c>
      <c r="BE207" s="29">
        <f>'[1]ผูกสูตร Planfin64'!BH352</f>
        <v>0</v>
      </c>
      <c r="BF207" s="29">
        <f>'[1]ผูกสูตร Planfin64'!BI352</f>
        <v>0</v>
      </c>
      <c r="BG207" s="29">
        <f>'[1]ผูกสูตร Planfin64'!BJ352</f>
        <v>0</v>
      </c>
      <c r="BH207" s="29">
        <f>'[1]ผูกสูตร Planfin64'!BK352</f>
        <v>0</v>
      </c>
      <c r="BI207" s="29">
        <f>'[1]ผูกสูตร Planfin64'!BL352</f>
        <v>70777.8</v>
      </c>
      <c r="BJ207" s="29">
        <f>'[1]ผูกสูตร Planfin64'!BM352</f>
        <v>0</v>
      </c>
      <c r="BK207" s="29">
        <f>'[1]ผูกสูตร Planfin64'!BN352</f>
        <v>0</v>
      </c>
      <c r="BL207" s="29">
        <f>'[1]ผูกสูตร Planfin64'!BO352</f>
        <v>0</v>
      </c>
      <c r="BM207" s="29">
        <f>'[1]ผูกสูตร Planfin64'!BP352</f>
        <v>0</v>
      </c>
      <c r="BN207" s="29">
        <f>'[1]ผูกสูตร Planfin64'!BQ352</f>
        <v>0</v>
      </c>
      <c r="BO207" s="29">
        <f>'[1]ผูกสูตร Planfin64'!BR352</f>
        <v>0</v>
      </c>
      <c r="BP207" s="29">
        <f>'[1]ผูกสูตร Planfin64'!BS352</f>
        <v>0</v>
      </c>
      <c r="BQ207" s="29">
        <f>'[1]ผูกสูตร Planfin64'!BT352</f>
        <v>0</v>
      </c>
      <c r="BR207" s="29">
        <f>'[1]ผูกสูตร Planfin64'!BU352</f>
        <v>0</v>
      </c>
      <c r="BS207" s="29">
        <f>'[1]ผูกสูตร Planfin64'!BV352</f>
        <v>315411.17</v>
      </c>
      <c r="BT207" s="29">
        <f>'[1]ผูกสูตร Planfin64'!BW352</f>
        <v>0</v>
      </c>
      <c r="BU207" s="29">
        <f>'[1]ผูกสูตร Planfin64'!BX352</f>
        <v>0</v>
      </c>
      <c r="BV207" s="29">
        <f>'[1]ผูกสูตร Planfin64'!BY352</f>
        <v>0</v>
      </c>
      <c r="BW207" s="29">
        <f>'[1]ผูกสูตร Planfin64'!BZ352</f>
        <v>0</v>
      </c>
      <c r="BX207" s="29">
        <f>'[1]ผูกสูตร Planfin64'!CA352</f>
        <v>0</v>
      </c>
      <c r="BY207" s="29">
        <f>'[1]ผูกสูตร Planfin64'!CB352</f>
        <v>0</v>
      </c>
      <c r="BZ207" s="30">
        <f t="shared" si="11"/>
        <v>539955.81000000006</v>
      </c>
    </row>
    <row r="208" spans="1:78" ht="21.75" customHeight="1">
      <c r="A208" s="25" t="s">
        <v>569</v>
      </c>
      <c r="B208" s="26" t="s">
        <v>570</v>
      </c>
      <c r="C208" s="27" t="s">
        <v>588</v>
      </c>
      <c r="D208" s="28" t="s">
        <v>589</v>
      </c>
      <c r="E208" s="29">
        <f>'[1]ผูกสูตร Planfin64'!H353</f>
        <v>0</v>
      </c>
      <c r="F208" s="29">
        <f>'[1]ผูกสูตร Planfin64'!I353</f>
        <v>0</v>
      </c>
      <c r="G208" s="29">
        <f>'[1]ผูกสูตร Planfin64'!J353</f>
        <v>0</v>
      </c>
      <c r="H208" s="29">
        <f>'[1]ผูกสูตร Planfin64'!K353</f>
        <v>0</v>
      </c>
      <c r="I208" s="29">
        <f>'[1]ผูกสูตร Planfin64'!L353</f>
        <v>0</v>
      </c>
      <c r="J208" s="29">
        <f>'[1]ผูกสูตร Planfin64'!M353</f>
        <v>0</v>
      </c>
      <c r="K208" s="29">
        <f>'[1]ผูกสูตร Planfin64'!N353</f>
        <v>0</v>
      </c>
      <c r="L208" s="29">
        <f>'[1]ผูกสูตร Planfin64'!O353</f>
        <v>0</v>
      </c>
      <c r="M208" s="29">
        <f>'[1]ผูกสูตร Planfin64'!P353</f>
        <v>0</v>
      </c>
      <c r="N208" s="29">
        <f>'[1]ผูกสูตร Planfin64'!Q353</f>
        <v>0</v>
      </c>
      <c r="O208" s="29">
        <f>'[1]ผูกสูตร Planfin64'!R353</f>
        <v>0</v>
      </c>
      <c r="P208" s="29">
        <f>'[1]ผูกสูตร Planfin64'!S353</f>
        <v>0</v>
      </c>
      <c r="Q208" s="29">
        <f>'[1]ผูกสูตร Planfin64'!T353</f>
        <v>0</v>
      </c>
      <c r="R208" s="29">
        <f>'[1]ผูกสูตร Planfin64'!U353</f>
        <v>0</v>
      </c>
      <c r="S208" s="29">
        <f>'[1]ผูกสูตร Planfin64'!V353</f>
        <v>0</v>
      </c>
      <c r="T208" s="29">
        <f>'[1]ผูกสูตร Planfin64'!W353</f>
        <v>0</v>
      </c>
      <c r="U208" s="29">
        <f>'[1]ผูกสูตร Planfin64'!X353</f>
        <v>0</v>
      </c>
      <c r="V208" s="29">
        <f>'[1]ผูกสูตร Planfin64'!Y353</f>
        <v>0</v>
      </c>
      <c r="W208" s="29">
        <f>'[1]ผูกสูตร Planfin64'!Z353</f>
        <v>0</v>
      </c>
      <c r="X208" s="29">
        <f>'[1]ผูกสูตร Planfin64'!AA353</f>
        <v>0</v>
      </c>
      <c r="Y208" s="29">
        <f>'[1]ผูกสูตร Planfin64'!AB353</f>
        <v>0</v>
      </c>
      <c r="Z208" s="29">
        <f>'[1]ผูกสูตร Planfin64'!AC353</f>
        <v>0</v>
      </c>
      <c r="AA208" s="29">
        <f>'[1]ผูกสูตร Planfin64'!AD353</f>
        <v>0</v>
      </c>
      <c r="AB208" s="29">
        <f>'[1]ผูกสูตร Planfin64'!AE353</f>
        <v>0</v>
      </c>
      <c r="AC208" s="29">
        <f>'[1]ผูกสูตร Planfin64'!AF353</f>
        <v>0</v>
      </c>
      <c r="AD208" s="29">
        <f>'[1]ผูกสูตร Planfin64'!AG353</f>
        <v>0</v>
      </c>
      <c r="AE208" s="29">
        <f>'[1]ผูกสูตร Planfin64'!AH353</f>
        <v>0</v>
      </c>
      <c r="AF208" s="29">
        <f>'[1]ผูกสูตร Planfin64'!AI353</f>
        <v>0</v>
      </c>
      <c r="AG208" s="29">
        <f>'[1]ผูกสูตร Planfin64'!AJ353</f>
        <v>0</v>
      </c>
      <c r="AH208" s="29">
        <f>'[1]ผูกสูตร Planfin64'!AK353</f>
        <v>0</v>
      </c>
      <c r="AI208" s="29">
        <f>'[1]ผูกสูตร Planfin64'!AL353</f>
        <v>0</v>
      </c>
      <c r="AJ208" s="29">
        <f>'[1]ผูกสูตร Planfin64'!AM353</f>
        <v>0</v>
      </c>
      <c r="AK208" s="29">
        <f>'[1]ผูกสูตร Planfin64'!AN353</f>
        <v>0</v>
      </c>
      <c r="AL208" s="29">
        <f>'[1]ผูกสูตร Planfin64'!AO353</f>
        <v>0</v>
      </c>
      <c r="AM208" s="29">
        <f>'[1]ผูกสูตร Planfin64'!AP353</f>
        <v>0</v>
      </c>
      <c r="AN208" s="29">
        <f>'[1]ผูกสูตร Planfin64'!AQ353</f>
        <v>0</v>
      </c>
      <c r="AO208" s="29">
        <f>'[1]ผูกสูตร Planfin64'!AR353</f>
        <v>0</v>
      </c>
      <c r="AP208" s="29">
        <f>'[1]ผูกสูตร Planfin64'!AS353</f>
        <v>0</v>
      </c>
      <c r="AQ208" s="29">
        <f>'[1]ผูกสูตร Planfin64'!AT353</f>
        <v>0</v>
      </c>
      <c r="AR208" s="29">
        <f>'[1]ผูกสูตร Planfin64'!AU353</f>
        <v>0</v>
      </c>
      <c r="AS208" s="29">
        <f>'[1]ผูกสูตร Planfin64'!AV353</f>
        <v>0</v>
      </c>
      <c r="AT208" s="29">
        <f>'[1]ผูกสูตร Planfin64'!AW353</f>
        <v>0</v>
      </c>
      <c r="AU208" s="29">
        <f>'[1]ผูกสูตร Planfin64'!AX353</f>
        <v>0</v>
      </c>
      <c r="AV208" s="29">
        <f>'[1]ผูกสูตร Planfin64'!AY353</f>
        <v>0</v>
      </c>
      <c r="AW208" s="29">
        <f>'[1]ผูกสูตร Planfin64'!AZ353</f>
        <v>0</v>
      </c>
      <c r="AX208" s="29">
        <f>'[1]ผูกสูตร Planfin64'!BA353</f>
        <v>0</v>
      </c>
      <c r="AY208" s="29">
        <f>'[1]ผูกสูตร Planfin64'!BB353</f>
        <v>0</v>
      </c>
      <c r="AZ208" s="29">
        <f>'[1]ผูกสูตร Planfin64'!BC353</f>
        <v>0</v>
      </c>
      <c r="BA208" s="29">
        <f>'[1]ผูกสูตร Planfin64'!BD353</f>
        <v>0</v>
      </c>
      <c r="BB208" s="29">
        <f>'[1]ผูกสูตร Planfin64'!BE353</f>
        <v>0</v>
      </c>
      <c r="BC208" s="29">
        <f>'[1]ผูกสูตร Planfin64'!BF353</f>
        <v>0</v>
      </c>
      <c r="BD208" s="29">
        <f>'[1]ผูกสูตร Planfin64'!BG353</f>
        <v>0</v>
      </c>
      <c r="BE208" s="29">
        <f>'[1]ผูกสูตร Planfin64'!BH353</f>
        <v>0</v>
      </c>
      <c r="BF208" s="29">
        <f>'[1]ผูกสูตร Planfin64'!BI353</f>
        <v>0</v>
      </c>
      <c r="BG208" s="29">
        <f>'[1]ผูกสูตร Planfin64'!BJ353</f>
        <v>0</v>
      </c>
      <c r="BH208" s="29">
        <f>'[1]ผูกสูตร Planfin64'!BK353</f>
        <v>0</v>
      </c>
      <c r="BI208" s="29">
        <f>'[1]ผูกสูตร Planfin64'!BL353</f>
        <v>67194.399999999994</v>
      </c>
      <c r="BJ208" s="29">
        <f>'[1]ผูกสูตร Planfin64'!BM353</f>
        <v>0</v>
      </c>
      <c r="BK208" s="29">
        <f>'[1]ผูกสูตร Planfin64'!BN353</f>
        <v>0</v>
      </c>
      <c r="BL208" s="29">
        <f>'[1]ผูกสูตร Planfin64'!BO353</f>
        <v>0</v>
      </c>
      <c r="BM208" s="29">
        <f>'[1]ผูกสูตร Planfin64'!BP353</f>
        <v>0</v>
      </c>
      <c r="BN208" s="29">
        <f>'[1]ผูกสูตร Planfin64'!BQ353</f>
        <v>0</v>
      </c>
      <c r="BO208" s="29">
        <f>'[1]ผูกสูตร Planfin64'!BR353</f>
        <v>0</v>
      </c>
      <c r="BP208" s="29">
        <f>'[1]ผูกสูตร Planfin64'!BS353</f>
        <v>0</v>
      </c>
      <c r="BQ208" s="29">
        <f>'[1]ผูกสูตร Planfin64'!BT353</f>
        <v>0</v>
      </c>
      <c r="BR208" s="29">
        <f>'[1]ผูกสูตร Planfin64'!BU353</f>
        <v>0</v>
      </c>
      <c r="BS208" s="29">
        <f>'[1]ผูกสูตร Planfin64'!BV353</f>
        <v>0</v>
      </c>
      <c r="BT208" s="29">
        <f>'[1]ผูกสูตร Planfin64'!BW353</f>
        <v>0</v>
      </c>
      <c r="BU208" s="29">
        <f>'[1]ผูกสูตร Planfin64'!BX353</f>
        <v>0</v>
      </c>
      <c r="BV208" s="29">
        <f>'[1]ผูกสูตร Planfin64'!BY353</f>
        <v>0</v>
      </c>
      <c r="BW208" s="29">
        <f>'[1]ผูกสูตร Planfin64'!BZ353</f>
        <v>0</v>
      </c>
      <c r="BX208" s="29">
        <f>'[1]ผูกสูตร Planfin64'!CA353</f>
        <v>0</v>
      </c>
      <c r="BY208" s="29">
        <f>'[1]ผูกสูตร Planfin64'!CB353</f>
        <v>0</v>
      </c>
      <c r="BZ208" s="30">
        <f t="shared" si="11"/>
        <v>67194.399999999994</v>
      </c>
    </row>
    <row r="209" spans="1:78" ht="21.75" customHeight="1">
      <c r="A209" s="25" t="s">
        <v>569</v>
      </c>
      <c r="B209" s="26" t="s">
        <v>570</v>
      </c>
      <c r="C209" s="27" t="s">
        <v>590</v>
      </c>
      <c r="D209" s="28" t="s">
        <v>591</v>
      </c>
      <c r="E209" s="29">
        <f>'[1]ผูกสูตร Planfin64'!H354</f>
        <v>0</v>
      </c>
      <c r="F209" s="29">
        <f>'[1]ผูกสูตร Planfin64'!I354</f>
        <v>0</v>
      </c>
      <c r="G209" s="29">
        <f>'[1]ผูกสูตร Planfin64'!J354</f>
        <v>0</v>
      </c>
      <c r="H209" s="29">
        <f>'[1]ผูกสูตร Planfin64'!K354</f>
        <v>0</v>
      </c>
      <c r="I209" s="29">
        <f>'[1]ผูกสูตร Planfin64'!L354</f>
        <v>0</v>
      </c>
      <c r="J209" s="29">
        <f>'[1]ผูกสูตร Planfin64'!M354</f>
        <v>0</v>
      </c>
      <c r="K209" s="29">
        <f>'[1]ผูกสูตร Planfin64'!N354</f>
        <v>0</v>
      </c>
      <c r="L209" s="29">
        <f>'[1]ผูกสูตร Planfin64'!O354</f>
        <v>0</v>
      </c>
      <c r="M209" s="29">
        <f>'[1]ผูกสูตร Planfin64'!P354</f>
        <v>0</v>
      </c>
      <c r="N209" s="29">
        <f>'[1]ผูกสูตร Planfin64'!Q354</f>
        <v>0</v>
      </c>
      <c r="O209" s="29">
        <f>'[1]ผูกสูตร Planfin64'!R354</f>
        <v>0</v>
      </c>
      <c r="P209" s="29">
        <f>'[1]ผูกสูตร Planfin64'!S354</f>
        <v>0</v>
      </c>
      <c r="Q209" s="29">
        <f>'[1]ผูกสูตร Planfin64'!T354</f>
        <v>0</v>
      </c>
      <c r="R209" s="29">
        <f>'[1]ผูกสูตร Planfin64'!U354</f>
        <v>0</v>
      </c>
      <c r="S209" s="29">
        <f>'[1]ผูกสูตร Planfin64'!V354</f>
        <v>0</v>
      </c>
      <c r="T209" s="29">
        <f>'[1]ผูกสูตร Planfin64'!W354</f>
        <v>0</v>
      </c>
      <c r="U209" s="29">
        <f>'[1]ผูกสูตร Planfin64'!X354</f>
        <v>0</v>
      </c>
      <c r="V209" s="29">
        <f>'[1]ผูกสูตร Planfin64'!Y354</f>
        <v>0</v>
      </c>
      <c r="W209" s="29">
        <f>'[1]ผูกสูตร Planfin64'!Z354</f>
        <v>0</v>
      </c>
      <c r="X209" s="29">
        <f>'[1]ผูกสูตร Planfin64'!AA354</f>
        <v>0</v>
      </c>
      <c r="Y209" s="29">
        <f>'[1]ผูกสูตร Planfin64'!AB354</f>
        <v>0</v>
      </c>
      <c r="Z209" s="29">
        <f>'[1]ผูกสูตร Planfin64'!AC354</f>
        <v>0</v>
      </c>
      <c r="AA209" s="29">
        <f>'[1]ผูกสูตร Planfin64'!AD354</f>
        <v>0</v>
      </c>
      <c r="AB209" s="29">
        <f>'[1]ผูกสูตร Planfin64'!AE354</f>
        <v>0</v>
      </c>
      <c r="AC209" s="29">
        <f>'[1]ผูกสูตร Planfin64'!AF354</f>
        <v>0</v>
      </c>
      <c r="AD209" s="29">
        <f>'[1]ผูกสูตร Planfin64'!AG354</f>
        <v>0</v>
      </c>
      <c r="AE209" s="29">
        <f>'[1]ผูกสูตร Planfin64'!AH354</f>
        <v>0</v>
      </c>
      <c r="AF209" s="29">
        <f>'[1]ผูกสูตร Planfin64'!AI354</f>
        <v>0</v>
      </c>
      <c r="AG209" s="29">
        <f>'[1]ผูกสูตร Planfin64'!AJ354</f>
        <v>0</v>
      </c>
      <c r="AH209" s="29">
        <f>'[1]ผูกสูตร Planfin64'!AK354</f>
        <v>0</v>
      </c>
      <c r="AI209" s="29">
        <f>'[1]ผูกสูตร Planfin64'!AL354</f>
        <v>0</v>
      </c>
      <c r="AJ209" s="29">
        <f>'[1]ผูกสูตร Planfin64'!AM354</f>
        <v>0</v>
      </c>
      <c r="AK209" s="29">
        <f>'[1]ผูกสูตร Planfin64'!AN354</f>
        <v>0</v>
      </c>
      <c r="AL209" s="29">
        <f>'[1]ผูกสูตร Planfin64'!AO354</f>
        <v>0</v>
      </c>
      <c r="AM209" s="29">
        <f>'[1]ผูกสูตร Planfin64'!AP354</f>
        <v>0</v>
      </c>
      <c r="AN209" s="29">
        <f>'[1]ผูกสูตร Planfin64'!AQ354</f>
        <v>0</v>
      </c>
      <c r="AO209" s="29">
        <f>'[1]ผูกสูตร Planfin64'!AR354</f>
        <v>0</v>
      </c>
      <c r="AP209" s="29">
        <f>'[1]ผูกสูตร Planfin64'!AS354</f>
        <v>0</v>
      </c>
      <c r="AQ209" s="29">
        <f>'[1]ผูกสูตร Planfin64'!AT354</f>
        <v>0</v>
      </c>
      <c r="AR209" s="29">
        <f>'[1]ผูกสูตร Planfin64'!AU354</f>
        <v>0</v>
      </c>
      <c r="AS209" s="29">
        <f>'[1]ผูกสูตร Planfin64'!AV354</f>
        <v>0</v>
      </c>
      <c r="AT209" s="29">
        <f>'[1]ผูกสูตร Planfin64'!AW354</f>
        <v>0</v>
      </c>
      <c r="AU209" s="29">
        <f>'[1]ผูกสูตร Planfin64'!AX354</f>
        <v>0</v>
      </c>
      <c r="AV209" s="29">
        <f>'[1]ผูกสูตร Planfin64'!AY354</f>
        <v>0</v>
      </c>
      <c r="AW209" s="29">
        <f>'[1]ผูกสูตร Planfin64'!AZ354</f>
        <v>0</v>
      </c>
      <c r="AX209" s="29">
        <f>'[1]ผูกสูตร Planfin64'!BA354</f>
        <v>0</v>
      </c>
      <c r="AY209" s="29">
        <f>'[1]ผูกสูตร Planfin64'!BB354</f>
        <v>0</v>
      </c>
      <c r="AZ209" s="29">
        <f>'[1]ผูกสูตร Planfin64'!BC354</f>
        <v>0</v>
      </c>
      <c r="BA209" s="29">
        <f>'[1]ผูกสูตร Planfin64'!BD354</f>
        <v>0</v>
      </c>
      <c r="BB209" s="29">
        <f>'[1]ผูกสูตร Planfin64'!BE354</f>
        <v>0</v>
      </c>
      <c r="BC209" s="29">
        <f>'[1]ผูกสูตร Planfin64'!BF354</f>
        <v>0</v>
      </c>
      <c r="BD209" s="29">
        <f>'[1]ผูกสูตร Planfin64'!BG354</f>
        <v>0</v>
      </c>
      <c r="BE209" s="29">
        <f>'[1]ผูกสูตร Planfin64'!BH354</f>
        <v>0</v>
      </c>
      <c r="BF209" s="29">
        <f>'[1]ผูกสูตร Planfin64'!BI354</f>
        <v>0</v>
      </c>
      <c r="BG209" s="29">
        <f>'[1]ผูกสูตร Planfin64'!BJ354</f>
        <v>0</v>
      </c>
      <c r="BH209" s="29">
        <f>'[1]ผูกสูตร Planfin64'!BK354</f>
        <v>0</v>
      </c>
      <c r="BI209" s="29">
        <f>'[1]ผูกสูตร Planfin64'!BL354</f>
        <v>0</v>
      </c>
      <c r="BJ209" s="29">
        <f>'[1]ผูกสูตร Planfin64'!BM354</f>
        <v>0</v>
      </c>
      <c r="BK209" s="29">
        <f>'[1]ผูกสูตร Planfin64'!BN354</f>
        <v>0</v>
      </c>
      <c r="BL209" s="29">
        <f>'[1]ผูกสูตร Planfin64'!BO354</f>
        <v>0</v>
      </c>
      <c r="BM209" s="29">
        <f>'[1]ผูกสูตร Planfin64'!BP354</f>
        <v>0</v>
      </c>
      <c r="BN209" s="29">
        <f>'[1]ผูกสูตร Planfin64'!BQ354</f>
        <v>0</v>
      </c>
      <c r="BO209" s="29">
        <f>'[1]ผูกสูตร Planfin64'!BR354</f>
        <v>0</v>
      </c>
      <c r="BP209" s="29">
        <f>'[1]ผูกสูตร Planfin64'!BS354</f>
        <v>0</v>
      </c>
      <c r="BQ209" s="29">
        <f>'[1]ผูกสูตร Planfin64'!BT354</f>
        <v>0</v>
      </c>
      <c r="BR209" s="29">
        <f>'[1]ผูกสูตร Planfin64'!BU354</f>
        <v>0</v>
      </c>
      <c r="BS209" s="29">
        <f>'[1]ผูกสูตร Planfin64'!BV354</f>
        <v>0</v>
      </c>
      <c r="BT209" s="29">
        <f>'[1]ผูกสูตร Planfin64'!BW354</f>
        <v>0</v>
      </c>
      <c r="BU209" s="29">
        <f>'[1]ผูกสูตร Planfin64'!BX354</f>
        <v>0</v>
      </c>
      <c r="BV209" s="29">
        <f>'[1]ผูกสูตร Planfin64'!BY354</f>
        <v>0</v>
      </c>
      <c r="BW209" s="29">
        <f>'[1]ผูกสูตร Planfin64'!BZ354</f>
        <v>0</v>
      </c>
      <c r="BX209" s="29">
        <f>'[1]ผูกสูตร Planfin64'!CA354</f>
        <v>0</v>
      </c>
      <c r="BY209" s="29">
        <f>'[1]ผูกสูตร Planfin64'!CB354</f>
        <v>0</v>
      </c>
      <c r="BZ209" s="30">
        <f t="shared" si="11"/>
        <v>0</v>
      </c>
    </row>
    <row r="210" spans="1:78" ht="21.75" customHeight="1">
      <c r="A210" s="25" t="s">
        <v>569</v>
      </c>
      <c r="B210" s="26" t="s">
        <v>570</v>
      </c>
      <c r="C210" s="27" t="s">
        <v>592</v>
      </c>
      <c r="D210" s="28" t="s">
        <v>593</v>
      </c>
      <c r="E210" s="29">
        <f>'[1]ผูกสูตร Planfin64'!H355</f>
        <v>0</v>
      </c>
      <c r="F210" s="29">
        <f>'[1]ผูกสูตร Planfin64'!I355</f>
        <v>0</v>
      </c>
      <c r="G210" s="29">
        <f>'[1]ผูกสูตร Planfin64'!J355</f>
        <v>0</v>
      </c>
      <c r="H210" s="29">
        <f>'[1]ผูกสูตร Planfin64'!K355</f>
        <v>0</v>
      </c>
      <c r="I210" s="29">
        <f>'[1]ผูกสูตร Planfin64'!L355</f>
        <v>0</v>
      </c>
      <c r="J210" s="29">
        <f>'[1]ผูกสูตร Planfin64'!M355</f>
        <v>82921.2</v>
      </c>
      <c r="K210" s="29">
        <f>'[1]ผูกสูตร Planfin64'!N355</f>
        <v>0</v>
      </c>
      <c r="L210" s="29">
        <f>'[1]ผูกสูตร Planfin64'!O355</f>
        <v>0</v>
      </c>
      <c r="M210" s="29">
        <f>'[1]ผูกสูตร Planfin64'!P355</f>
        <v>0</v>
      </c>
      <c r="N210" s="29">
        <f>'[1]ผูกสูตร Planfin64'!Q355</f>
        <v>0</v>
      </c>
      <c r="O210" s="29">
        <f>'[1]ผูกสูตร Planfin64'!R355</f>
        <v>0</v>
      </c>
      <c r="P210" s="29">
        <f>'[1]ผูกสูตร Planfin64'!S355</f>
        <v>0</v>
      </c>
      <c r="Q210" s="29">
        <f>'[1]ผูกสูตร Planfin64'!T355</f>
        <v>0</v>
      </c>
      <c r="R210" s="29">
        <f>'[1]ผูกสูตร Planfin64'!U355</f>
        <v>0</v>
      </c>
      <c r="S210" s="29">
        <f>'[1]ผูกสูตร Planfin64'!V355</f>
        <v>0</v>
      </c>
      <c r="T210" s="29">
        <f>'[1]ผูกสูตร Planfin64'!W355</f>
        <v>0</v>
      </c>
      <c r="U210" s="29">
        <f>'[1]ผูกสูตร Planfin64'!X355</f>
        <v>0</v>
      </c>
      <c r="V210" s="29">
        <f>'[1]ผูกสูตร Planfin64'!Y355</f>
        <v>0</v>
      </c>
      <c r="W210" s="29">
        <f>'[1]ผูกสูตร Planfin64'!Z355</f>
        <v>0</v>
      </c>
      <c r="X210" s="29">
        <f>'[1]ผูกสูตร Planfin64'!AA355</f>
        <v>0</v>
      </c>
      <c r="Y210" s="29">
        <f>'[1]ผูกสูตร Planfin64'!AB355</f>
        <v>0</v>
      </c>
      <c r="Z210" s="29">
        <f>'[1]ผูกสูตร Planfin64'!AC355</f>
        <v>0</v>
      </c>
      <c r="AA210" s="29">
        <f>'[1]ผูกสูตร Planfin64'!AD355</f>
        <v>0</v>
      </c>
      <c r="AB210" s="29">
        <f>'[1]ผูกสูตร Planfin64'!AE355</f>
        <v>0</v>
      </c>
      <c r="AC210" s="29">
        <f>'[1]ผูกสูตร Planfin64'!AF355</f>
        <v>0</v>
      </c>
      <c r="AD210" s="29">
        <f>'[1]ผูกสูตร Planfin64'!AG355</f>
        <v>0</v>
      </c>
      <c r="AE210" s="29">
        <f>'[1]ผูกสูตร Planfin64'!AH355</f>
        <v>0</v>
      </c>
      <c r="AF210" s="29">
        <f>'[1]ผูกสูตร Planfin64'!AI355</f>
        <v>0</v>
      </c>
      <c r="AG210" s="29">
        <f>'[1]ผูกสูตร Planfin64'!AJ355</f>
        <v>0</v>
      </c>
      <c r="AH210" s="29">
        <f>'[1]ผูกสูตร Planfin64'!AK355</f>
        <v>0</v>
      </c>
      <c r="AI210" s="29">
        <f>'[1]ผูกสูตร Planfin64'!AL355</f>
        <v>0</v>
      </c>
      <c r="AJ210" s="29">
        <f>'[1]ผูกสูตร Planfin64'!AM355</f>
        <v>0</v>
      </c>
      <c r="AK210" s="29">
        <f>'[1]ผูกสูตร Planfin64'!AN355</f>
        <v>0</v>
      </c>
      <c r="AL210" s="29">
        <f>'[1]ผูกสูตร Planfin64'!AO355</f>
        <v>0</v>
      </c>
      <c r="AM210" s="29">
        <f>'[1]ผูกสูตร Planfin64'!AP355</f>
        <v>0</v>
      </c>
      <c r="AN210" s="29">
        <f>'[1]ผูกสูตร Planfin64'!AQ355</f>
        <v>0</v>
      </c>
      <c r="AO210" s="29">
        <f>'[1]ผูกสูตร Planfin64'!AR355</f>
        <v>0</v>
      </c>
      <c r="AP210" s="29">
        <f>'[1]ผูกสูตร Planfin64'!AS355</f>
        <v>0</v>
      </c>
      <c r="AQ210" s="29">
        <f>'[1]ผูกสูตร Planfin64'!AT355</f>
        <v>0</v>
      </c>
      <c r="AR210" s="29">
        <f>'[1]ผูกสูตร Planfin64'!AU355</f>
        <v>0</v>
      </c>
      <c r="AS210" s="29">
        <f>'[1]ผูกสูตร Planfin64'!AV355</f>
        <v>0</v>
      </c>
      <c r="AT210" s="29">
        <f>'[1]ผูกสูตร Planfin64'!AW355</f>
        <v>0</v>
      </c>
      <c r="AU210" s="29">
        <f>'[1]ผูกสูตร Planfin64'!AX355</f>
        <v>0</v>
      </c>
      <c r="AV210" s="29">
        <f>'[1]ผูกสูตร Planfin64'!AY355</f>
        <v>0</v>
      </c>
      <c r="AW210" s="29">
        <f>'[1]ผูกสูตร Planfin64'!AZ355</f>
        <v>0</v>
      </c>
      <c r="AX210" s="29">
        <f>'[1]ผูกสูตร Planfin64'!BA355</f>
        <v>0</v>
      </c>
      <c r="AY210" s="29">
        <f>'[1]ผูกสูตร Planfin64'!BB355</f>
        <v>0</v>
      </c>
      <c r="AZ210" s="29">
        <f>'[1]ผูกสูตร Planfin64'!BC355</f>
        <v>307416.63</v>
      </c>
      <c r="BA210" s="29">
        <f>'[1]ผูกสูตร Planfin64'!BD355</f>
        <v>0</v>
      </c>
      <c r="BB210" s="29">
        <f>'[1]ผูกสูตร Planfin64'!BE355</f>
        <v>0</v>
      </c>
      <c r="BC210" s="29">
        <f>'[1]ผูกสูตร Planfin64'!BF355</f>
        <v>0</v>
      </c>
      <c r="BD210" s="29">
        <f>'[1]ผูกสูตร Planfin64'!BG355</f>
        <v>0</v>
      </c>
      <c r="BE210" s="29">
        <f>'[1]ผูกสูตร Planfin64'!BH355</f>
        <v>0</v>
      </c>
      <c r="BF210" s="29">
        <f>'[1]ผูกสูตร Planfin64'!BI355</f>
        <v>0</v>
      </c>
      <c r="BG210" s="29">
        <f>'[1]ผูกสูตร Planfin64'!BJ355</f>
        <v>0</v>
      </c>
      <c r="BH210" s="29">
        <f>'[1]ผูกสูตร Planfin64'!BK355</f>
        <v>0</v>
      </c>
      <c r="BI210" s="29">
        <f>'[1]ผูกสูตร Planfin64'!BL355</f>
        <v>196544.4</v>
      </c>
      <c r="BJ210" s="29">
        <f>'[1]ผูกสูตร Planfin64'!BM355</f>
        <v>0</v>
      </c>
      <c r="BK210" s="29">
        <f>'[1]ผูกสูตร Planfin64'!BN355</f>
        <v>0</v>
      </c>
      <c r="BL210" s="29">
        <f>'[1]ผูกสูตร Planfin64'!BO355</f>
        <v>0</v>
      </c>
      <c r="BM210" s="29">
        <f>'[1]ผูกสูตร Planfin64'!BP355</f>
        <v>0</v>
      </c>
      <c r="BN210" s="29">
        <f>'[1]ผูกสูตร Planfin64'!BQ355</f>
        <v>0</v>
      </c>
      <c r="BO210" s="29">
        <f>'[1]ผูกสูตร Planfin64'!BR355</f>
        <v>0</v>
      </c>
      <c r="BP210" s="29">
        <f>'[1]ผูกสูตร Planfin64'!BS355</f>
        <v>0</v>
      </c>
      <c r="BQ210" s="29">
        <f>'[1]ผูกสูตร Planfin64'!BT355</f>
        <v>0</v>
      </c>
      <c r="BR210" s="29">
        <f>'[1]ผูกสูตร Planfin64'!BU355</f>
        <v>0</v>
      </c>
      <c r="BS210" s="29">
        <f>'[1]ผูกสูตร Planfin64'!BV355</f>
        <v>25925.69</v>
      </c>
      <c r="BT210" s="29">
        <f>'[1]ผูกสูตร Planfin64'!BW355</f>
        <v>0</v>
      </c>
      <c r="BU210" s="29">
        <f>'[1]ผูกสูตร Planfin64'!BX355</f>
        <v>0</v>
      </c>
      <c r="BV210" s="29">
        <f>'[1]ผูกสูตร Planfin64'!BY355</f>
        <v>0</v>
      </c>
      <c r="BW210" s="29">
        <f>'[1]ผูกสูตร Planfin64'!BZ355</f>
        <v>0</v>
      </c>
      <c r="BX210" s="29">
        <f>'[1]ผูกสูตร Planfin64'!CA355</f>
        <v>0</v>
      </c>
      <c r="BY210" s="29">
        <f>'[1]ผูกสูตร Planfin64'!CB355</f>
        <v>0</v>
      </c>
      <c r="BZ210" s="30">
        <f t="shared" si="11"/>
        <v>612807.91999999993</v>
      </c>
    </row>
    <row r="211" spans="1:78" ht="21.75" customHeight="1">
      <c r="A211" s="25" t="s">
        <v>569</v>
      </c>
      <c r="B211" s="26" t="s">
        <v>570</v>
      </c>
      <c r="C211" s="27" t="s">
        <v>594</v>
      </c>
      <c r="D211" s="28" t="s">
        <v>595</v>
      </c>
      <c r="E211" s="29">
        <f>'[1]ผูกสูตร Planfin64'!H356</f>
        <v>3486896.32</v>
      </c>
      <c r="F211" s="29">
        <f>'[1]ผูกสูตร Planfin64'!I356</f>
        <v>0</v>
      </c>
      <c r="G211" s="29">
        <f>'[1]ผูกสูตร Planfin64'!J356</f>
        <v>0</v>
      </c>
      <c r="H211" s="29">
        <f>'[1]ผูกสูตร Planfin64'!K356</f>
        <v>0</v>
      </c>
      <c r="I211" s="29">
        <f>'[1]ผูกสูตร Planfin64'!L356</f>
        <v>0</v>
      </c>
      <c r="J211" s="29">
        <f>'[1]ผูกสูตร Planfin64'!M356</f>
        <v>0</v>
      </c>
      <c r="K211" s="29">
        <f>'[1]ผูกสูตร Planfin64'!N356</f>
        <v>0</v>
      </c>
      <c r="L211" s="29">
        <f>'[1]ผูกสูตร Planfin64'!O356</f>
        <v>0</v>
      </c>
      <c r="M211" s="29">
        <f>'[1]ผูกสูตร Planfin64'!P356</f>
        <v>20452.8</v>
      </c>
      <c r="N211" s="29">
        <f>'[1]ผูกสูตร Planfin64'!Q356</f>
        <v>0</v>
      </c>
      <c r="O211" s="29">
        <f>'[1]ผูกสูตร Planfin64'!R356</f>
        <v>0</v>
      </c>
      <c r="P211" s="29">
        <f>'[1]ผูกสูตร Planfin64'!S356</f>
        <v>0</v>
      </c>
      <c r="Q211" s="29">
        <f>'[1]ผูกสูตร Planfin64'!T356</f>
        <v>0</v>
      </c>
      <c r="R211" s="29">
        <f>'[1]ผูกสูตร Planfin64'!U356</f>
        <v>0</v>
      </c>
      <c r="S211" s="29">
        <f>'[1]ผูกสูตร Planfin64'!V356</f>
        <v>0</v>
      </c>
      <c r="T211" s="29">
        <f>'[1]ผูกสูตร Planfin64'!W356</f>
        <v>10491.26</v>
      </c>
      <c r="U211" s="29">
        <f>'[1]ผูกสูตร Planfin64'!X356</f>
        <v>32971.4</v>
      </c>
      <c r="V211" s="29">
        <f>'[1]ผูกสูตร Planfin64'!Y356</f>
        <v>8200.77</v>
      </c>
      <c r="W211" s="29">
        <f>'[1]ผูกสูตร Planfin64'!Z356</f>
        <v>3499964.83</v>
      </c>
      <c r="X211" s="29">
        <f>'[1]ผูกสูตร Planfin64'!AA356</f>
        <v>77502.820000000007</v>
      </c>
      <c r="Y211" s="29">
        <f>'[1]ผูกสูตร Planfin64'!AB356</f>
        <v>0</v>
      </c>
      <c r="Z211" s="29">
        <f>'[1]ผูกสูตร Planfin64'!AC356</f>
        <v>0</v>
      </c>
      <c r="AA211" s="29">
        <f>'[1]ผูกสูตร Planfin64'!AD356</f>
        <v>93967.17</v>
      </c>
      <c r="AB211" s="29">
        <f>'[1]ผูกสูตร Planfin64'!AE356</f>
        <v>0</v>
      </c>
      <c r="AC211" s="29">
        <f>'[1]ผูกสูตร Planfin64'!AF356</f>
        <v>0</v>
      </c>
      <c r="AD211" s="29">
        <f>'[1]ผูกสูตร Planfin64'!AG356</f>
        <v>0</v>
      </c>
      <c r="AE211" s="29">
        <f>'[1]ผูกสูตร Planfin64'!AH356</f>
        <v>0</v>
      </c>
      <c r="AF211" s="29">
        <f>'[1]ผูกสูตร Planfin64'!AI356</f>
        <v>104722.25</v>
      </c>
      <c r="AG211" s="29">
        <f>'[1]ผูกสูตร Planfin64'!AJ356</f>
        <v>2618.8000000000002</v>
      </c>
      <c r="AH211" s="29">
        <f>'[1]ผูกสูตร Planfin64'!AK356</f>
        <v>0</v>
      </c>
      <c r="AI211" s="29">
        <f>'[1]ผูกสูตร Planfin64'!AL356</f>
        <v>0</v>
      </c>
      <c r="AJ211" s="29">
        <f>'[1]ผูกสูตร Planfin64'!AM356</f>
        <v>0</v>
      </c>
      <c r="AK211" s="29">
        <f>'[1]ผูกสูตร Planfin64'!AN356</f>
        <v>0</v>
      </c>
      <c r="AL211" s="29">
        <f>'[1]ผูกสูตร Planfin64'!AO356</f>
        <v>0</v>
      </c>
      <c r="AM211" s="29">
        <f>'[1]ผูกสูตร Planfin64'!AP356</f>
        <v>0</v>
      </c>
      <c r="AN211" s="29">
        <f>'[1]ผูกสูตร Planfin64'!AQ356</f>
        <v>0</v>
      </c>
      <c r="AO211" s="29">
        <f>'[1]ผูกสูตร Planfin64'!AR356</f>
        <v>0</v>
      </c>
      <c r="AP211" s="29">
        <f>'[1]ผูกสูตร Planfin64'!AS356</f>
        <v>0</v>
      </c>
      <c r="AQ211" s="29">
        <f>'[1]ผูกสูตร Planfin64'!AT356</f>
        <v>131397.70000000001</v>
      </c>
      <c r="AR211" s="29">
        <f>'[1]ผูกสูตร Planfin64'!AU356</f>
        <v>1522640.63</v>
      </c>
      <c r="AS211" s="29">
        <f>'[1]ผูกสูตร Planfin64'!AV356</f>
        <v>0</v>
      </c>
      <c r="AT211" s="29">
        <f>'[1]ผูกสูตร Planfin64'!AW356</f>
        <v>0</v>
      </c>
      <c r="AU211" s="29">
        <f>'[1]ผูกสูตร Planfin64'!AX356</f>
        <v>0</v>
      </c>
      <c r="AV211" s="29">
        <f>'[1]ผูกสูตร Planfin64'!AY356</f>
        <v>0</v>
      </c>
      <c r="AW211" s="29">
        <f>'[1]ผูกสูตร Planfin64'!AZ356</f>
        <v>0</v>
      </c>
      <c r="AX211" s="29">
        <f>'[1]ผูกสูตร Planfin64'!BA356</f>
        <v>0</v>
      </c>
      <c r="AY211" s="29">
        <f>'[1]ผูกสูตร Planfin64'!BB356</f>
        <v>2965344.62</v>
      </c>
      <c r="AZ211" s="29">
        <f>'[1]ผูกสูตร Planfin64'!BC356</f>
        <v>0</v>
      </c>
      <c r="BA211" s="29">
        <f>'[1]ผูกสูตร Planfin64'!BD356</f>
        <v>0</v>
      </c>
      <c r="BB211" s="29">
        <f>'[1]ผูกสูตร Planfin64'!BE356</f>
        <v>0</v>
      </c>
      <c r="BC211" s="29">
        <f>'[1]ผูกสูตร Planfin64'!BF356</f>
        <v>0</v>
      </c>
      <c r="BD211" s="29">
        <f>'[1]ผูกสูตร Planfin64'!BG356</f>
        <v>0</v>
      </c>
      <c r="BE211" s="29">
        <f>'[1]ผูกสูตร Planfin64'!BH356</f>
        <v>0</v>
      </c>
      <c r="BF211" s="29">
        <f>'[1]ผูกสูตร Planfin64'!BI356</f>
        <v>0</v>
      </c>
      <c r="BG211" s="29">
        <f>'[1]ผูกสูตร Planfin64'!BJ356</f>
        <v>14081.92</v>
      </c>
      <c r="BH211" s="29">
        <f>'[1]ผูกสูตร Planfin64'!BK356</f>
        <v>0</v>
      </c>
      <c r="BI211" s="29">
        <f>'[1]ผูกสูตร Planfin64'!BL356</f>
        <v>0</v>
      </c>
      <c r="BJ211" s="29">
        <f>'[1]ผูกสูตร Planfin64'!BM356</f>
        <v>3002340.88</v>
      </c>
      <c r="BK211" s="29">
        <f>'[1]ผูกสูตร Planfin64'!BN356</f>
        <v>0</v>
      </c>
      <c r="BL211" s="29">
        <f>'[1]ผูกสูตร Planfin64'!BO356</f>
        <v>29175.32</v>
      </c>
      <c r="BM211" s="29">
        <f>'[1]ผูกสูตร Planfin64'!BP356</f>
        <v>28506.1</v>
      </c>
      <c r="BN211" s="29">
        <f>'[1]ผูกสูตร Planfin64'!BQ356</f>
        <v>61685.99</v>
      </c>
      <c r="BO211" s="29">
        <f>'[1]ผูกสูตร Planfin64'!BR356</f>
        <v>0</v>
      </c>
      <c r="BP211" s="29">
        <f>'[1]ผูกสูตร Planfin64'!BS356</f>
        <v>0</v>
      </c>
      <c r="BQ211" s="29">
        <f>'[1]ผูกสูตร Planfin64'!BT356</f>
        <v>0</v>
      </c>
      <c r="BR211" s="29">
        <f>'[1]ผูกสูตร Planfin64'!BU356</f>
        <v>0</v>
      </c>
      <c r="BS211" s="29">
        <f>'[1]ผูกสูตร Planfin64'!BV356</f>
        <v>0</v>
      </c>
      <c r="BT211" s="29">
        <f>'[1]ผูกสูตร Planfin64'!BW356</f>
        <v>0</v>
      </c>
      <c r="BU211" s="29">
        <f>'[1]ผูกสูตร Planfin64'!BX356</f>
        <v>0</v>
      </c>
      <c r="BV211" s="29">
        <f>'[1]ผูกสูตร Planfin64'!BY356</f>
        <v>0</v>
      </c>
      <c r="BW211" s="29">
        <f>'[1]ผูกสูตร Planfin64'!BZ356</f>
        <v>0</v>
      </c>
      <c r="BX211" s="29">
        <f>'[1]ผูกสูตร Planfin64'!CA356</f>
        <v>0</v>
      </c>
      <c r="BY211" s="29">
        <f>'[1]ผูกสูตร Planfin64'!CB356</f>
        <v>0</v>
      </c>
      <c r="BZ211" s="30">
        <f t="shared" si="11"/>
        <v>15092961.580000002</v>
      </c>
    </row>
    <row r="212" spans="1:78" ht="21.75" customHeight="1">
      <c r="A212" s="25" t="s">
        <v>569</v>
      </c>
      <c r="B212" s="26" t="s">
        <v>570</v>
      </c>
      <c r="C212" s="27" t="s">
        <v>596</v>
      </c>
      <c r="D212" s="28" t="s">
        <v>597</v>
      </c>
      <c r="E212" s="29">
        <f>'[1]ผูกสูตร Planfin64'!H357</f>
        <v>261470.94</v>
      </c>
      <c r="F212" s="29">
        <f>'[1]ผูกสูตร Planfin64'!I357</f>
        <v>1384391.84</v>
      </c>
      <c r="G212" s="29">
        <f>'[1]ผูกสูตร Planfin64'!J357</f>
        <v>262843.90000000002</v>
      </c>
      <c r="H212" s="29">
        <f>'[1]ผูกสูตร Planfin64'!K357</f>
        <v>0</v>
      </c>
      <c r="I212" s="29">
        <f>'[1]ผูกสูตร Planfin64'!L357</f>
        <v>134336.32999999999</v>
      </c>
      <c r="J212" s="29">
        <f>'[1]ผูกสูตร Planfin64'!M357</f>
        <v>0</v>
      </c>
      <c r="K212" s="29">
        <f>'[1]ผูกสูตร Planfin64'!N357</f>
        <v>249500</v>
      </c>
      <c r="L212" s="29">
        <f>'[1]ผูกสูตร Planfin64'!O357</f>
        <v>0</v>
      </c>
      <c r="M212" s="29">
        <f>'[1]ผูกสูตร Planfin64'!P357</f>
        <v>0</v>
      </c>
      <c r="N212" s="29">
        <f>'[1]ผูกสูตร Planfin64'!Q357</f>
        <v>1084252.06</v>
      </c>
      <c r="O212" s="29">
        <f>'[1]ผูกสูตร Planfin64'!R357</f>
        <v>0</v>
      </c>
      <c r="P212" s="29">
        <f>'[1]ผูกสูตร Planfin64'!S357</f>
        <v>0</v>
      </c>
      <c r="Q212" s="29">
        <f>'[1]ผูกสูตร Planfin64'!T357</f>
        <v>0</v>
      </c>
      <c r="R212" s="29">
        <f>'[1]ผูกสูตร Planfin64'!U357</f>
        <v>123082.36</v>
      </c>
      <c r="S212" s="29">
        <f>'[1]ผูกสูตร Planfin64'!V357</f>
        <v>0</v>
      </c>
      <c r="T212" s="29">
        <f>'[1]ผูกสูตร Planfin64'!W357</f>
        <v>0</v>
      </c>
      <c r="U212" s="29">
        <f>'[1]ผูกสูตร Planfin64'!X357</f>
        <v>132999</v>
      </c>
      <c r="V212" s="29">
        <f>'[1]ผูกสูตร Planfin64'!Y357</f>
        <v>153041</v>
      </c>
      <c r="W212" s="29">
        <f>'[1]ผูกสูตร Planfin64'!Z357</f>
        <v>1608976.18</v>
      </c>
      <c r="X212" s="29">
        <f>'[1]ผูกสูตร Planfin64'!AA357</f>
        <v>0</v>
      </c>
      <c r="Y212" s="29">
        <f>'[1]ผูกสูตร Planfin64'!AB357</f>
        <v>0</v>
      </c>
      <c r="Z212" s="29">
        <f>'[1]ผูกสูตร Planfin64'!AC357</f>
        <v>0</v>
      </c>
      <c r="AA212" s="29">
        <f>'[1]ผูกสูตร Planfin64'!AD357</f>
        <v>143210.89000000001</v>
      </c>
      <c r="AB212" s="29">
        <f>'[1]ผูกสูตร Planfin64'!AE357</f>
        <v>0</v>
      </c>
      <c r="AC212" s="29">
        <f>'[1]ผูกสูตร Planfin64'!AF357</f>
        <v>0</v>
      </c>
      <c r="AD212" s="29">
        <f>'[1]ผูกสูตร Planfin64'!AG357</f>
        <v>0</v>
      </c>
      <c r="AE212" s="29">
        <f>'[1]ผูกสูตร Planfin64'!AH357</f>
        <v>0</v>
      </c>
      <c r="AF212" s="29">
        <f>'[1]ผูกสูตร Planfin64'!AI357</f>
        <v>22623.7</v>
      </c>
      <c r="AG212" s="29">
        <f>'[1]ผูกสูตร Planfin64'!AJ357</f>
        <v>78702.2</v>
      </c>
      <c r="AH212" s="29">
        <f>'[1]ผูกสูตร Planfin64'!AK357</f>
        <v>0</v>
      </c>
      <c r="AI212" s="29">
        <f>'[1]ผูกสูตร Planfin64'!AL357</f>
        <v>46786.82</v>
      </c>
      <c r="AJ212" s="29">
        <f>'[1]ผูกสูตร Planfin64'!AM357</f>
        <v>21016.48</v>
      </c>
      <c r="AK212" s="29">
        <f>'[1]ผูกสูตร Planfin64'!AN357</f>
        <v>0</v>
      </c>
      <c r="AL212" s="29">
        <f>'[1]ผูกสูตร Planfin64'!AO357</f>
        <v>0</v>
      </c>
      <c r="AM212" s="29">
        <f>'[1]ผูกสูตร Planfin64'!AP357</f>
        <v>35609.58</v>
      </c>
      <c r="AN212" s="29">
        <f>'[1]ผูกสูตร Planfin64'!AQ357</f>
        <v>0</v>
      </c>
      <c r="AO212" s="29">
        <f>'[1]ผูกสูตร Planfin64'!AR357</f>
        <v>20792.8</v>
      </c>
      <c r="AP212" s="29">
        <f>'[1]ผูกสูตร Planfin64'!AS357</f>
        <v>0</v>
      </c>
      <c r="AQ212" s="29">
        <f>'[1]ผูกสูตร Planfin64'!AT357</f>
        <v>150767.51</v>
      </c>
      <c r="AR212" s="29">
        <f>'[1]ผูกสูตร Planfin64'!AU357</f>
        <v>423095.95</v>
      </c>
      <c r="AS212" s="29">
        <f>'[1]ผูกสูตร Planfin64'!AV357</f>
        <v>0</v>
      </c>
      <c r="AT212" s="29">
        <f>'[1]ผูกสูตร Planfin64'!AW357</f>
        <v>224383.45</v>
      </c>
      <c r="AU212" s="29">
        <f>'[1]ผูกสูตร Planfin64'!AX357</f>
        <v>0</v>
      </c>
      <c r="AV212" s="29">
        <f>'[1]ผูกสูตร Planfin64'!AY357</f>
        <v>0</v>
      </c>
      <c r="AW212" s="29">
        <f>'[1]ผูกสูตร Planfin64'!AZ357</f>
        <v>0</v>
      </c>
      <c r="AX212" s="29">
        <f>'[1]ผูกสูตร Planfin64'!BA357</f>
        <v>0</v>
      </c>
      <c r="AY212" s="29">
        <f>'[1]ผูกสูตร Planfin64'!BB357</f>
        <v>1443018.74</v>
      </c>
      <c r="AZ212" s="29">
        <f>'[1]ผูกสูตร Planfin64'!BC357</f>
        <v>332500</v>
      </c>
      <c r="BA212" s="29">
        <f>'[1]ผูกสูตร Planfin64'!BD357</f>
        <v>14050</v>
      </c>
      <c r="BB212" s="29">
        <f>'[1]ผูกสูตร Planfin64'!BE357</f>
        <v>331813.33</v>
      </c>
      <c r="BC212" s="29">
        <f>'[1]ผูกสูตร Planfin64'!BF357</f>
        <v>0</v>
      </c>
      <c r="BD212" s="29">
        <f>'[1]ผูกสูตร Planfin64'!BG357</f>
        <v>0</v>
      </c>
      <c r="BE212" s="29">
        <f>'[1]ผูกสูตร Planfin64'!BH357</f>
        <v>0</v>
      </c>
      <c r="BF212" s="29">
        <f>'[1]ผูกสูตร Planfin64'!BI357</f>
        <v>0</v>
      </c>
      <c r="BG212" s="29">
        <f>'[1]ผูกสูตร Planfin64'!BJ357</f>
        <v>0</v>
      </c>
      <c r="BH212" s="29">
        <f>'[1]ผูกสูตร Planfin64'!BK357</f>
        <v>23426.22</v>
      </c>
      <c r="BI212" s="29">
        <f>'[1]ผูกสูตร Planfin64'!BL357</f>
        <v>237857.1</v>
      </c>
      <c r="BJ212" s="29">
        <f>'[1]ผูกสูตร Planfin64'!BM357</f>
        <v>880259.19</v>
      </c>
      <c r="BK212" s="29">
        <f>'[1]ผูกสูตร Planfin64'!BN357</f>
        <v>0</v>
      </c>
      <c r="BL212" s="29">
        <f>'[1]ผูกสูตร Planfin64'!BO357</f>
        <v>514942.04</v>
      </c>
      <c r="BM212" s="29">
        <f>'[1]ผูกสูตร Planfin64'!BP357</f>
        <v>176435.49</v>
      </c>
      <c r="BN212" s="29">
        <f>'[1]ผูกสูตร Planfin64'!BQ357</f>
        <v>39941.69</v>
      </c>
      <c r="BO212" s="29">
        <f>'[1]ผูกสูตร Planfin64'!BR357</f>
        <v>50954.6</v>
      </c>
      <c r="BP212" s="29">
        <f>'[1]ผูกสูตร Planfin64'!BS357</f>
        <v>155000.46</v>
      </c>
      <c r="BQ212" s="29">
        <f>'[1]ผูกสูตร Planfin64'!BT357</f>
        <v>464716.89</v>
      </c>
      <c r="BR212" s="29">
        <f>'[1]ผูกสูตร Planfin64'!BU357</f>
        <v>215381.75</v>
      </c>
      <c r="BS212" s="29">
        <f>'[1]ผูกสูตร Planfin64'!BV357</f>
        <v>499683.3</v>
      </c>
      <c r="BT212" s="29">
        <f>'[1]ผูกสูตร Planfin64'!BW357</f>
        <v>0</v>
      </c>
      <c r="BU212" s="29">
        <f>'[1]ผูกสูตร Planfin64'!BX357</f>
        <v>0</v>
      </c>
      <c r="BV212" s="29">
        <f>'[1]ผูกสูตร Planfin64'!BY357</f>
        <v>334118.59999999998</v>
      </c>
      <c r="BW212" s="29">
        <f>'[1]ผูกสูตร Planfin64'!BZ357</f>
        <v>0</v>
      </c>
      <c r="BX212" s="29">
        <f>'[1]ผูกสูตร Planfin64'!CA357</f>
        <v>0</v>
      </c>
      <c r="BY212" s="29">
        <f>'[1]ผูกสูตร Planfin64'!CB357</f>
        <v>343669.4</v>
      </c>
      <c r="BZ212" s="30">
        <f t="shared" si="11"/>
        <v>12619651.790000001</v>
      </c>
    </row>
    <row r="213" spans="1:78" ht="21.75" customHeight="1">
      <c r="A213" s="25" t="s">
        <v>569</v>
      </c>
      <c r="B213" s="26" t="s">
        <v>570</v>
      </c>
      <c r="C213" s="27" t="s">
        <v>598</v>
      </c>
      <c r="D213" s="28" t="s">
        <v>599</v>
      </c>
      <c r="E213" s="29">
        <f>'[1]ผูกสูตร Planfin64'!H358</f>
        <v>393226.38</v>
      </c>
      <c r="F213" s="29">
        <f>'[1]ผูกสูตร Planfin64'!I358</f>
        <v>0</v>
      </c>
      <c r="G213" s="29">
        <f>'[1]ผูกสูตร Planfin64'!J358</f>
        <v>0</v>
      </c>
      <c r="H213" s="29">
        <f>'[1]ผูกสูตร Planfin64'!K358</f>
        <v>0</v>
      </c>
      <c r="I213" s="29">
        <f>'[1]ผูกสูตร Planfin64'!L358</f>
        <v>0</v>
      </c>
      <c r="J213" s="29">
        <f>'[1]ผูกสูตร Planfin64'!M358</f>
        <v>0</v>
      </c>
      <c r="K213" s="29">
        <f>'[1]ผูกสูตร Planfin64'!N358</f>
        <v>0</v>
      </c>
      <c r="L213" s="29">
        <f>'[1]ผูกสูตร Planfin64'!O358</f>
        <v>0</v>
      </c>
      <c r="M213" s="29">
        <f>'[1]ผูกสูตร Planfin64'!P358</f>
        <v>0</v>
      </c>
      <c r="N213" s="29">
        <f>'[1]ผูกสูตร Planfin64'!Q358</f>
        <v>0</v>
      </c>
      <c r="O213" s="29">
        <f>'[1]ผูกสูตร Planfin64'!R358</f>
        <v>82666.7</v>
      </c>
      <c r="P213" s="29">
        <f>'[1]ผูกสูตร Planfin64'!S358</f>
        <v>102388.29</v>
      </c>
      <c r="Q213" s="29">
        <f>'[1]ผูกสูตร Planfin64'!T358</f>
        <v>0</v>
      </c>
      <c r="R213" s="29">
        <f>'[1]ผูกสูตร Planfin64'!U358</f>
        <v>0</v>
      </c>
      <c r="S213" s="29">
        <f>'[1]ผูกสูตร Planfin64'!V358</f>
        <v>0</v>
      </c>
      <c r="T213" s="29">
        <f>'[1]ผูกสูตร Planfin64'!W358</f>
        <v>0</v>
      </c>
      <c r="U213" s="29">
        <f>'[1]ผูกสูตร Planfin64'!X358</f>
        <v>0</v>
      </c>
      <c r="V213" s="29">
        <f>'[1]ผูกสูตร Planfin64'!Y358</f>
        <v>0</v>
      </c>
      <c r="W213" s="29">
        <f>'[1]ผูกสูตร Planfin64'!Z358</f>
        <v>1545391.76</v>
      </c>
      <c r="X213" s="29">
        <f>'[1]ผูกสูตร Planfin64'!AA358</f>
        <v>370984.14</v>
      </c>
      <c r="Y213" s="29">
        <f>'[1]ผูกสูตร Planfin64'!AB358</f>
        <v>0</v>
      </c>
      <c r="Z213" s="29">
        <f>'[1]ผูกสูตร Planfin64'!AC358</f>
        <v>0</v>
      </c>
      <c r="AA213" s="29">
        <f>'[1]ผูกสูตร Planfin64'!AD358</f>
        <v>10160.76</v>
      </c>
      <c r="AB213" s="29">
        <f>'[1]ผูกสูตร Planfin64'!AE358</f>
        <v>0</v>
      </c>
      <c r="AC213" s="29">
        <f>'[1]ผูกสูตร Planfin64'!AF358</f>
        <v>0</v>
      </c>
      <c r="AD213" s="29">
        <f>'[1]ผูกสูตร Planfin64'!AG358</f>
        <v>0</v>
      </c>
      <c r="AE213" s="29">
        <f>'[1]ผูกสูตร Planfin64'!AH358</f>
        <v>0</v>
      </c>
      <c r="AF213" s="29">
        <f>'[1]ผูกสูตร Planfin64'!AI358</f>
        <v>12432.88</v>
      </c>
      <c r="AG213" s="29">
        <f>'[1]ผูกสูตร Planfin64'!AJ358</f>
        <v>447116.59</v>
      </c>
      <c r="AH213" s="29">
        <f>'[1]ผูกสูตร Planfin64'!AK358</f>
        <v>0</v>
      </c>
      <c r="AI213" s="29">
        <f>'[1]ผูกสูตร Planfin64'!AL358</f>
        <v>80374.86</v>
      </c>
      <c r="AJ213" s="29">
        <f>'[1]ผูกสูตร Planfin64'!AM358</f>
        <v>0</v>
      </c>
      <c r="AK213" s="29">
        <f>'[1]ผูกสูตร Planfin64'!AN358</f>
        <v>154084.9</v>
      </c>
      <c r="AL213" s="29">
        <f>'[1]ผูกสูตร Planfin64'!AO358</f>
        <v>0</v>
      </c>
      <c r="AM213" s="29">
        <f>'[1]ผูกสูตร Planfin64'!AP358</f>
        <v>59328.75</v>
      </c>
      <c r="AN213" s="29">
        <f>'[1]ผูกสูตร Planfin64'!AQ358</f>
        <v>0</v>
      </c>
      <c r="AO213" s="29">
        <f>'[1]ผูกสูตร Planfin64'!AR358</f>
        <v>21885.200000000001</v>
      </c>
      <c r="AP213" s="29">
        <f>'[1]ผูกสูตร Planfin64'!AS358</f>
        <v>0</v>
      </c>
      <c r="AQ213" s="29">
        <f>'[1]ผูกสูตร Planfin64'!AT358</f>
        <v>212443.97</v>
      </c>
      <c r="AR213" s="29">
        <f>'[1]ผูกสูตร Planfin64'!AU358</f>
        <v>513905.99</v>
      </c>
      <c r="AS213" s="29">
        <f>'[1]ผูกสูตร Planfin64'!AV358</f>
        <v>0</v>
      </c>
      <c r="AT213" s="29">
        <f>'[1]ผูกสูตร Planfin64'!AW358</f>
        <v>0</v>
      </c>
      <c r="AU213" s="29">
        <f>'[1]ผูกสูตร Planfin64'!AX358</f>
        <v>0</v>
      </c>
      <c r="AV213" s="29">
        <f>'[1]ผูกสูตร Planfin64'!AY358</f>
        <v>0</v>
      </c>
      <c r="AW213" s="29">
        <f>'[1]ผูกสูตร Planfin64'!AZ358</f>
        <v>0</v>
      </c>
      <c r="AX213" s="29">
        <f>'[1]ผูกสูตร Planfin64'!BA358</f>
        <v>0</v>
      </c>
      <c r="AY213" s="29">
        <f>'[1]ผูกสูตร Planfin64'!BB358</f>
        <v>1159855.31</v>
      </c>
      <c r="AZ213" s="29">
        <f>'[1]ผูกสูตร Planfin64'!BC358</f>
        <v>0</v>
      </c>
      <c r="BA213" s="29">
        <f>'[1]ผูกสูตร Planfin64'!BD358</f>
        <v>0</v>
      </c>
      <c r="BB213" s="29">
        <f>'[1]ผูกสูตร Planfin64'!BE358</f>
        <v>0</v>
      </c>
      <c r="BC213" s="29">
        <f>'[1]ผูกสูตร Planfin64'!BF358</f>
        <v>0</v>
      </c>
      <c r="BD213" s="29">
        <f>'[1]ผูกสูตร Planfin64'!BG358</f>
        <v>0</v>
      </c>
      <c r="BE213" s="29">
        <f>'[1]ผูกสูตร Planfin64'!BH358</f>
        <v>0</v>
      </c>
      <c r="BF213" s="29">
        <f>'[1]ผูกสูตร Planfin64'!BI358</f>
        <v>0</v>
      </c>
      <c r="BG213" s="29">
        <f>'[1]ผูกสูตร Planfin64'!BJ358</f>
        <v>5008.63</v>
      </c>
      <c r="BH213" s="29">
        <f>'[1]ผูกสูตร Planfin64'!BK358</f>
        <v>91864</v>
      </c>
      <c r="BI213" s="29">
        <f>'[1]ผูกสูตร Planfin64'!BL358</f>
        <v>0</v>
      </c>
      <c r="BJ213" s="29">
        <f>'[1]ผูกสูตร Planfin64'!BM358</f>
        <v>19521.05</v>
      </c>
      <c r="BK213" s="29">
        <f>'[1]ผูกสูตร Planfin64'!BN358</f>
        <v>0</v>
      </c>
      <c r="BL213" s="29">
        <f>'[1]ผูกสูตร Planfin64'!BO358</f>
        <v>123625.28</v>
      </c>
      <c r="BM213" s="29">
        <f>'[1]ผูกสูตร Planfin64'!BP358</f>
        <v>0</v>
      </c>
      <c r="BN213" s="29">
        <f>'[1]ผูกสูตร Planfin64'!BQ358</f>
        <v>0</v>
      </c>
      <c r="BO213" s="29">
        <f>'[1]ผูกสูตร Planfin64'!BR358</f>
        <v>112406.9</v>
      </c>
      <c r="BP213" s="29">
        <f>'[1]ผูกสูตร Planfin64'!BS358</f>
        <v>0</v>
      </c>
      <c r="BQ213" s="29">
        <f>'[1]ผูกสูตร Planfin64'!BT358</f>
        <v>19108.59</v>
      </c>
      <c r="BR213" s="29">
        <f>'[1]ผูกสูตร Planfin64'!BU358</f>
        <v>0</v>
      </c>
      <c r="BS213" s="29">
        <f>'[1]ผูกสูตร Planfin64'!BV358</f>
        <v>0</v>
      </c>
      <c r="BT213" s="29">
        <f>'[1]ผูกสูตร Planfin64'!BW358</f>
        <v>0</v>
      </c>
      <c r="BU213" s="29">
        <f>'[1]ผูกสูตร Planfin64'!BX358</f>
        <v>0</v>
      </c>
      <c r="BV213" s="29">
        <f>'[1]ผูกสูตร Planfin64'!BY358</f>
        <v>638610.69999999995</v>
      </c>
      <c r="BW213" s="29">
        <f>'[1]ผูกสูตร Planfin64'!BZ358</f>
        <v>0</v>
      </c>
      <c r="BX213" s="29">
        <f>'[1]ผูกสูตร Planfin64'!CA358</f>
        <v>0</v>
      </c>
      <c r="BY213" s="29">
        <f>'[1]ผูกสูตร Planfin64'!CB358</f>
        <v>0</v>
      </c>
      <c r="BZ213" s="30">
        <f t="shared" si="11"/>
        <v>6176391.6300000008</v>
      </c>
    </row>
    <row r="214" spans="1:78" ht="21.75" customHeight="1">
      <c r="A214" s="25" t="s">
        <v>569</v>
      </c>
      <c r="B214" s="26" t="s">
        <v>570</v>
      </c>
      <c r="C214" s="27" t="s">
        <v>600</v>
      </c>
      <c r="D214" s="28" t="s">
        <v>601</v>
      </c>
      <c r="E214" s="29">
        <f>'[1]ผูกสูตร Planfin64'!H359</f>
        <v>332115.19</v>
      </c>
      <c r="F214" s="29">
        <f>'[1]ผูกสูตร Planfin64'!I359</f>
        <v>0</v>
      </c>
      <c r="G214" s="29">
        <f>'[1]ผูกสูตร Planfin64'!J359</f>
        <v>0</v>
      </c>
      <c r="H214" s="29">
        <f>'[1]ผูกสูตร Planfin64'!K359</f>
        <v>0</v>
      </c>
      <c r="I214" s="29">
        <f>'[1]ผูกสูตร Planfin64'!L359</f>
        <v>0</v>
      </c>
      <c r="J214" s="29">
        <f>'[1]ผูกสูตร Planfin64'!M359</f>
        <v>0</v>
      </c>
      <c r="K214" s="29">
        <f>'[1]ผูกสูตร Planfin64'!N359</f>
        <v>0</v>
      </c>
      <c r="L214" s="29">
        <f>'[1]ผูกสูตร Planfin64'!O359</f>
        <v>0</v>
      </c>
      <c r="M214" s="29">
        <f>'[1]ผูกสูตร Planfin64'!P359</f>
        <v>0</v>
      </c>
      <c r="N214" s="29">
        <f>'[1]ผูกสูตร Planfin64'!Q359</f>
        <v>433.57</v>
      </c>
      <c r="O214" s="29">
        <f>'[1]ผูกสูตร Planfin64'!R359</f>
        <v>0</v>
      </c>
      <c r="P214" s="29">
        <f>'[1]ผูกสูตร Planfin64'!S359</f>
        <v>0</v>
      </c>
      <c r="Q214" s="29">
        <f>'[1]ผูกสูตร Planfin64'!T359</f>
        <v>0</v>
      </c>
      <c r="R214" s="29">
        <f>'[1]ผูกสูตร Planfin64'!U359</f>
        <v>0</v>
      </c>
      <c r="S214" s="29">
        <f>'[1]ผูกสูตร Planfin64'!V359</f>
        <v>0</v>
      </c>
      <c r="T214" s="29">
        <f>'[1]ผูกสูตร Planfin64'!W359</f>
        <v>0</v>
      </c>
      <c r="U214" s="29">
        <f>'[1]ผูกสูตร Planfin64'!X359</f>
        <v>0</v>
      </c>
      <c r="V214" s="29">
        <f>'[1]ผูกสูตร Planfin64'!Y359</f>
        <v>0</v>
      </c>
      <c r="W214" s="29">
        <f>'[1]ผูกสูตร Planfin64'!Z359</f>
        <v>184718.54</v>
      </c>
      <c r="X214" s="29">
        <f>'[1]ผูกสูตร Planfin64'!AA359</f>
        <v>0</v>
      </c>
      <c r="Y214" s="29">
        <f>'[1]ผูกสูตร Planfin64'!AB359</f>
        <v>0</v>
      </c>
      <c r="Z214" s="29">
        <f>'[1]ผูกสูตร Planfin64'!AC359</f>
        <v>0</v>
      </c>
      <c r="AA214" s="29">
        <f>'[1]ผูกสูตร Planfin64'!AD359</f>
        <v>0</v>
      </c>
      <c r="AB214" s="29">
        <f>'[1]ผูกสูตร Planfin64'!AE359</f>
        <v>0</v>
      </c>
      <c r="AC214" s="29">
        <f>'[1]ผูกสูตร Planfin64'!AF359</f>
        <v>0</v>
      </c>
      <c r="AD214" s="29">
        <f>'[1]ผูกสูตร Planfin64'!AG359</f>
        <v>0</v>
      </c>
      <c r="AE214" s="29">
        <f>'[1]ผูกสูตร Planfin64'!AH359</f>
        <v>0</v>
      </c>
      <c r="AF214" s="29">
        <f>'[1]ผูกสูตร Planfin64'!AI359</f>
        <v>5261.79</v>
      </c>
      <c r="AG214" s="29">
        <f>'[1]ผูกสูตร Planfin64'!AJ359</f>
        <v>0</v>
      </c>
      <c r="AH214" s="29">
        <f>'[1]ผูกสูตร Planfin64'!AK359</f>
        <v>0</v>
      </c>
      <c r="AI214" s="29">
        <f>'[1]ผูกสูตร Planfin64'!AL359</f>
        <v>0</v>
      </c>
      <c r="AJ214" s="29">
        <f>'[1]ผูกสูตร Planfin64'!AM359</f>
        <v>0</v>
      </c>
      <c r="AK214" s="29">
        <f>'[1]ผูกสูตร Planfin64'!AN359</f>
        <v>0</v>
      </c>
      <c r="AL214" s="29">
        <f>'[1]ผูกสูตร Planfin64'!AO359</f>
        <v>0</v>
      </c>
      <c r="AM214" s="29">
        <f>'[1]ผูกสูตร Planfin64'!AP359</f>
        <v>0</v>
      </c>
      <c r="AN214" s="29">
        <f>'[1]ผูกสูตร Planfin64'!AQ359</f>
        <v>0</v>
      </c>
      <c r="AO214" s="29">
        <f>'[1]ผูกสูตร Planfin64'!AR359</f>
        <v>0</v>
      </c>
      <c r="AP214" s="29">
        <f>'[1]ผูกสูตร Planfin64'!AS359</f>
        <v>0</v>
      </c>
      <c r="AQ214" s="29">
        <f>'[1]ผูกสูตร Planfin64'!AT359</f>
        <v>0</v>
      </c>
      <c r="AR214" s="29">
        <f>'[1]ผูกสูตร Planfin64'!AU359</f>
        <v>427549.64</v>
      </c>
      <c r="AS214" s="29">
        <f>'[1]ผูกสูตร Planfin64'!AV359</f>
        <v>0</v>
      </c>
      <c r="AT214" s="29">
        <f>'[1]ผูกสูตร Planfin64'!AW359</f>
        <v>0</v>
      </c>
      <c r="AU214" s="29">
        <f>'[1]ผูกสูตร Planfin64'!AX359</f>
        <v>0</v>
      </c>
      <c r="AV214" s="29">
        <f>'[1]ผูกสูตร Planfin64'!AY359</f>
        <v>0</v>
      </c>
      <c r="AW214" s="29">
        <f>'[1]ผูกสูตร Planfin64'!AZ359</f>
        <v>0</v>
      </c>
      <c r="AX214" s="29">
        <f>'[1]ผูกสูตร Planfin64'!BA359</f>
        <v>0</v>
      </c>
      <c r="AY214" s="29">
        <f>'[1]ผูกสูตร Planfin64'!BB359</f>
        <v>1121398.6000000001</v>
      </c>
      <c r="AZ214" s="29">
        <f>'[1]ผูกสูตร Planfin64'!BC359</f>
        <v>159999</v>
      </c>
      <c r="BA214" s="29">
        <f>'[1]ผูกสูตร Planfin64'!BD359</f>
        <v>0</v>
      </c>
      <c r="BB214" s="29">
        <f>'[1]ผูกสูตร Planfin64'!BE359</f>
        <v>0</v>
      </c>
      <c r="BC214" s="29">
        <f>'[1]ผูกสูตร Planfin64'!BF359</f>
        <v>0</v>
      </c>
      <c r="BD214" s="29">
        <f>'[1]ผูกสูตร Planfin64'!BG359</f>
        <v>0</v>
      </c>
      <c r="BE214" s="29">
        <f>'[1]ผูกสูตร Planfin64'!BH359</f>
        <v>0</v>
      </c>
      <c r="BF214" s="29">
        <f>'[1]ผูกสูตร Planfin64'!BI359</f>
        <v>0</v>
      </c>
      <c r="BG214" s="29">
        <f>'[1]ผูกสูตร Planfin64'!BJ359</f>
        <v>0</v>
      </c>
      <c r="BH214" s="29">
        <f>'[1]ผูกสูตร Planfin64'!BK359</f>
        <v>0</v>
      </c>
      <c r="BI214" s="29">
        <f>'[1]ผูกสูตร Planfin64'!BL359</f>
        <v>0</v>
      </c>
      <c r="BJ214" s="29">
        <f>'[1]ผูกสูตร Planfin64'!BM359</f>
        <v>586562.39</v>
      </c>
      <c r="BK214" s="29">
        <f>'[1]ผูกสูตร Planfin64'!BN359</f>
        <v>0</v>
      </c>
      <c r="BL214" s="29">
        <f>'[1]ผูกสูตร Planfin64'!BO359</f>
        <v>0</v>
      </c>
      <c r="BM214" s="29">
        <f>'[1]ผูกสูตร Planfin64'!BP359</f>
        <v>0</v>
      </c>
      <c r="BN214" s="29">
        <f>'[1]ผูกสูตร Planfin64'!BQ359</f>
        <v>0</v>
      </c>
      <c r="BO214" s="29">
        <f>'[1]ผูกสูตร Planfin64'!BR359</f>
        <v>0</v>
      </c>
      <c r="BP214" s="29">
        <f>'[1]ผูกสูตร Planfin64'!BS359</f>
        <v>0</v>
      </c>
      <c r="BQ214" s="29">
        <f>'[1]ผูกสูตร Planfin64'!BT359</f>
        <v>0</v>
      </c>
      <c r="BR214" s="29">
        <f>'[1]ผูกสูตร Planfin64'!BU359</f>
        <v>0</v>
      </c>
      <c r="BS214" s="29">
        <f>'[1]ผูกสูตร Planfin64'!BV359</f>
        <v>0</v>
      </c>
      <c r="BT214" s="29">
        <f>'[1]ผูกสูตร Planfin64'!BW359</f>
        <v>0</v>
      </c>
      <c r="BU214" s="29">
        <f>'[1]ผูกสูตร Planfin64'!BX359</f>
        <v>0</v>
      </c>
      <c r="BV214" s="29">
        <f>'[1]ผูกสูตร Planfin64'!BY359</f>
        <v>0</v>
      </c>
      <c r="BW214" s="29">
        <f>'[1]ผูกสูตร Planfin64'!BZ359</f>
        <v>0</v>
      </c>
      <c r="BX214" s="29">
        <f>'[1]ผูกสูตร Planfin64'!CA359</f>
        <v>0</v>
      </c>
      <c r="BY214" s="29">
        <f>'[1]ผูกสูตร Planfin64'!CB359</f>
        <v>0</v>
      </c>
      <c r="BZ214" s="30">
        <f t="shared" si="11"/>
        <v>2818038.72</v>
      </c>
    </row>
    <row r="215" spans="1:78" ht="21.75" customHeight="1">
      <c r="A215" s="25" t="s">
        <v>569</v>
      </c>
      <c r="B215" s="26" t="s">
        <v>570</v>
      </c>
      <c r="C215" s="27" t="s">
        <v>602</v>
      </c>
      <c r="D215" s="28" t="s">
        <v>603</v>
      </c>
      <c r="E215" s="29">
        <f>'[1]ผูกสูตร Planfin64'!H360</f>
        <v>0</v>
      </c>
      <c r="F215" s="29">
        <f>'[1]ผูกสูตร Planfin64'!I360</f>
        <v>0</v>
      </c>
      <c r="G215" s="29">
        <f>'[1]ผูกสูตร Planfin64'!J360</f>
        <v>0</v>
      </c>
      <c r="H215" s="29">
        <f>'[1]ผูกสูตร Planfin64'!K360</f>
        <v>0</v>
      </c>
      <c r="I215" s="29">
        <f>'[1]ผูกสูตร Planfin64'!L360</f>
        <v>0</v>
      </c>
      <c r="J215" s="29">
        <f>'[1]ผูกสูตร Planfin64'!M360</f>
        <v>0</v>
      </c>
      <c r="K215" s="29">
        <f>'[1]ผูกสูตร Planfin64'!N360</f>
        <v>0</v>
      </c>
      <c r="L215" s="29">
        <f>'[1]ผูกสูตร Planfin64'!O360</f>
        <v>329974.99</v>
      </c>
      <c r="M215" s="29">
        <f>'[1]ผูกสูตร Planfin64'!P360</f>
        <v>0</v>
      </c>
      <c r="N215" s="29">
        <f>'[1]ผูกสูตร Planfin64'!Q360</f>
        <v>0</v>
      </c>
      <c r="O215" s="29">
        <f>'[1]ผูกสูตร Planfin64'!R360</f>
        <v>0</v>
      </c>
      <c r="P215" s="29">
        <f>'[1]ผูกสูตร Planfin64'!S360</f>
        <v>0</v>
      </c>
      <c r="Q215" s="29">
        <f>'[1]ผูกสูตร Planfin64'!T360</f>
        <v>0</v>
      </c>
      <c r="R215" s="29">
        <f>'[1]ผูกสูตร Planfin64'!U360</f>
        <v>0</v>
      </c>
      <c r="S215" s="29">
        <f>'[1]ผูกสูตร Planfin64'!V360</f>
        <v>0</v>
      </c>
      <c r="T215" s="29">
        <f>'[1]ผูกสูตร Planfin64'!W360</f>
        <v>0</v>
      </c>
      <c r="U215" s="29">
        <f>'[1]ผูกสูตร Planfin64'!X360</f>
        <v>0</v>
      </c>
      <c r="V215" s="29">
        <f>'[1]ผูกสูตร Planfin64'!Y360</f>
        <v>0</v>
      </c>
      <c r="W215" s="29">
        <f>'[1]ผูกสูตร Planfin64'!Z360</f>
        <v>0</v>
      </c>
      <c r="X215" s="29">
        <f>'[1]ผูกสูตร Planfin64'!AA360</f>
        <v>0</v>
      </c>
      <c r="Y215" s="29">
        <f>'[1]ผูกสูตร Planfin64'!AB360</f>
        <v>0</v>
      </c>
      <c r="Z215" s="29">
        <f>'[1]ผูกสูตร Planfin64'!AC360</f>
        <v>0</v>
      </c>
      <c r="AA215" s="29">
        <f>'[1]ผูกสูตร Planfin64'!AD360</f>
        <v>8209.5499999999993</v>
      </c>
      <c r="AB215" s="29">
        <f>'[1]ผูกสูตร Planfin64'!AE360</f>
        <v>0</v>
      </c>
      <c r="AC215" s="29">
        <f>'[1]ผูกสูตร Planfin64'!AF360</f>
        <v>0</v>
      </c>
      <c r="AD215" s="29">
        <f>'[1]ผูกสูตร Planfin64'!AG360</f>
        <v>0</v>
      </c>
      <c r="AE215" s="29">
        <f>'[1]ผูกสูตร Planfin64'!AH360</f>
        <v>0</v>
      </c>
      <c r="AF215" s="29">
        <f>'[1]ผูกสูตร Planfin64'!AI360</f>
        <v>1849.59</v>
      </c>
      <c r="AG215" s="29">
        <f>'[1]ผูกสูตร Planfin64'!AJ360</f>
        <v>0</v>
      </c>
      <c r="AH215" s="29">
        <f>'[1]ผูกสูตร Planfin64'!AK360</f>
        <v>0</v>
      </c>
      <c r="AI215" s="29">
        <f>'[1]ผูกสูตร Planfin64'!AL360</f>
        <v>0</v>
      </c>
      <c r="AJ215" s="29">
        <f>'[1]ผูกสูตร Planfin64'!AM360</f>
        <v>0</v>
      </c>
      <c r="AK215" s="29">
        <f>'[1]ผูกสูตร Planfin64'!AN360</f>
        <v>0</v>
      </c>
      <c r="AL215" s="29">
        <f>'[1]ผูกสูตร Planfin64'!AO360</f>
        <v>0</v>
      </c>
      <c r="AM215" s="29">
        <f>'[1]ผูกสูตร Planfin64'!AP360</f>
        <v>0</v>
      </c>
      <c r="AN215" s="29">
        <f>'[1]ผูกสูตร Planfin64'!AQ360</f>
        <v>0</v>
      </c>
      <c r="AO215" s="29">
        <f>'[1]ผูกสูตร Planfin64'!AR360</f>
        <v>0</v>
      </c>
      <c r="AP215" s="29">
        <f>'[1]ผูกสูตร Planfin64'!AS360</f>
        <v>0</v>
      </c>
      <c r="AQ215" s="29">
        <f>'[1]ผูกสูตร Planfin64'!AT360</f>
        <v>0</v>
      </c>
      <c r="AR215" s="29">
        <f>'[1]ผูกสูตร Planfin64'!AU360</f>
        <v>22981.16</v>
      </c>
      <c r="AS215" s="29">
        <f>'[1]ผูกสูตร Planfin64'!AV360</f>
        <v>0</v>
      </c>
      <c r="AT215" s="29">
        <f>'[1]ผูกสูตร Planfin64'!AW360</f>
        <v>0</v>
      </c>
      <c r="AU215" s="29">
        <f>'[1]ผูกสูตร Planfin64'!AX360</f>
        <v>0</v>
      </c>
      <c r="AV215" s="29">
        <f>'[1]ผูกสูตร Planfin64'!AY360</f>
        <v>0</v>
      </c>
      <c r="AW215" s="29">
        <f>'[1]ผูกสูตร Planfin64'!AZ360</f>
        <v>0</v>
      </c>
      <c r="AX215" s="29">
        <f>'[1]ผูกสูตร Planfin64'!BA360</f>
        <v>0</v>
      </c>
      <c r="AY215" s="29">
        <f>'[1]ผูกสูตร Planfin64'!BB360</f>
        <v>48135.3</v>
      </c>
      <c r="AZ215" s="29">
        <f>'[1]ผูกสูตร Planfin64'!BC360</f>
        <v>36999</v>
      </c>
      <c r="BA215" s="29">
        <f>'[1]ผูกสูตร Planfin64'!BD360</f>
        <v>0</v>
      </c>
      <c r="BB215" s="29">
        <f>'[1]ผูกสูตร Planfin64'!BE360</f>
        <v>0</v>
      </c>
      <c r="BC215" s="29">
        <f>'[1]ผูกสูตร Planfin64'!BF360</f>
        <v>0</v>
      </c>
      <c r="BD215" s="29">
        <f>'[1]ผูกสูตร Planfin64'!BG360</f>
        <v>0</v>
      </c>
      <c r="BE215" s="29">
        <f>'[1]ผูกสูตร Planfin64'!BH360</f>
        <v>0</v>
      </c>
      <c r="BF215" s="29">
        <f>'[1]ผูกสูตร Planfin64'!BI360</f>
        <v>0</v>
      </c>
      <c r="BG215" s="29">
        <f>'[1]ผูกสูตร Planfin64'!BJ360</f>
        <v>0</v>
      </c>
      <c r="BH215" s="29">
        <f>'[1]ผูกสูตร Planfin64'!BK360</f>
        <v>0</v>
      </c>
      <c r="BI215" s="29">
        <f>'[1]ผูกสูตร Planfin64'!BL360</f>
        <v>0</v>
      </c>
      <c r="BJ215" s="29">
        <f>'[1]ผูกสูตร Planfin64'!BM360</f>
        <v>7949.26</v>
      </c>
      <c r="BK215" s="29">
        <f>'[1]ผูกสูตร Planfin64'!BN360</f>
        <v>0</v>
      </c>
      <c r="BL215" s="29">
        <f>'[1]ผูกสูตร Planfin64'!BO360</f>
        <v>0</v>
      </c>
      <c r="BM215" s="29">
        <f>'[1]ผูกสูตร Planfin64'!BP360</f>
        <v>0</v>
      </c>
      <c r="BN215" s="29">
        <f>'[1]ผูกสูตร Planfin64'!BQ360</f>
        <v>0</v>
      </c>
      <c r="BO215" s="29">
        <f>'[1]ผูกสูตร Planfin64'!BR360</f>
        <v>0</v>
      </c>
      <c r="BP215" s="29">
        <f>'[1]ผูกสูตร Planfin64'!BS360</f>
        <v>0</v>
      </c>
      <c r="BQ215" s="29">
        <f>'[1]ผูกสูตร Planfin64'!BT360</f>
        <v>0</v>
      </c>
      <c r="BR215" s="29">
        <f>'[1]ผูกสูตร Planfin64'!BU360</f>
        <v>0</v>
      </c>
      <c r="BS215" s="29">
        <f>'[1]ผูกสูตร Planfin64'!BV360</f>
        <v>0</v>
      </c>
      <c r="BT215" s="29">
        <f>'[1]ผูกสูตร Planfin64'!BW360</f>
        <v>0</v>
      </c>
      <c r="BU215" s="29">
        <f>'[1]ผูกสูตร Planfin64'!BX360</f>
        <v>0</v>
      </c>
      <c r="BV215" s="29">
        <f>'[1]ผูกสูตร Planfin64'!BY360</f>
        <v>0</v>
      </c>
      <c r="BW215" s="29">
        <f>'[1]ผูกสูตร Planfin64'!BZ360</f>
        <v>0</v>
      </c>
      <c r="BX215" s="29">
        <f>'[1]ผูกสูตร Planfin64'!CA360</f>
        <v>0</v>
      </c>
      <c r="BY215" s="29">
        <f>'[1]ผูกสูตร Planfin64'!CB360</f>
        <v>0</v>
      </c>
      <c r="BZ215" s="30">
        <f t="shared" si="11"/>
        <v>456098.85</v>
      </c>
    </row>
    <row r="216" spans="1:78" ht="21.75" customHeight="1">
      <c r="A216" s="25" t="s">
        <v>569</v>
      </c>
      <c r="B216" s="26" t="s">
        <v>570</v>
      </c>
      <c r="C216" s="27" t="s">
        <v>604</v>
      </c>
      <c r="D216" s="28" t="s">
        <v>605</v>
      </c>
      <c r="E216" s="29">
        <f>'[1]ผูกสูตร Planfin64'!H361</f>
        <v>0</v>
      </c>
      <c r="F216" s="29">
        <f>'[1]ผูกสูตร Planfin64'!I361</f>
        <v>4904.6899999999996</v>
      </c>
      <c r="G216" s="29">
        <f>'[1]ผูกสูตร Planfin64'!J361</f>
        <v>0</v>
      </c>
      <c r="H216" s="29">
        <f>'[1]ผูกสูตร Planfin64'!K361</f>
        <v>0</v>
      </c>
      <c r="I216" s="29">
        <f>'[1]ผูกสูตร Planfin64'!L361</f>
        <v>0</v>
      </c>
      <c r="J216" s="29">
        <f>'[1]ผูกสูตร Planfin64'!M361</f>
        <v>0</v>
      </c>
      <c r="K216" s="29">
        <f>'[1]ผูกสูตร Planfin64'!N361</f>
        <v>0</v>
      </c>
      <c r="L216" s="29">
        <f>'[1]ผูกสูตร Planfin64'!O361</f>
        <v>0</v>
      </c>
      <c r="M216" s="29">
        <f>'[1]ผูกสูตร Planfin64'!P361</f>
        <v>0</v>
      </c>
      <c r="N216" s="29">
        <f>'[1]ผูกสูตร Planfin64'!Q361</f>
        <v>0</v>
      </c>
      <c r="O216" s="29">
        <f>'[1]ผูกสูตร Planfin64'!R361</f>
        <v>0</v>
      </c>
      <c r="P216" s="29">
        <f>'[1]ผูกสูตร Planfin64'!S361</f>
        <v>564357.26</v>
      </c>
      <c r="Q216" s="29">
        <f>'[1]ผูกสูตร Planfin64'!T361</f>
        <v>0</v>
      </c>
      <c r="R216" s="29">
        <f>'[1]ผูกสูตร Planfin64'!U361</f>
        <v>0</v>
      </c>
      <c r="S216" s="29">
        <f>'[1]ผูกสูตร Planfin64'!V361</f>
        <v>0</v>
      </c>
      <c r="T216" s="29">
        <f>'[1]ผูกสูตร Planfin64'!W361</f>
        <v>0</v>
      </c>
      <c r="U216" s="29">
        <f>'[1]ผูกสูตร Planfin64'!X361</f>
        <v>0</v>
      </c>
      <c r="V216" s="29">
        <f>'[1]ผูกสูตร Planfin64'!Y361</f>
        <v>0</v>
      </c>
      <c r="W216" s="29">
        <f>'[1]ผูกสูตร Planfin64'!Z361</f>
        <v>0</v>
      </c>
      <c r="X216" s="29">
        <f>'[1]ผูกสูตร Planfin64'!AA361</f>
        <v>0</v>
      </c>
      <c r="Y216" s="29">
        <f>'[1]ผูกสูตร Planfin64'!AB361</f>
        <v>0</v>
      </c>
      <c r="Z216" s="29">
        <f>'[1]ผูกสูตร Planfin64'!AC361</f>
        <v>0</v>
      </c>
      <c r="AA216" s="29">
        <f>'[1]ผูกสูตร Planfin64'!AD361</f>
        <v>0</v>
      </c>
      <c r="AB216" s="29">
        <f>'[1]ผูกสูตร Planfin64'!AE361</f>
        <v>0</v>
      </c>
      <c r="AC216" s="29">
        <f>'[1]ผูกสูตร Planfin64'!AF361</f>
        <v>0</v>
      </c>
      <c r="AD216" s="29">
        <f>'[1]ผูกสูตร Planfin64'!AG361</f>
        <v>0</v>
      </c>
      <c r="AE216" s="29">
        <f>'[1]ผูกสูตร Planfin64'!AH361</f>
        <v>0</v>
      </c>
      <c r="AF216" s="29">
        <f>'[1]ผูกสูตร Planfin64'!AI361</f>
        <v>0</v>
      </c>
      <c r="AG216" s="29">
        <f>'[1]ผูกสูตร Planfin64'!AJ361</f>
        <v>0</v>
      </c>
      <c r="AH216" s="29">
        <f>'[1]ผูกสูตร Planfin64'!AK361</f>
        <v>0</v>
      </c>
      <c r="AI216" s="29">
        <f>'[1]ผูกสูตร Planfin64'!AL361</f>
        <v>0</v>
      </c>
      <c r="AJ216" s="29">
        <f>'[1]ผูกสูตร Planfin64'!AM361</f>
        <v>0</v>
      </c>
      <c r="AK216" s="29">
        <f>'[1]ผูกสูตร Planfin64'!AN361</f>
        <v>0</v>
      </c>
      <c r="AL216" s="29">
        <f>'[1]ผูกสูตร Planfin64'!AO361</f>
        <v>0</v>
      </c>
      <c r="AM216" s="29">
        <f>'[1]ผูกสูตร Planfin64'!AP361</f>
        <v>0</v>
      </c>
      <c r="AN216" s="29">
        <f>'[1]ผูกสูตร Planfin64'!AQ361</f>
        <v>0</v>
      </c>
      <c r="AO216" s="29">
        <f>'[1]ผูกสูตร Planfin64'!AR361</f>
        <v>0</v>
      </c>
      <c r="AP216" s="29">
        <f>'[1]ผูกสูตร Planfin64'!AS361</f>
        <v>0</v>
      </c>
      <c r="AQ216" s="29">
        <f>'[1]ผูกสูตร Planfin64'!AT361</f>
        <v>0</v>
      </c>
      <c r="AR216" s="29">
        <f>'[1]ผูกสูตร Planfin64'!AU361</f>
        <v>0</v>
      </c>
      <c r="AS216" s="29">
        <f>'[1]ผูกสูตร Planfin64'!AV361</f>
        <v>0</v>
      </c>
      <c r="AT216" s="29">
        <f>'[1]ผูกสูตร Planfin64'!AW361</f>
        <v>0</v>
      </c>
      <c r="AU216" s="29">
        <f>'[1]ผูกสูตร Planfin64'!AX361</f>
        <v>0</v>
      </c>
      <c r="AV216" s="29">
        <f>'[1]ผูกสูตร Planfin64'!AY361</f>
        <v>0</v>
      </c>
      <c r="AW216" s="29">
        <f>'[1]ผูกสูตร Planfin64'!AZ361</f>
        <v>0</v>
      </c>
      <c r="AX216" s="29">
        <f>'[1]ผูกสูตร Planfin64'!BA361</f>
        <v>0</v>
      </c>
      <c r="AY216" s="29">
        <f>'[1]ผูกสูตร Planfin64'!BB361</f>
        <v>0</v>
      </c>
      <c r="AZ216" s="29">
        <f>'[1]ผูกสูตร Planfin64'!BC361</f>
        <v>0</v>
      </c>
      <c r="BA216" s="29">
        <f>'[1]ผูกสูตร Planfin64'!BD361</f>
        <v>0</v>
      </c>
      <c r="BB216" s="29">
        <f>'[1]ผูกสูตร Planfin64'!BE361</f>
        <v>21234.22</v>
      </c>
      <c r="BC216" s="29">
        <f>'[1]ผูกสูตร Planfin64'!BF361</f>
        <v>0</v>
      </c>
      <c r="BD216" s="29">
        <f>'[1]ผูกสูตร Planfin64'!BG361</f>
        <v>0</v>
      </c>
      <c r="BE216" s="29">
        <f>'[1]ผูกสูตร Planfin64'!BH361</f>
        <v>0</v>
      </c>
      <c r="BF216" s="29">
        <f>'[1]ผูกสูตร Planfin64'!BI361</f>
        <v>0</v>
      </c>
      <c r="BG216" s="29">
        <f>'[1]ผูกสูตร Planfin64'!BJ361</f>
        <v>0</v>
      </c>
      <c r="BH216" s="29">
        <f>'[1]ผูกสูตร Planfin64'!BK361</f>
        <v>0</v>
      </c>
      <c r="BI216" s="29">
        <f>'[1]ผูกสูตร Planfin64'!BL361</f>
        <v>0</v>
      </c>
      <c r="BJ216" s="29">
        <f>'[1]ผูกสูตร Planfin64'!BM361</f>
        <v>0</v>
      </c>
      <c r="BK216" s="29">
        <f>'[1]ผูกสูตร Planfin64'!BN361</f>
        <v>0</v>
      </c>
      <c r="BL216" s="29">
        <f>'[1]ผูกสูตร Planfin64'!BO361</f>
        <v>0</v>
      </c>
      <c r="BM216" s="29">
        <f>'[1]ผูกสูตร Planfin64'!BP361</f>
        <v>0</v>
      </c>
      <c r="BN216" s="29">
        <f>'[1]ผูกสูตร Planfin64'!BQ361</f>
        <v>0</v>
      </c>
      <c r="BO216" s="29">
        <f>'[1]ผูกสูตร Planfin64'!BR361</f>
        <v>0</v>
      </c>
      <c r="BP216" s="29">
        <f>'[1]ผูกสูตร Planfin64'!BS361</f>
        <v>0</v>
      </c>
      <c r="BQ216" s="29">
        <f>'[1]ผูกสูตร Planfin64'!BT361</f>
        <v>0</v>
      </c>
      <c r="BR216" s="29">
        <f>'[1]ผูกสูตร Planfin64'!BU361</f>
        <v>0</v>
      </c>
      <c r="BS216" s="29">
        <f>'[1]ผูกสูตร Planfin64'!BV361</f>
        <v>0</v>
      </c>
      <c r="BT216" s="29">
        <f>'[1]ผูกสูตร Planfin64'!BW361</f>
        <v>0</v>
      </c>
      <c r="BU216" s="29">
        <f>'[1]ผูกสูตร Planfin64'!BX361</f>
        <v>0</v>
      </c>
      <c r="BV216" s="29">
        <f>'[1]ผูกสูตร Planfin64'!BY361</f>
        <v>0</v>
      </c>
      <c r="BW216" s="29">
        <f>'[1]ผูกสูตร Planfin64'!BZ361</f>
        <v>0</v>
      </c>
      <c r="BX216" s="29">
        <f>'[1]ผูกสูตร Planfin64'!CA361</f>
        <v>0</v>
      </c>
      <c r="BY216" s="29">
        <f>'[1]ผูกสูตร Planfin64'!CB361</f>
        <v>0</v>
      </c>
      <c r="BZ216" s="30">
        <f t="shared" si="11"/>
        <v>590496.16999999993</v>
      </c>
    </row>
    <row r="217" spans="1:78" ht="21.75" customHeight="1">
      <c r="A217" s="25" t="s">
        <v>569</v>
      </c>
      <c r="B217" s="26" t="s">
        <v>570</v>
      </c>
      <c r="C217" s="27" t="s">
        <v>606</v>
      </c>
      <c r="D217" s="28" t="s">
        <v>607</v>
      </c>
      <c r="E217" s="29">
        <f>'[1]ผูกสูตร Planfin64'!H362</f>
        <v>35305074.100000001</v>
      </c>
      <c r="F217" s="29">
        <f>'[1]ผูกสูตร Planfin64'!I362</f>
        <v>0</v>
      </c>
      <c r="G217" s="29">
        <f>'[1]ผูกสูตร Planfin64'!J362</f>
        <v>2744607.24</v>
      </c>
      <c r="H217" s="29">
        <f>'[1]ผูกสูตร Planfin64'!K362</f>
        <v>0</v>
      </c>
      <c r="I217" s="29">
        <f>'[1]ผูกสูตร Planfin64'!L362</f>
        <v>0</v>
      </c>
      <c r="J217" s="29">
        <f>'[1]ผูกสูตร Planfin64'!M362</f>
        <v>0</v>
      </c>
      <c r="K217" s="29">
        <f>'[1]ผูกสูตร Planfin64'!N362</f>
        <v>23863193.399999999</v>
      </c>
      <c r="L217" s="29">
        <f>'[1]ผูกสูตร Planfin64'!O362</f>
        <v>1795106.64</v>
      </c>
      <c r="M217" s="29">
        <f>'[1]ผูกสูตร Planfin64'!P362</f>
        <v>13746</v>
      </c>
      <c r="N217" s="29">
        <f>'[1]ผูกสูตร Planfin64'!Q362</f>
        <v>-1354713.69</v>
      </c>
      <c r="O217" s="29">
        <f>'[1]ผูกสูตร Planfin64'!R362</f>
        <v>86904.8</v>
      </c>
      <c r="P217" s="29">
        <f>'[1]ผูกสูตร Planfin64'!S362</f>
        <v>492906.95</v>
      </c>
      <c r="Q217" s="29">
        <f>'[1]ผูกสูตร Planfin64'!T362</f>
        <v>2895906.82</v>
      </c>
      <c r="R217" s="29">
        <f>'[1]ผูกสูตร Planfin64'!U362</f>
        <v>802747.57</v>
      </c>
      <c r="S217" s="29">
        <f>'[1]ผูกสูตร Planfin64'!V362</f>
        <v>0</v>
      </c>
      <c r="T217" s="29">
        <f>'[1]ผูกสูตร Planfin64'!W362</f>
        <v>772673.49979999999</v>
      </c>
      <c r="U217" s="29">
        <f>'[1]ผูกสูตร Planfin64'!X362</f>
        <v>259307.1</v>
      </c>
      <c r="V217" s="29">
        <f>'[1]ผูกสูตร Planfin64'!Y362</f>
        <v>203097.32</v>
      </c>
      <c r="W217" s="29">
        <f>'[1]ผูกสูตร Planfin64'!Z362</f>
        <v>36746606.350000001</v>
      </c>
      <c r="X217" s="29">
        <f>'[1]ผูกสูตร Planfin64'!AA362</f>
        <v>9290473.7100000009</v>
      </c>
      <c r="Y217" s="29">
        <f>'[1]ผูกสูตร Planfin64'!AB362</f>
        <v>374180.64</v>
      </c>
      <c r="Z217" s="29">
        <f>'[1]ผูกสูตร Planfin64'!AC362</f>
        <v>0</v>
      </c>
      <c r="AA217" s="29">
        <f>'[1]ผูกสูตร Planfin64'!AD362</f>
        <v>1526034.99</v>
      </c>
      <c r="AB217" s="29">
        <f>'[1]ผูกสูตร Planfin64'!AE362</f>
        <v>183333.3</v>
      </c>
      <c r="AC217" s="29">
        <f>'[1]ผูกสูตร Planfin64'!AF362</f>
        <v>0</v>
      </c>
      <c r="AD217" s="29">
        <f>'[1]ผูกสูตร Planfin64'!AG362</f>
        <v>0</v>
      </c>
      <c r="AE217" s="29">
        <f>'[1]ผูกสูตร Planfin64'!AH362</f>
        <v>0</v>
      </c>
      <c r="AF217" s="29">
        <f>'[1]ผูกสูตร Planfin64'!AI362</f>
        <v>16419669.24</v>
      </c>
      <c r="AG217" s="29">
        <f>'[1]ผูกสูตร Planfin64'!AJ362</f>
        <v>954878.74</v>
      </c>
      <c r="AH217" s="29">
        <f>'[1]ผูกสูตร Planfin64'!AK362</f>
        <v>58800</v>
      </c>
      <c r="AI217" s="29">
        <f>'[1]ผูกสูตร Planfin64'!AL362</f>
        <v>310444.78000000003</v>
      </c>
      <c r="AJ217" s="29">
        <f>'[1]ผูกสูตร Planfin64'!AM362</f>
        <v>236334.41</v>
      </c>
      <c r="AK217" s="29">
        <f>'[1]ผูกสูตร Planfin64'!AN362</f>
        <v>150892.41</v>
      </c>
      <c r="AL217" s="29">
        <f>'[1]ผูกสูตร Planfin64'!AO362</f>
        <v>207950.17</v>
      </c>
      <c r="AM217" s="29">
        <f>'[1]ผูกสูตร Planfin64'!AP362</f>
        <v>360997.42</v>
      </c>
      <c r="AN217" s="29">
        <f>'[1]ผูกสูตร Planfin64'!AQ362</f>
        <v>523266.26</v>
      </c>
      <c r="AO217" s="29">
        <f>'[1]ผูกสูตร Planfin64'!AR362</f>
        <v>15090.42</v>
      </c>
      <c r="AP217" s="29">
        <f>'[1]ผูกสูตร Planfin64'!AS362</f>
        <v>125338.02</v>
      </c>
      <c r="AQ217" s="29">
        <f>'[1]ผูกสูตร Planfin64'!AT362</f>
        <v>2511783.77</v>
      </c>
      <c r="AR217" s="29">
        <f>'[1]ผูกสูตร Planfin64'!AU362</f>
        <v>29319896.5</v>
      </c>
      <c r="AS217" s="29">
        <f>'[1]ผูกสูตร Planfin64'!AV362</f>
        <v>0</v>
      </c>
      <c r="AT217" s="29">
        <f>'[1]ผูกสูตร Planfin64'!AW362</f>
        <v>35261.199999999997</v>
      </c>
      <c r="AU217" s="29">
        <f>'[1]ผูกสูตร Planfin64'!AX362</f>
        <v>0</v>
      </c>
      <c r="AV217" s="29">
        <f>'[1]ผูกสูตร Planfin64'!AY362</f>
        <v>52682.79</v>
      </c>
      <c r="AW217" s="29">
        <f>'[1]ผูกสูตร Planfin64'!AZ362</f>
        <v>277071.94</v>
      </c>
      <c r="AX217" s="29">
        <f>'[1]ผูกสูตร Planfin64'!BA362</f>
        <v>77545.820000000007</v>
      </c>
      <c r="AY217" s="29">
        <f>'[1]ผูกสูตร Planfin64'!BB362</f>
        <v>39495483.82</v>
      </c>
      <c r="AZ217" s="29">
        <f>'[1]ผูกสูตร Planfin64'!BC362</f>
        <v>236416.68</v>
      </c>
      <c r="BA217" s="29">
        <f>'[1]ผูกสูตร Planfin64'!BD362</f>
        <v>425349.99</v>
      </c>
      <c r="BB217" s="29">
        <f>'[1]ผูกสูตร Planfin64'!BE362</f>
        <v>229418.78</v>
      </c>
      <c r="BC217" s="29">
        <f>'[1]ผูกสูตร Planfin64'!BF362</f>
        <v>0</v>
      </c>
      <c r="BD217" s="29">
        <f>'[1]ผูกสูตร Planfin64'!BG362</f>
        <v>0</v>
      </c>
      <c r="BE217" s="29">
        <f>'[1]ผูกสูตร Planfin64'!BH362</f>
        <v>2499654.54</v>
      </c>
      <c r="BF217" s="29">
        <f>'[1]ผูกสูตร Planfin64'!BI362</f>
        <v>1081801.33</v>
      </c>
      <c r="BG217" s="29">
        <f>'[1]ผูกสูตร Planfin64'!BJ362</f>
        <v>210949.82</v>
      </c>
      <c r="BH217" s="29">
        <f>'[1]ผูกสูตร Planfin64'!BK362</f>
        <v>336148.72</v>
      </c>
      <c r="BI217" s="29">
        <f>'[1]ผูกสูตร Planfin64'!BL362</f>
        <v>0</v>
      </c>
      <c r="BJ217" s="29">
        <f>'[1]ผูกสูตร Planfin64'!BM362</f>
        <v>42277384.469999999</v>
      </c>
      <c r="BK217" s="29">
        <f>'[1]ผูกสูตร Planfin64'!BN362</f>
        <v>0</v>
      </c>
      <c r="BL217" s="29">
        <f>'[1]ผูกสูตร Planfin64'!BO362</f>
        <v>570304.74</v>
      </c>
      <c r="BM217" s="29">
        <f>'[1]ผูกสูตร Planfin64'!BP362</f>
        <v>222810.23</v>
      </c>
      <c r="BN217" s="29">
        <f>'[1]ผูกสูตร Planfin64'!BQ362</f>
        <v>644697.01</v>
      </c>
      <c r="BO217" s="29">
        <f>'[1]ผูกสูตร Planfin64'!BR362</f>
        <v>929819</v>
      </c>
      <c r="BP217" s="29">
        <f>'[1]ผูกสูตร Planfin64'!BS362</f>
        <v>221383.43</v>
      </c>
      <c r="BQ217" s="29">
        <f>'[1]ผูกสูตร Planfin64'!BT362</f>
        <v>15506537.539999999</v>
      </c>
      <c r="BR217" s="29">
        <f>'[1]ผูกสูตร Planfin64'!BU362</f>
        <v>49494.52</v>
      </c>
      <c r="BS217" s="29">
        <f>'[1]ผูกสูตร Planfin64'!BV362</f>
        <v>162809.63</v>
      </c>
      <c r="BT217" s="29">
        <f>'[1]ผูกสูตร Planfin64'!BW362</f>
        <v>447508.21</v>
      </c>
      <c r="BU217" s="29">
        <f>'[1]ผูกสูตร Planfin64'!BX362</f>
        <v>0</v>
      </c>
      <c r="BV217" s="29">
        <f>'[1]ผูกสูตร Planfin64'!BY362</f>
        <v>6141455.9699999997</v>
      </c>
      <c r="BW217" s="29">
        <f>'[1]ผูกสูตร Planfin64'!BZ362</f>
        <v>141815.88</v>
      </c>
      <c r="BX217" s="29">
        <f>'[1]ผูกสูตร Planfin64'!CA362</f>
        <v>151049.04</v>
      </c>
      <c r="BY217" s="29">
        <f>'[1]ผูกสูตร Planfin64'!CB362</f>
        <v>18991.419999999998</v>
      </c>
      <c r="BZ217" s="30">
        <f t="shared" si="11"/>
        <v>279640375.39979994</v>
      </c>
    </row>
    <row r="218" spans="1:78" ht="21.75" customHeight="1">
      <c r="A218" s="25" t="s">
        <v>569</v>
      </c>
      <c r="B218" s="26" t="s">
        <v>570</v>
      </c>
      <c r="C218" s="27" t="s">
        <v>608</v>
      </c>
      <c r="D218" s="28" t="s">
        <v>609</v>
      </c>
      <c r="E218" s="29">
        <f>'[1]ผูกสูตร Planfin64'!H363</f>
        <v>2709115.88</v>
      </c>
      <c r="F218" s="29">
        <f>'[1]ผูกสูตร Planfin64'!I363</f>
        <v>0</v>
      </c>
      <c r="G218" s="29">
        <f>'[1]ผูกสูตร Planfin64'!J363</f>
        <v>0</v>
      </c>
      <c r="H218" s="29">
        <f>'[1]ผูกสูตร Planfin64'!K363</f>
        <v>0</v>
      </c>
      <c r="I218" s="29">
        <f>'[1]ผูกสูตร Planfin64'!L363</f>
        <v>0</v>
      </c>
      <c r="J218" s="29">
        <f>'[1]ผูกสูตร Planfin64'!M363</f>
        <v>0</v>
      </c>
      <c r="K218" s="29">
        <f>'[1]ผูกสูตร Planfin64'!N363</f>
        <v>0</v>
      </c>
      <c r="L218" s="29">
        <f>'[1]ผูกสูตร Planfin64'!O363</f>
        <v>0</v>
      </c>
      <c r="M218" s="29">
        <f>'[1]ผูกสูตร Planfin64'!P363</f>
        <v>0</v>
      </c>
      <c r="N218" s="29">
        <f>'[1]ผูกสูตร Planfin64'!Q363</f>
        <v>40148.410000000003</v>
      </c>
      <c r="O218" s="29">
        <f>'[1]ผูกสูตร Planfin64'!R363</f>
        <v>0</v>
      </c>
      <c r="P218" s="29">
        <f>'[1]ผูกสูตร Planfin64'!S363</f>
        <v>0</v>
      </c>
      <c r="Q218" s="29">
        <f>'[1]ผูกสูตร Planfin64'!T363</f>
        <v>0</v>
      </c>
      <c r="R218" s="29">
        <f>'[1]ผูกสูตร Planfin64'!U363</f>
        <v>0</v>
      </c>
      <c r="S218" s="29">
        <f>'[1]ผูกสูตร Planfin64'!V363</f>
        <v>0</v>
      </c>
      <c r="T218" s="29">
        <f>'[1]ผูกสูตร Planfin64'!W363</f>
        <v>0</v>
      </c>
      <c r="U218" s="29">
        <f>'[1]ผูกสูตร Planfin64'!X363</f>
        <v>0</v>
      </c>
      <c r="V218" s="29">
        <f>'[1]ผูกสูตร Planfin64'!Y363</f>
        <v>0</v>
      </c>
      <c r="W218" s="29">
        <f>'[1]ผูกสูตร Planfin64'!Z363</f>
        <v>5222922.95</v>
      </c>
      <c r="X218" s="29">
        <f>'[1]ผูกสูตร Planfin64'!AA363</f>
        <v>0</v>
      </c>
      <c r="Y218" s="29">
        <f>'[1]ผูกสูตร Planfin64'!AB363</f>
        <v>0</v>
      </c>
      <c r="Z218" s="29">
        <f>'[1]ผูกสูตร Planfin64'!AC363</f>
        <v>0</v>
      </c>
      <c r="AA218" s="29">
        <f>'[1]ผูกสูตร Planfin64'!AD363</f>
        <v>0</v>
      </c>
      <c r="AB218" s="29">
        <f>'[1]ผูกสูตร Planfin64'!AE363</f>
        <v>0</v>
      </c>
      <c r="AC218" s="29">
        <f>'[1]ผูกสูตร Planfin64'!AF363</f>
        <v>0</v>
      </c>
      <c r="AD218" s="29">
        <f>'[1]ผูกสูตร Planfin64'!AG363</f>
        <v>0</v>
      </c>
      <c r="AE218" s="29">
        <f>'[1]ผูกสูตร Planfin64'!AH363</f>
        <v>0</v>
      </c>
      <c r="AF218" s="29">
        <f>'[1]ผูกสูตร Planfin64'!AI363</f>
        <v>4291.24</v>
      </c>
      <c r="AG218" s="29">
        <f>'[1]ผูกสูตร Planfin64'!AJ363</f>
        <v>0</v>
      </c>
      <c r="AH218" s="29">
        <f>'[1]ผูกสูตร Planfin64'!AK363</f>
        <v>333.78</v>
      </c>
      <c r="AI218" s="29">
        <f>'[1]ผูกสูตร Planfin64'!AL363</f>
        <v>0</v>
      </c>
      <c r="AJ218" s="29">
        <f>'[1]ผูกสูตร Planfin64'!AM363</f>
        <v>0</v>
      </c>
      <c r="AK218" s="29">
        <f>'[1]ผูกสูตร Planfin64'!AN363</f>
        <v>0</v>
      </c>
      <c r="AL218" s="29">
        <f>'[1]ผูกสูตร Planfin64'!AO363</f>
        <v>0</v>
      </c>
      <c r="AM218" s="29">
        <f>'[1]ผูกสูตร Planfin64'!AP363</f>
        <v>0</v>
      </c>
      <c r="AN218" s="29">
        <f>'[1]ผูกสูตร Planfin64'!AQ363</f>
        <v>7412.6</v>
      </c>
      <c r="AO218" s="29">
        <f>'[1]ผูกสูตร Planfin64'!AR363</f>
        <v>0</v>
      </c>
      <c r="AP218" s="29">
        <f>'[1]ผูกสูตร Planfin64'!AS363</f>
        <v>0</v>
      </c>
      <c r="AQ218" s="29">
        <f>'[1]ผูกสูตร Planfin64'!AT363</f>
        <v>5076.63</v>
      </c>
      <c r="AR218" s="29">
        <f>'[1]ผูกสูตร Planfin64'!AU363</f>
        <v>913885</v>
      </c>
      <c r="AS218" s="29">
        <f>'[1]ผูกสูตร Planfin64'!AV363</f>
        <v>0</v>
      </c>
      <c r="AT218" s="29">
        <f>'[1]ผูกสูตร Planfin64'!AW363</f>
        <v>0</v>
      </c>
      <c r="AU218" s="29">
        <f>'[1]ผูกสูตร Planfin64'!AX363</f>
        <v>0</v>
      </c>
      <c r="AV218" s="29">
        <f>'[1]ผูกสูตร Planfin64'!AY363</f>
        <v>0</v>
      </c>
      <c r="AW218" s="29">
        <f>'[1]ผูกสูตร Planfin64'!AZ363</f>
        <v>0</v>
      </c>
      <c r="AX218" s="29">
        <f>'[1]ผูกสูตร Planfin64'!BA363</f>
        <v>0</v>
      </c>
      <c r="AY218" s="29">
        <f>'[1]ผูกสูตร Planfin64'!BB363</f>
        <v>1512114.04</v>
      </c>
      <c r="AZ218" s="29">
        <f>'[1]ผูกสูตร Planfin64'!BC363</f>
        <v>0</v>
      </c>
      <c r="BA218" s="29">
        <f>'[1]ผูกสูตร Planfin64'!BD363</f>
        <v>0</v>
      </c>
      <c r="BB218" s="29">
        <f>'[1]ผูกสูตร Planfin64'!BE363</f>
        <v>0</v>
      </c>
      <c r="BC218" s="29">
        <f>'[1]ผูกสูตร Planfin64'!BF363</f>
        <v>0</v>
      </c>
      <c r="BD218" s="29">
        <f>'[1]ผูกสูตร Planfin64'!BG363</f>
        <v>0</v>
      </c>
      <c r="BE218" s="29">
        <f>'[1]ผูกสูตร Planfin64'!BH363</f>
        <v>0</v>
      </c>
      <c r="BF218" s="29">
        <f>'[1]ผูกสูตร Planfin64'!BI363</f>
        <v>0</v>
      </c>
      <c r="BG218" s="29">
        <f>'[1]ผูกสูตร Planfin64'!BJ363</f>
        <v>0</v>
      </c>
      <c r="BH218" s="29">
        <f>'[1]ผูกสูตร Planfin64'!BK363</f>
        <v>0</v>
      </c>
      <c r="BI218" s="29">
        <f>'[1]ผูกสูตร Planfin64'!BL363</f>
        <v>0</v>
      </c>
      <c r="BJ218" s="29">
        <f>'[1]ผูกสูตร Planfin64'!BM363</f>
        <v>3035134.5</v>
      </c>
      <c r="BK218" s="29">
        <f>'[1]ผูกสูตร Planfin64'!BN363</f>
        <v>0</v>
      </c>
      <c r="BL218" s="29">
        <f>'[1]ผูกสูตร Planfin64'!BO363</f>
        <v>0</v>
      </c>
      <c r="BM218" s="29">
        <f>'[1]ผูกสูตร Planfin64'!BP363</f>
        <v>0</v>
      </c>
      <c r="BN218" s="29">
        <f>'[1]ผูกสูตร Planfin64'!BQ363</f>
        <v>0</v>
      </c>
      <c r="BO218" s="29">
        <f>'[1]ผูกสูตร Planfin64'!BR363</f>
        <v>0</v>
      </c>
      <c r="BP218" s="29">
        <f>'[1]ผูกสูตร Planfin64'!BS363</f>
        <v>0</v>
      </c>
      <c r="BQ218" s="29">
        <f>'[1]ผูกสูตร Planfin64'!BT363</f>
        <v>0</v>
      </c>
      <c r="BR218" s="29">
        <f>'[1]ผูกสูตร Planfin64'!BU363</f>
        <v>0</v>
      </c>
      <c r="BS218" s="29">
        <f>'[1]ผูกสูตร Planfin64'!BV363</f>
        <v>0</v>
      </c>
      <c r="BT218" s="29">
        <f>'[1]ผูกสูตร Planfin64'!BW363</f>
        <v>0</v>
      </c>
      <c r="BU218" s="29">
        <f>'[1]ผูกสูตร Planfin64'!BX363</f>
        <v>0</v>
      </c>
      <c r="BV218" s="29">
        <f>'[1]ผูกสูตร Planfin64'!BY363</f>
        <v>34722.199999999997</v>
      </c>
      <c r="BW218" s="29">
        <f>'[1]ผูกสูตร Planfin64'!BZ363</f>
        <v>0</v>
      </c>
      <c r="BX218" s="29">
        <f>'[1]ผูกสูตร Planfin64'!CA363</f>
        <v>0</v>
      </c>
      <c r="BY218" s="29">
        <f>'[1]ผูกสูตร Planfin64'!CB363</f>
        <v>0</v>
      </c>
      <c r="BZ218" s="30">
        <f t="shared" si="11"/>
        <v>13485157.23</v>
      </c>
    </row>
    <row r="219" spans="1:78" ht="21.75" customHeight="1">
      <c r="A219" s="25" t="s">
        <v>569</v>
      </c>
      <c r="B219" s="26" t="s">
        <v>570</v>
      </c>
      <c r="C219" s="27" t="s">
        <v>610</v>
      </c>
      <c r="D219" s="28" t="s">
        <v>611</v>
      </c>
      <c r="E219" s="29">
        <f>'[1]ผูกสูตร Planfin64'!H364</f>
        <v>0</v>
      </c>
      <c r="F219" s="29">
        <f>'[1]ผูกสูตร Planfin64'!I364</f>
        <v>0</v>
      </c>
      <c r="G219" s="29">
        <f>'[1]ผูกสูตร Planfin64'!J364</f>
        <v>0</v>
      </c>
      <c r="H219" s="29">
        <f>'[1]ผูกสูตร Planfin64'!K364</f>
        <v>0</v>
      </c>
      <c r="I219" s="29">
        <f>'[1]ผูกสูตร Planfin64'!L364</f>
        <v>0</v>
      </c>
      <c r="J219" s="29">
        <f>'[1]ผูกสูตร Planfin64'!M364</f>
        <v>0</v>
      </c>
      <c r="K219" s="29">
        <f>'[1]ผูกสูตร Planfin64'!N364</f>
        <v>99998</v>
      </c>
      <c r="L219" s="29">
        <f>'[1]ผูกสูตร Planfin64'!O364</f>
        <v>0</v>
      </c>
      <c r="M219" s="29">
        <f>'[1]ผูกสูตร Planfin64'!P364</f>
        <v>0</v>
      </c>
      <c r="N219" s="29">
        <f>'[1]ผูกสูตร Planfin64'!Q364</f>
        <v>0</v>
      </c>
      <c r="O219" s="29">
        <f>'[1]ผูกสูตร Planfin64'!R364</f>
        <v>0</v>
      </c>
      <c r="P219" s="29">
        <f>'[1]ผูกสูตร Planfin64'!S364</f>
        <v>0</v>
      </c>
      <c r="Q219" s="29">
        <f>'[1]ผูกสูตร Planfin64'!T364</f>
        <v>0</v>
      </c>
      <c r="R219" s="29">
        <f>'[1]ผูกสูตร Planfin64'!U364</f>
        <v>0</v>
      </c>
      <c r="S219" s="29">
        <f>'[1]ผูกสูตร Planfin64'!V364</f>
        <v>0</v>
      </c>
      <c r="T219" s="29">
        <f>'[1]ผูกสูตร Planfin64'!W364</f>
        <v>0</v>
      </c>
      <c r="U219" s="29">
        <f>'[1]ผูกสูตร Planfin64'!X364</f>
        <v>0</v>
      </c>
      <c r="V219" s="29">
        <f>'[1]ผูกสูตร Planfin64'!Y364</f>
        <v>0</v>
      </c>
      <c r="W219" s="29">
        <f>'[1]ผูกสูตร Planfin64'!Z364</f>
        <v>88584.5</v>
      </c>
      <c r="X219" s="29">
        <f>'[1]ผูกสูตร Planfin64'!AA364</f>
        <v>0</v>
      </c>
      <c r="Y219" s="29">
        <f>'[1]ผูกสูตร Planfin64'!AB364</f>
        <v>0</v>
      </c>
      <c r="Z219" s="29">
        <f>'[1]ผูกสูตร Planfin64'!AC364</f>
        <v>0</v>
      </c>
      <c r="AA219" s="29">
        <f>'[1]ผูกสูตร Planfin64'!AD364</f>
        <v>0</v>
      </c>
      <c r="AB219" s="29">
        <f>'[1]ผูกสูตร Planfin64'!AE364</f>
        <v>0</v>
      </c>
      <c r="AC219" s="29">
        <f>'[1]ผูกสูตร Planfin64'!AF364</f>
        <v>0</v>
      </c>
      <c r="AD219" s="29">
        <f>'[1]ผูกสูตร Planfin64'!AG364</f>
        <v>0</v>
      </c>
      <c r="AE219" s="29">
        <f>'[1]ผูกสูตร Planfin64'!AH364</f>
        <v>0</v>
      </c>
      <c r="AF219" s="29">
        <f>'[1]ผูกสูตร Planfin64'!AI364</f>
        <v>549383.65</v>
      </c>
      <c r="AG219" s="29">
        <f>'[1]ผูกสูตร Planfin64'!AJ364</f>
        <v>0</v>
      </c>
      <c r="AH219" s="29">
        <f>'[1]ผูกสูตร Planfin64'!AK364</f>
        <v>0</v>
      </c>
      <c r="AI219" s="29">
        <f>'[1]ผูกสูตร Planfin64'!AL364</f>
        <v>0</v>
      </c>
      <c r="AJ219" s="29">
        <f>'[1]ผูกสูตร Planfin64'!AM364</f>
        <v>0</v>
      </c>
      <c r="AK219" s="29">
        <f>'[1]ผูกสูตร Planfin64'!AN364</f>
        <v>0</v>
      </c>
      <c r="AL219" s="29">
        <f>'[1]ผูกสูตร Planfin64'!AO364</f>
        <v>0</v>
      </c>
      <c r="AM219" s="29">
        <f>'[1]ผูกสูตร Planfin64'!AP364</f>
        <v>0</v>
      </c>
      <c r="AN219" s="29">
        <f>'[1]ผูกสูตร Planfin64'!AQ364</f>
        <v>0</v>
      </c>
      <c r="AO219" s="29">
        <f>'[1]ผูกสูตร Planfin64'!AR364</f>
        <v>0</v>
      </c>
      <c r="AP219" s="29">
        <f>'[1]ผูกสูตร Planfin64'!AS364</f>
        <v>0</v>
      </c>
      <c r="AQ219" s="29">
        <f>'[1]ผูกสูตร Planfin64'!AT364</f>
        <v>0</v>
      </c>
      <c r="AR219" s="29">
        <f>'[1]ผูกสูตร Planfin64'!AU364</f>
        <v>12476.46</v>
      </c>
      <c r="AS219" s="29">
        <f>'[1]ผูกสูตร Planfin64'!AV364</f>
        <v>0</v>
      </c>
      <c r="AT219" s="29">
        <f>'[1]ผูกสูตร Planfin64'!AW364</f>
        <v>0</v>
      </c>
      <c r="AU219" s="29">
        <f>'[1]ผูกสูตร Planfin64'!AX364</f>
        <v>0</v>
      </c>
      <c r="AV219" s="29">
        <f>'[1]ผูกสูตร Planfin64'!AY364</f>
        <v>0</v>
      </c>
      <c r="AW219" s="29">
        <f>'[1]ผูกสูตร Planfin64'!AZ364</f>
        <v>0</v>
      </c>
      <c r="AX219" s="29">
        <f>'[1]ผูกสูตร Planfin64'!BA364</f>
        <v>0</v>
      </c>
      <c r="AY219" s="29">
        <f>'[1]ผูกสูตร Planfin64'!BB364</f>
        <v>588300.88</v>
      </c>
      <c r="AZ219" s="29">
        <f>'[1]ผูกสูตร Planfin64'!BC364</f>
        <v>0</v>
      </c>
      <c r="BA219" s="29">
        <f>'[1]ผูกสูตร Planfin64'!BD364</f>
        <v>0</v>
      </c>
      <c r="BB219" s="29">
        <f>'[1]ผูกสูตร Planfin64'!BE364</f>
        <v>0</v>
      </c>
      <c r="BC219" s="29">
        <f>'[1]ผูกสูตร Planfin64'!BF364</f>
        <v>0</v>
      </c>
      <c r="BD219" s="29">
        <f>'[1]ผูกสูตร Planfin64'!BG364</f>
        <v>0</v>
      </c>
      <c r="BE219" s="29">
        <f>'[1]ผูกสูตร Planfin64'!BH364</f>
        <v>0</v>
      </c>
      <c r="BF219" s="29">
        <f>'[1]ผูกสูตร Planfin64'!BI364</f>
        <v>0</v>
      </c>
      <c r="BG219" s="29">
        <f>'[1]ผูกสูตร Planfin64'!BJ364</f>
        <v>0</v>
      </c>
      <c r="BH219" s="29">
        <f>'[1]ผูกสูตร Planfin64'!BK364</f>
        <v>0</v>
      </c>
      <c r="BI219" s="29">
        <f>'[1]ผูกสูตร Planfin64'!BL364</f>
        <v>0</v>
      </c>
      <c r="BJ219" s="29">
        <f>'[1]ผูกสูตร Planfin64'!BM364</f>
        <v>630094.36</v>
      </c>
      <c r="BK219" s="29">
        <f>'[1]ผูกสูตร Planfin64'!BN364</f>
        <v>0</v>
      </c>
      <c r="BL219" s="29">
        <f>'[1]ผูกสูตร Planfin64'!BO364</f>
        <v>0</v>
      </c>
      <c r="BM219" s="29">
        <f>'[1]ผูกสูตร Planfin64'!BP364</f>
        <v>0</v>
      </c>
      <c r="BN219" s="29">
        <f>'[1]ผูกสูตร Planfin64'!BQ364</f>
        <v>0</v>
      </c>
      <c r="BO219" s="29">
        <f>'[1]ผูกสูตร Planfin64'!BR364</f>
        <v>0</v>
      </c>
      <c r="BP219" s="29">
        <f>'[1]ผูกสูตร Planfin64'!BS364</f>
        <v>0</v>
      </c>
      <c r="BQ219" s="29">
        <f>'[1]ผูกสูตร Planfin64'!BT364</f>
        <v>0</v>
      </c>
      <c r="BR219" s="29">
        <f>'[1]ผูกสูตร Planfin64'!BU364</f>
        <v>0</v>
      </c>
      <c r="BS219" s="29">
        <f>'[1]ผูกสูตร Planfin64'!BV364</f>
        <v>0</v>
      </c>
      <c r="BT219" s="29">
        <f>'[1]ผูกสูตร Planfin64'!BW364</f>
        <v>0</v>
      </c>
      <c r="BU219" s="29">
        <f>'[1]ผูกสูตร Planfin64'!BX364</f>
        <v>0</v>
      </c>
      <c r="BV219" s="29">
        <f>'[1]ผูกสูตร Planfin64'!BY364</f>
        <v>0</v>
      </c>
      <c r="BW219" s="29">
        <f>'[1]ผูกสูตร Planfin64'!BZ364</f>
        <v>0</v>
      </c>
      <c r="BX219" s="29">
        <f>'[1]ผูกสูตร Planfin64'!CA364</f>
        <v>0</v>
      </c>
      <c r="BY219" s="29">
        <f>'[1]ผูกสูตร Planfin64'!CB364</f>
        <v>0</v>
      </c>
      <c r="BZ219" s="30">
        <f t="shared" si="11"/>
        <v>1968837.85</v>
      </c>
    </row>
    <row r="220" spans="1:78" ht="21.75" customHeight="1">
      <c r="A220" s="25" t="s">
        <v>569</v>
      </c>
      <c r="B220" s="26" t="s">
        <v>570</v>
      </c>
      <c r="C220" s="27" t="s">
        <v>612</v>
      </c>
      <c r="D220" s="28" t="s">
        <v>613</v>
      </c>
      <c r="E220" s="29">
        <f>'[1]ผูกสูตร Planfin64'!H365</f>
        <v>476093.44</v>
      </c>
      <c r="F220" s="29">
        <f>'[1]ผูกสูตร Planfin64'!I365</f>
        <v>0</v>
      </c>
      <c r="G220" s="29">
        <f>'[1]ผูกสูตร Planfin64'!J365</f>
        <v>0</v>
      </c>
      <c r="H220" s="29">
        <f>'[1]ผูกสูตร Planfin64'!K365</f>
        <v>0</v>
      </c>
      <c r="I220" s="29">
        <f>'[1]ผูกสูตร Planfin64'!L365</f>
        <v>0</v>
      </c>
      <c r="J220" s="29">
        <f>'[1]ผูกสูตร Planfin64'!M365</f>
        <v>0</v>
      </c>
      <c r="K220" s="29">
        <f>'[1]ผูกสูตร Planfin64'!N365</f>
        <v>0</v>
      </c>
      <c r="L220" s="29">
        <f>'[1]ผูกสูตร Planfin64'!O365</f>
        <v>0</v>
      </c>
      <c r="M220" s="29">
        <f>'[1]ผูกสูตร Planfin64'!P365</f>
        <v>0</v>
      </c>
      <c r="N220" s="29">
        <f>'[1]ผูกสูตร Planfin64'!Q365</f>
        <v>0</v>
      </c>
      <c r="O220" s="29">
        <f>'[1]ผูกสูตร Planfin64'!R365</f>
        <v>0</v>
      </c>
      <c r="P220" s="29">
        <f>'[1]ผูกสูตร Planfin64'!S365</f>
        <v>0</v>
      </c>
      <c r="Q220" s="29">
        <f>'[1]ผูกสูตร Planfin64'!T365</f>
        <v>0</v>
      </c>
      <c r="R220" s="29">
        <f>'[1]ผูกสูตร Planfin64'!U365</f>
        <v>0</v>
      </c>
      <c r="S220" s="29">
        <f>'[1]ผูกสูตร Planfin64'!V365</f>
        <v>0</v>
      </c>
      <c r="T220" s="29">
        <f>'[1]ผูกสูตร Planfin64'!W365</f>
        <v>4776.3999999999996</v>
      </c>
      <c r="U220" s="29">
        <f>'[1]ผูกสูตร Planfin64'!X365</f>
        <v>0</v>
      </c>
      <c r="V220" s="29">
        <f>'[1]ผูกสูตร Planfin64'!Y365</f>
        <v>0</v>
      </c>
      <c r="W220" s="29">
        <f>'[1]ผูกสูตร Planfin64'!Z365</f>
        <v>205614.7</v>
      </c>
      <c r="X220" s="29">
        <f>'[1]ผูกสูตร Planfin64'!AA365</f>
        <v>2961.73</v>
      </c>
      <c r="Y220" s="29">
        <f>'[1]ผูกสูตร Planfin64'!AB365</f>
        <v>0</v>
      </c>
      <c r="Z220" s="29">
        <f>'[1]ผูกสูตร Planfin64'!AC365</f>
        <v>0</v>
      </c>
      <c r="AA220" s="29">
        <f>'[1]ผูกสูตร Planfin64'!AD365</f>
        <v>0</v>
      </c>
      <c r="AB220" s="29">
        <f>'[1]ผูกสูตร Planfin64'!AE365</f>
        <v>0</v>
      </c>
      <c r="AC220" s="29">
        <f>'[1]ผูกสูตร Planfin64'!AF365</f>
        <v>0</v>
      </c>
      <c r="AD220" s="29">
        <f>'[1]ผูกสูตร Planfin64'!AG365</f>
        <v>0</v>
      </c>
      <c r="AE220" s="29">
        <f>'[1]ผูกสูตร Planfin64'!AH365</f>
        <v>0</v>
      </c>
      <c r="AF220" s="29">
        <f>'[1]ผูกสูตร Planfin64'!AI365</f>
        <v>24671.64</v>
      </c>
      <c r="AG220" s="29">
        <f>'[1]ผูกสูตร Planfin64'!AJ365</f>
        <v>0</v>
      </c>
      <c r="AH220" s="29">
        <f>'[1]ผูกสูตร Planfin64'!AK365</f>
        <v>0</v>
      </c>
      <c r="AI220" s="29">
        <f>'[1]ผูกสูตร Planfin64'!AL365</f>
        <v>0</v>
      </c>
      <c r="AJ220" s="29">
        <f>'[1]ผูกสูตร Planfin64'!AM365</f>
        <v>0</v>
      </c>
      <c r="AK220" s="29">
        <f>'[1]ผูกสูตร Planfin64'!AN365</f>
        <v>0</v>
      </c>
      <c r="AL220" s="29">
        <f>'[1]ผูกสูตร Planfin64'!AO365</f>
        <v>0</v>
      </c>
      <c r="AM220" s="29">
        <f>'[1]ผูกสูตร Planfin64'!AP365</f>
        <v>0</v>
      </c>
      <c r="AN220" s="29">
        <f>'[1]ผูกสูตร Planfin64'!AQ365</f>
        <v>0</v>
      </c>
      <c r="AO220" s="29">
        <f>'[1]ผูกสูตร Planfin64'!AR365</f>
        <v>0</v>
      </c>
      <c r="AP220" s="29">
        <f>'[1]ผูกสูตร Planfin64'!AS365</f>
        <v>69863.06</v>
      </c>
      <c r="AQ220" s="29">
        <f>'[1]ผูกสูตร Planfin64'!AT365</f>
        <v>58661.72</v>
      </c>
      <c r="AR220" s="29">
        <f>'[1]ผูกสูตร Planfin64'!AU365</f>
        <v>2601864.5099999998</v>
      </c>
      <c r="AS220" s="29">
        <f>'[1]ผูกสูตร Planfin64'!AV365</f>
        <v>0</v>
      </c>
      <c r="AT220" s="29">
        <f>'[1]ผูกสูตร Planfin64'!AW365</f>
        <v>0</v>
      </c>
      <c r="AU220" s="29">
        <f>'[1]ผูกสูตร Planfin64'!AX365</f>
        <v>1559.77</v>
      </c>
      <c r="AV220" s="29">
        <f>'[1]ผูกสูตร Planfin64'!AY365</f>
        <v>0</v>
      </c>
      <c r="AW220" s="29">
        <f>'[1]ผูกสูตร Planfin64'!AZ365</f>
        <v>0</v>
      </c>
      <c r="AX220" s="29">
        <f>'[1]ผูกสูตร Planfin64'!BA365</f>
        <v>0</v>
      </c>
      <c r="AY220" s="29">
        <f>'[1]ผูกสูตร Planfin64'!BB365</f>
        <v>260777.47</v>
      </c>
      <c r="AZ220" s="29">
        <f>'[1]ผูกสูตร Planfin64'!BC365</f>
        <v>149999</v>
      </c>
      <c r="BA220" s="29">
        <f>'[1]ผูกสูตร Planfin64'!BD365</f>
        <v>0</v>
      </c>
      <c r="BB220" s="29">
        <f>'[1]ผูกสูตร Planfin64'!BE365</f>
        <v>0</v>
      </c>
      <c r="BC220" s="29">
        <f>'[1]ผูกสูตร Planfin64'!BF365</f>
        <v>0</v>
      </c>
      <c r="BD220" s="29">
        <f>'[1]ผูกสูตร Planfin64'!BG365</f>
        <v>0</v>
      </c>
      <c r="BE220" s="29">
        <f>'[1]ผูกสูตร Planfin64'!BH365</f>
        <v>0</v>
      </c>
      <c r="BF220" s="29">
        <f>'[1]ผูกสูตร Planfin64'!BI365</f>
        <v>0</v>
      </c>
      <c r="BG220" s="29">
        <f>'[1]ผูกสูตร Planfin64'!BJ365</f>
        <v>0</v>
      </c>
      <c r="BH220" s="29">
        <f>'[1]ผูกสูตร Planfin64'!BK365</f>
        <v>0</v>
      </c>
      <c r="BI220" s="29">
        <f>'[1]ผูกสูตร Planfin64'!BL365</f>
        <v>0</v>
      </c>
      <c r="BJ220" s="29">
        <f>'[1]ผูกสูตร Planfin64'!BM365</f>
        <v>499441.18</v>
      </c>
      <c r="BK220" s="29">
        <f>'[1]ผูกสูตร Planfin64'!BN365</f>
        <v>0</v>
      </c>
      <c r="BL220" s="29">
        <f>'[1]ผูกสูตร Planfin64'!BO365</f>
        <v>112584.47</v>
      </c>
      <c r="BM220" s="29">
        <f>'[1]ผูกสูตร Planfin64'!BP365</f>
        <v>0</v>
      </c>
      <c r="BN220" s="29">
        <f>'[1]ผูกสูตร Planfin64'!BQ365</f>
        <v>0</v>
      </c>
      <c r="BO220" s="29">
        <f>'[1]ผูกสูตร Planfin64'!BR365</f>
        <v>0</v>
      </c>
      <c r="BP220" s="29">
        <f>'[1]ผูกสูตร Planfin64'!BS365</f>
        <v>0</v>
      </c>
      <c r="BQ220" s="29">
        <f>'[1]ผูกสูตร Planfin64'!BT365</f>
        <v>119379</v>
      </c>
      <c r="BR220" s="29">
        <f>'[1]ผูกสูตร Planfin64'!BU365</f>
        <v>0</v>
      </c>
      <c r="BS220" s="29">
        <f>'[1]ผูกสูตร Planfin64'!BV365</f>
        <v>0</v>
      </c>
      <c r="BT220" s="29">
        <f>'[1]ผูกสูตร Planfin64'!BW365</f>
        <v>0</v>
      </c>
      <c r="BU220" s="29">
        <f>'[1]ผูกสูตร Planfin64'!BX365</f>
        <v>0</v>
      </c>
      <c r="BV220" s="29">
        <f>'[1]ผูกสูตร Planfin64'!BY365</f>
        <v>0</v>
      </c>
      <c r="BW220" s="29">
        <f>'[1]ผูกสูตร Planfin64'!BZ365</f>
        <v>0</v>
      </c>
      <c r="BX220" s="29">
        <f>'[1]ผูกสูตร Planfin64'!CA365</f>
        <v>0</v>
      </c>
      <c r="BY220" s="29">
        <f>'[1]ผูกสูตร Planfin64'!CB365</f>
        <v>0</v>
      </c>
      <c r="BZ220" s="30">
        <f t="shared" si="11"/>
        <v>4588248.09</v>
      </c>
    </row>
    <row r="221" spans="1:78" ht="21.75" customHeight="1">
      <c r="A221" s="25" t="s">
        <v>569</v>
      </c>
      <c r="B221" s="26" t="s">
        <v>570</v>
      </c>
      <c r="C221" s="27" t="s">
        <v>614</v>
      </c>
      <c r="D221" s="28" t="s">
        <v>615</v>
      </c>
      <c r="E221" s="29">
        <f>'[1]ผูกสูตร Planfin64'!H366</f>
        <v>0</v>
      </c>
      <c r="F221" s="29">
        <f>'[1]ผูกสูตร Planfin64'!I366</f>
        <v>0</v>
      </c>
      <c r="G221" s="29">
        <f>'[1]ผูกสูตร Planfin64'!J366</f>
        <v>0</v>
      </c>
      <c r="H221" s="29">
        <f>'[1]ผูกสูตร Planfin64'!K366</f>
        <v>0</v>
      </c>
      <c r="I221" s="29">
        <f>'[1]ผูกสูตร Planfin64'!L366</f>
        <v>0</v>
      </c>
      <c r="J221" s="29">
        <f>'[1]ผูกสูตร Planfin64'!M366</f>
        <v>0</v>
      </c>
      <c r="K221" s="29">
        <f>'[1]ผูกสูตร Planfin64'!N366</f>
        <v>0</v>
      </c>
      <c r="L221" s="29">
        <f>'[1]ผูกสูตร Planfin64'!O366</f>
        <v>0</v>
      </c>
      <c r="M221" s="29">
        <f>'[1]ผูกสูตร Planfin64'!P366</f>
        <v>0</v>
      </c>
      <c r="N221" s="29">
        <f>'[1]ผูกสูตร Planfin64'!Q366</f>
        <v>0</v>
      </c>
      <c r="O221" s="29">
        <f>'[1]ผูกสูตร Planfin64'!R366</f>
        <v>0</v>
      </c>
      <c r="P221" s="29">
        <f>'[1]ผูกสูตร Planfin64'!S366</f>
        <v>0</v>
      </c>
      <c r="Q221" s="29">
        <f>'[1]ผูกสูตร Planfin64'!T366</f>
        <v>0</v>
      </c>
      <c r="R221" s="29">
        <f>'[1]ผูกสูตร Planfin64'!U366</f>
        <v>0</v>
      </c>
      <c r="S221" s="29">
        <f>'[1]ผูกสูตร Planfin64'!V366</f>
        <v>0</v>
      </c>
      <c r="T221" s="29">
        <f>'[1]ผูกสูตร Planfin64'!W366</f>
        <v>0</v>
      </c>
      <c r="U221" s="29">
        <f>'[1]ผูกสูตร Planfin64'!X366</f>
        <v>0</v>
      </c>
      <c r="V221" s="29">
        <f>'[1]ผูกสูตร Planfin64'!Y366</f>
        <v>0</v>
      </c>
      <c r="W221" s="29">
        <f>'[1]ผูกสูตร Planfin64'!Z366</f>
        <v>0</v>
      </c>
      <c r="X221" s="29">
        <f>'[1]ผูกสูตร Planfin64'!AA366</f>
        <v>0</v>
      </c>
      <c r="Y221" s="29">
        <f>'[1]ผูกสูตร Planfin64'!AB366</f>
        <v>0</v>
      </c>
      <c r="Z221" s="29">
        <f>'[1]ผูกสูตร Planfin64'!AC366</f>
        <v>0</v>
      </c>
      <c r="AA221" s="29">
        <f>'[1]ผูกสูตร Planfin64'!AD366</f>
        <v>0</v>
      </c>
      <c r="AB221" s="29">
        <f>'[1]ผูกสูตร Planfin64'!AE366</f>
        <v>0</v>
      </c>
      <c r="AC221" s="29">
        <f>'[1]ผูกสูตร Planfin64'!AF366</f>
        <v>0</v>
      </c>
      <c r="AD221" s="29">
        <f>'[1]ผูกสูตร Planfin64'!AG366</f>
        <v>0</v>
      </c>
      <c r="AE221" s="29">
        <f>'[1]ผูกสูตร Planfin64'!AH366</f>
        <v>0</v>
      </c>
      <c r="AF221" s="29">
        <f>'[1]ผูกสูตร Planfin64'!AI366</f>
        <v>0</v>
      </c>
      <c r="AG221" s="29">
        <f>'[1]ผูกสูตร Planfin64'!AJ366</f>
        <v>0</v>
      </c>
      <c r="AH221" s="29">
        <f>'[1]ผูกสูตร Planfin64'!AK366</f>
        <v>0</v>
      </c>
      <c r="AI221" s="29">
        <f>'[1]ผูกสูตร Planfin64'!AL366</f>
        <v>0</v>
      </c>
      <c r="AJ221" s="29">
        <f>'[1]ผูกสูตร Planfin64'!AM366</f>
        <v>0</v>
      </c>
      <c r="AK221" s="29">
        <f>'[1]ผูกสูตร Planfin64'!AN366</f>
        <v>0</v>
      </c>
      <c r="AL221" s="29">
        <f>'[1]ผูกสูตร Planfin64'!AO366</f>
        <v>0</v>
      </c>
      <c r="AM221" s="29">
        <f>'[1]ผูกสูตร Planfin64'!AP366</f>
        <v>0</v>
      </c>
      <c r="AN221" s="29">
        <f>'[1]ผูกสูตร Planfin64'!AQ366</f>
        <v>0</v>
      </c>
      <c r="AO221" s="29">
        <f>'[1]ผูกสูตร Planfin64'!AR366</f>
        <v>0</v>
      </c>
      <c r="AP221" s="29">
        <f>'[1]ผูกสูตร Planfin64'!AS366</f>
        <v>0</v>
      </c>
      <c r="AQ221" s="29">
        <f>'[1]ผูกสูตร Planfin64'!AT366</f>
        <v>0</v>
      </c>
      <c r="AR221" s="29">
        <f>'[1]ผูกสูตร Planfin64'!AU366</f>
        <v>54215.040000000001</v>
      </c>
      <c r="AS221" s="29">
        <f>'[1]ผูกสูตร Planfin64'!AV366</f>
        <v>0</v>
      </c>
      <c r="AT221" s="29">
        <f>'[1]ผูกสูตร Planfin64'!AW366</f>
        <v>0</v>
      </c>
      <c r="AU221" s="29">
        <f>'[1]ผูกสูตร Planfin64'!AX366</f>
        <v>0</v>
      </c>
      <c r="AV221" s="29">
        <f>'[1]ผูกสูตร Planfin64'!AY366</f>
        <v>0</v>
      </c>
      <c r="AW221" s="29">
        <f>'[1]ผูกสูตร Planfin64'!AZ366</f>
        <v>0</v>
      </c>
      <c r="AX221" s="29">
        <f>'[1]ผูกสูตร Planfin64'!BA366</f>
        <v>0</v>
      </c>
      <c r="AY221" s="29">
        <f>'[1]ผูกสูตร Planfin64'!BB366</f>
        <v>118507.82</v>
      </c>
      <c r="AZ221" s="29">
        <f>'[1]ผูกสูตร Planfin64'!BC366</f>
        <v>0</v>
      </c>
      <c r="BA221" s="29">
        <f>'[1]ผูกสูตร Planfin64'!BD366</f>
        <v>0</v>
      </c>
      <c r="BB221" s="29">
        <f>'[1]ผูกสูตร Planfin64'!BE366</f>
        <v>0</v>
      </c>
      <c r="BC221" s="29">
        <f>'[1]ผูกสูตร Planfin64'!BF366</f>
        <v>0</v>
      </c>
      <c r="BD221" s="29">
        <f>'[1]ผูกสูตร Planfin64'!BG366</f>
        <v>0</v>
      </c>
      <c r="BE221" s="29">
        <f>'[1]ผูกสูตร Planfin64'!BH366</f>
        <v>0</v>
      </c>
      <c r="BF221" s="29">
        <f>'[1]ผูกสูตร Planfin64'!BI366</f>
        <v>0</v>
      </c>
      <c r="BG221" s="29">
        <f>'[1]ผูกสูตร Planfin64'!BJ366</f>
        <v>0</v>
      </c>
      <c r="BH221" s="29">
        <f>'[1]ผูกสูตร Planfin64'!BK366</f>
        <v>0</v>
      </c>
      <c r="BI221" s="29">
        <f>'[1]ผูกสูตร Planfin64'!BL366</f>
        <v>0</v>
      </c>
      <c r="BJ221" s="29">
        <f>'[1]ผูกสูตร Planfin64'!BM366</f>
        <v>0</v>
      </c>
      <c r="BK221" s="29">
        <f>'[1]ผูกสูตร Planfin64'!BN366</f>
        <v>0</v>
      </c>
      <c r="BL221" s="29">
        <f>'[1]ผูกสูตร Planfin64'!BO366</f>
        <v>0</v>
      </c>
      <c r="BM221" s="29">
        <f>'[1]ผูกสูตร Planfin64'!BP366</f>
        <v>0</v>
      </c>
      <c r="BN221" s="29">
        <f>'[1]ผูกสูตร Planfin64'!BQ366</f>
        <v>0</v>
      </c>
      <c r="BO221" s="29">
        <f>'[1]ผูกสูตร Planfin64'!BR366</f>
        <v>0</v>
      </c>
      <c r="BP221" s="29">
        <f>'[1]ผูกสูตร Planfin64'!BS366</f>
        <v>0</v>
      </c>
      <c r="BQ221" s="29">
        <f>'[1]ผูกสูตร Planfin64'!BT366</f>
        <v>0</v>
      </c>
      <c r="BR221" s="29">
        <f>'[1]ผูกสูตร Planfin64'!BU366</f>
        <v>0</v>
      </c>
      <c r="BS221" s="29">
        <f>'[1]ผูกสูตร Planfin64'!BV366</f>
        <v>0</v>
      </c>
      <c r="BT221" s="29">
        <f>'[1]ผูกสูตร Planfin64'!BW366</f>
        <v>0</v>
      </c>
      <c r="BU221" s="29">
        <f>'[1]ผูกสูตร Planfin64'!BX366</f>
        <v>0</v>
      </c>
      <c r="BV221" s="29">
        <f>'[1]ผูกสูตร Planfin64'!BY366</f>
        <v>0</v>
      </c>
      <c r="BW221" s="29">
        <f>'[1]ผูกสูตร Planfin64'!BZ366</f>
        <v>0</v>
      </c>
      <c r="BX221" s="29">
        <f>'[1]ผูกสูตร Planfin64'!CA366</f>
        <v>0</v>
      </c>
      <c r="BY221" s="29">
        <f>'[1]ผูกสูตร Planfin64'!CB366</f>
        <v>0</v>
      </c>
      <c r="BZ221" s="30">
        <f t="shared" si="11"/>
        <v>172722.86000000002</v>
      </c>
    </row>
    <row r="222" spans="1:78" ht="21.75" customHeight="1">
      <c r="A222" s="25" t="s">
        <v>569</v>
      </c>
      <c r="B222" s="26" t="s">
        <v>570</v>
      </c>
      <c r="C222" s="27" t="s">
        <v>616</v>
      </c>
      <c r="D222" s="28" t="s">
        <v>617</v>
      </c>
      <c r="E222" s="29">
        <f>'[1]ผูกสูตร Planfin64'!H367</f>
        <v>0</v>
      </c>
      <c r="F222" s="29">
        <f>'[1]ผูกสูตร Planfin64'!I367</f>
        <v>0</v>
      </c>
      <c r="G222" s="29">
        <f>'[1]ผูกสูตร Planfin64'!J367</f>
        <v>0</v>
      </c>
      <c r="H222" s="29">
        <f>'[1]ผูกสูตร Planfin64'!K367</f>
        <v>0</v>
      </c>
      <c r="I222" s="29">
        <f>'[1]ผูกสูตร Planfin64'!L367</f>
        <v>0</v>
      </c>
      <c r="J222" s="29">
        <f>'[1]ผูกสูตร Planfin64'!M367</f>
        <v>0</v>
      </c>
      <c r="K222" s="29">
        <f>'[1]ผูกสูตร Planfin64'!N367</f>
        <v>0</v>
      </c>
      <c r="L222" s="29">
        <f>'[1]ผูกสูตร Planfin64'!O367</f>
        <v>0</v>
      </c>
      <c r="M222" s="29">
        <f>'[1]ผูกสูตร Planfin64'!P367</f>
        <v>0</v>
      </c>
      <c r="N222" s="29">
        <f>'[1]ผูกสูตร Planfin64'!Q367</f>
        <v>0</v>
      </c>
      <c r="O222" s="29">
        <f>'[1]ผูกสูตร Planfin64'!R367</f>
        <v>0</v>
      </c>
      <c r="P222" s="29">
        <f>'[1]ผูกสูตร Planfin64'!S367</f>
        <v>0</v>
      </c>
      <c r="Q222" s="29">
        <f>'[1]ผูกสูตร Planfin64'!T367</f>
        <v>0</v>
      </c>
      <c r="R222" s="29">
        <f>'[1]ผูกสูตร Planfin64'!U367</f>
        <v>0</v>
      </c>
      <c r="S222" s="29">
        <f>'[1]ผูกสูตร Planfin64'!V367</f>
        <v>0</v>
      </c>
      <c r="T222" s="29">
        <f>'[1]ผูกสูตร Planfin64'!W367</f>
        <v>0</v>
      </c>
      <c r="U222" s="29">
        <f>'[1]ผูกสูตร Planfin64'!X367</f>
        <v>0</v>
      </c>
      <c r="V222" s="29">
        <f>'[1]ผูกสูตร Planfin64'!Y367</f>
        <v>0</v>
      </c>
      <c r="W222" s="29">
        <f>'[1]ผูกสูตร Planfin64'!Z367</f>
        <v>0</v>
      </c>
      <c r="X222" s="29">
        <f>'[1]ผูกสูตร Planfin64'!AA367</f>
        <v>0</v>
      </c>
      <c r="Y222" s="29">
        <f>'[1]ผูกสูตร Planfin64'!AB367</f>
        <v>0</v>
      </c>
      <c r="Z222" s="29">
        <f>'[1]ผูกสูตร Planfin64'!AC367</f>
        <v>0</v>
      </c>
      <c r="AA222" s="29">
        <f>'[1]ผูกสูตร Planfin64'!AD367</f>
        <v>0</v>
      </c>
      <c r="AB222" s="29">
        <f>'[1]ผูกสูตร Planfin64'!AE367</f>
        <v>0</v>
      </c>
      <c r="AC222" s="29">
        <f>'[1]ผูกสูตร Planfin64'!AF367</f>
        <v>0</v>
      </c>
      <c r="AD222" s="29">
        <f>'[1]ผูกสูตร Planfin64'!AG367</f>
        <v>0</v>
      </c>
      <c r="AE222" s="29">
        <f>'[1]ผูกสูตร Planfin64'!AH367</f>
        <v>0</v>
      </c>
      <c r="AF222" s="29">
        <f>'[1]ผูกสูตร Planfin64'!AI367</f>
        <v>0</v>
      </c>
      <c r="AG222" s="29">
        <f>'[1]ผูกสูตร Planfin64'!AJ367</f>
        <v>0</v>
      </c>
      <c r="AH222" s="29">
        <f>'[1]ผูกสูตร Planfin64'!AK367</f>
        <v>0</v>
      </c>
      <c r="AI222" s="29">
        <f>'[1]ผูกสูตร Planfin64'!AL367</f>
        <v>0</v>
      </c>
      <c r="AJ222" s="29">
        <f>'[1]ผูกสูตร Planfin64'!AM367</f>
        <v>0</v>
      </c>
      <c r="AK222" s="29">
        <f>'[1]ผูกสูตร Planfin64'!AN367</f>
        <v>0</v>
      </c>
      <c r="AL222" s="29">
        <f>'[1]ผูกสูตร Planfin64'!AO367</f>
        <v>0</v>
      </c>
      <c r="AM222" s="29">
        <f>'[1]ผูกสูตร Planfin64'!AP367</f>
        <v>0</v>
      </c>
      <c r="AN222" s="29">
        <f>'[1]ผูกสูตร Planfin64'!AQ367</f>
        <v>0</v>
      </c>
      <c r="AO222" s="29">
        <f>'[1]ผูกสูตร Planfin64'!AR367</f>
        <v>0</v>
      </c>
      <c r="AP222" s="29">
        <f>'[1]ผูกสูตร Planfin64'!AS367</f>
        <v>0</v>
      </c>
      <c r="AQ222" s="29">
        <f>'[1]ผูกสูตร Planfin64'!AT367</f>
        <v>0</v>
      </c>
      <c r="AR222" s="29">
        <f>'[1]ผูกสูตร Planfin64'!AU367</f>
        <v>0</v>
      </c>
      <c r="AS222" s="29">
        <f>'[1]ผูกสูตร Planfin64'!AV367</f>
        <v>0</v>
      </c>
      <c r="AT222" s="29">
        <f>'[1]ผูกสูตร Planfin64'!AW367</f>
        <v>0</v>
      </c>
      <c r="AU222" s="29">
        <f>'[1]ผูกสูตร Planfin64'!AX367</f>
        <v>0</v>
      </c>
      <c r="AV222" s="29">
        <f>'[1]ผูกสูตร Planfin64'!AY367</f>
        <v>0</v>
      </c>
      <c r="AW222" s="29">
        <f>'[1]ผูกสูตร Planfin64'!AZ367</f>
        <v>0</v>
      </c>
      <c r="AX222" s="29">
        <f>'[1]ผูกสูตร Planfin64'!BA367</f>
        <v>0</v>
      </c>
      <c r="AY222" s="29">
        <f>'[1]ผูกสูตร Planfin64'!BB367</f>
        <v>0</v>
      </c>
      <c r="AZ222" s="29">
        <f>'[1]ผูกสูตร Planfin64'!BC367</f>
        <v>0</v>
      </c>
      <c r="BA222" s="29">
        <f>'[1]ผูกสูตร Planfin64'!BD367</f>
        <v>0</v>
      </c>
      <c r="BB222" s="29">
        <f>'[1]ผูกสูตร Planfin64'!BE367</f>
        <v>0</v>
      </c>
      <c r="BC222" s="29">
        <f>'[1]ผูกสูตร Planfin64'!BF367</f>
        <v>0</v>
      </c>
      <c r="BD222" s="29">
        <f>'[1]ผูกสูตร Planfin64'!BG367</f>
        <v>0</v>
      </c>
      <c r="BE222" s="29">
        <f>'[1]ผูกสูตร Planfin64'!BH367</f>
        <v>0</v>
      </c>
      <c r="BF222" s="29">
        <f>'[1]ผูกสูตร Planfin64'!BI367</f>
        <v>0</v>
      </c>
      <c r="BG222" s="29">
        <f>'[1]ผูกสูตร Planfin64'!BJ367</f>
        <v>0</v>
      </c>
      <c r="BH222" s="29">
        <f>'[1]ผูกสูตร Planfin64'!BK367</f>
        <v>0</v>
      </c>
      <c r="BI222" s="29">
        <f>'[1]ผูกสูตร Planfin64'!BL367</f>
        <v>0</v>
      </c>
      <c r="BJ222" s="29">
        <f>'[1]ผูกสูตร Planfin64'!BM367</f>
        <v>0</v>
      </c>
      <c r="BK222" s="29">
        <f>'[1]ผูกสูตร Planfin64'!BN367</f>
        <v>0</v>
      </c>
      <c r="BL222" s="29">
        <f>'[1]ผูกสูตร Planfin64'!BO367</f>
        <v>0</v>
      </c>
      <c r="BM222" s="29">
        <f>'[1]ผูกสูตร Planfin64'!BP367</f>
        <v>0</v>
      </c>
      <c r="BN222" s="29">
        <f>'[1]ผูกสูตร Planfin64'!BQ367</f>
        <v>0</v>
      </c>
      <c r="BO222" s="29">
        <f>'[1]ผูกสูตร Planfin64'!BR367</f>
        <v>0</v>
      </c>
      <c r="BP222" s="29">
        <f>'[1]ผูกสูตร Planfin64'!BS367</f>
        <v>0</v>
      </c>
      <c r="BQ222" s="29">
        <f>'[1]ผูกสูตร Planfin64'!BT367</f>
        <v>0</v>
      </c>
      <c r="BR222" s="29">
        <f>'[1]ผูกสูตร Planfin64'!BU367</f>
        <v>0</v>
      </c>
      <c r="BS222" s="29">
        <f>'[1]ผูกสูตร Planfin64'!BV367</f>
        <v>0</v>
      </c>
      <c r="BT222" s="29">
        <f>'[1]ผูกสูตร Planfin64'!BW367</f>
        <v>0</v>
      </c>
      <c r="BU222" s="29">
        <f>'[1]ผูกสูตร Planfin64'!BX367</f>
        <v>0</v>
      </c>
      <c r="BV222" s="29">
        <f>'[1]ผูกสูตร Planfin64'!BY367</f>
        <v>0</v>
      </c>
      <c r="BW222" s="29">
        <f>'[1]ผูกสูตร Planfin64'!BZ367</f>
        <v>0</v>
      </c>
      <c r="BX222" s="29">
        <f>'[1]ผูกสูตร Planfin64'!CA367</f>
        <v>0</v>
      </c>
      <c r="BY222" s="29">
        <f>'[1]ผูกสูตร Planfin64'!CB367</f>
        <v>0</v>
      </c>
      <c r="BZ222" s="30">
        <f t="shared" si="11"/>
        <v>0</v>
      </c>
    </row>
    <row r="223" spans="1:78" ht="21.75" customHeight="1">
      <c r="A223" s="25" t="s">
        <v>569</v>
      </c>
      <c r="B223" s="26" t="s">
        <v>570</v>
      </c>
      <c r="C223" s="27" t="s">
        <v>618</v>
      </c>
      <c r="D223" s="28" t="s">
        <v>619</v>
      </c>
      <c r="E223" s="29">
        <f>'[1]ผูกสูตร Planfin64'!H368</f>
        <v>0</v>
      </c>
      <c r="F223" s="29">
        <f>'[1]ผูกสูตร Planfin64'!I368</f>
        <v>0</v>
      </c>
      <c r="G223" s="29">
        <f>'[1]ผูกสูตร Planfin64'!J368</f>
        <v>0</v>
      </c>
      <c r="H223" s="29">
        <f>'[1]ผูกสูตร Planfin64'!K368</f>
        <v>0</v>
      </c>
      <c r="I223" s="29">
        <f>'[1]ผูกสูตร Planfin64'!L368</f>
        <v>0</v>
      </c>
      <c r="J223" s="29">
        <f>'[1]ผูกสูตร Planfin64'!M368</f>
        <v>0</v>
      </c>
      <c r="K223" s="29">
        <f>'[1]ผูกสูตร Planfin64'!N368</f>
        <v>0</v>
      </c>
      <c r="L223" s="29">
        <f>'[1]ผูกสูตร Planfin64'!O368</f>
        <v>0</v>
      </c>
      <c r="M223" s="29">
        <f>'[1]ผูกสูตร Planfin64'!P368</f>
        <v>0</v>
      </c>
      <c r="N223" s="29">
        <f>'[1]ผูกสูตร Planfin64'!Q368</f>
        <v>0</v>
      </c>
      <c r="O223" s="29">
        <f>'[1]ผูกสูตร Planfin64'!R368</f>
        <v>0</v>
      </c>
      <c r="P223" s="29">
        <f>'[1]ผูกสูตร Planfin64'!S368</f>
        <v>0</v>
      </c>
      <c r="Q223" s="29">
        <f>'[1]ผูกสูตร Planfin64'!T368</f>
        <v>0</v>
      </c>
      <c r="R223" s="29">
        <f>'[1]ผูกสูตร Planfin64'!U368</f>
        <v>0</v>
      </c>
      <c r="S223" s="29">
        <f>'[1]ผูกสูตร Planfin64'!V368</f>
        <v>0</v>
      </c>
      <c r="T223" s="29">
        <f>'[1]ผูกสูตร Planfin64'!W368</f>
        <v>0</v>
      </c>
      <c r="U223" s="29">
        <f>'[1]ผูกสูตร Planfin64'!X368</f>
        <v>0</v>
      </c>
      <c r="V223" s="29">
        <f>'[1]ผูกสูตร Planfin64'!Y368</f>
        <v>0</v>
      </c>
      <c r="W223" s="29">
        <f>'[1]ผูกสูตร Planfin64'!Z368</f>
        <v>0</v>
      </c>
      <c r="X223" s="29">
        <f>'[1]ผูกสูตร Planfin64'!AA368</f>
        <v>0</v>
      </c>
      <c r="Y223" s="29">
        <f>'[1]ผูกสูตร Planfin64'!AB368</f>
        <v>0</v>
      </c>
      <c r="Z223" s="29">
        <f>'[1]ผูกสูตร Planfin64'!AC368</f>
        <v>0</v>
      </c>
      <c r="AA223" s="29">
        <f>'[1]ผูกสูตร Planfin64'!AD368</f>
        <v>0</v>
      </c>
      <c r="AB223" s="29">
        <f>'[1]ผูกสูตร Planfin64'!AE368</f>
        <v>0</v>
      </c>
      <c r="AC223" s="29">
        <f>'[1]ผูกสูตร Planfin64'!AF368</f>
        <v>0</v>
      </c>
      <c r="AD223" s="29">
        <f>'[1]ผูกสูตร Planfin64'!AG368</f>
        <v>0</v>
      </c>
      <c r="AE223" s="29">
        <f>'[1]ผูกสูตร Planfin64'!AH368</f>
        <v>0</v>
      </c>
      <c r="AF223" s="29">
        <f>'[1]ผูกสูตร Planfin64'!AI368</f>
        <v>0</v>
      </c>
      <c r="AG223" s="29">
        <f>'[1]ผูกสูตร Planfin64'!AJ368</f>
        <v>0</v>
      </c>
      <c r="AH223" s="29">
        <f>'[1]ผูกสูตร Planfin64'!AK368</f>
        <v>0</v>
      </c>
      <c r="AI223" s="29">
        <f>'[1]ผูกสูตร Planfin64'!AL368</f>
        <v>0</v>
      </c>
      <c r="AJ223" s="29">
        <f>'[1]ผูกสูตร Planfin64'!AM368</f>
        <v>0</v>
      </c>
      <c r="AK223" s="29">
        <f>'[1]ผูกสูตร Planfin64'!AN368</f>
        <v>0</v>
      </c>
      <c r="AL223" s="29">
        <f>'[1]ผูกสูตร Planfin64'!AO368</f>
        <v>0</v>
      </c>
      <c r="AM223" s="29">
        <f>'[1]ผูกสูตร Planfin64'!AP368</f>
        <v>0</v>
      </c>
      <c r="AN223" s="29">
        <f>'[1]ผูกสูตร Planfin64'!AQ368</f>
        <v>0</v>
      </c>
      <c r="AO223" s="29">
        <f>'[1]ผูกสูตร Planfin64'!AR368</f>
        <v>0</v>
      </c>
      <c r="AP223" s="29">
        <f>'[1]ผูกสูตร Planfin64'!AS368</f>
        <v>0</v>
      </c>
      <c r="AQ223" s="29">
        <f>'[1]ผูกสูตร Planfin64'!AT368</f>
        <v>0</v>
      </c>
      <c r="AR223" s="29">
        <f>'[1]ผูกสูตร Planfin64'!AU368</f>
        <v>0</v>
      </c>
      <c r="AS223" s="29">
        <f>'[1]ผูกสูตร Planfin64'!AV368</f>
        <v>0</v>
      </c>
      <c r="AT223" s="29">
        <f>'[1]ผูกสูตร Planfin64'!AW368</f>
        <v>0</v>
      </c>
      <c r="AU223" s="29">
        <f>'[1]ผูกสูตร Planfin64'!AX368</f>
        <v>0</v>
      </c>
      <c r="AV223" s="29">
        <f>'[1]ผูกสูตร Planfin64'!AY368</f>
        <v>0</v>
      </c>
      <c r="AW223" s="29">
        <f>'[1]ผูกสูตร Planfin64'!AZ368</f>
        <v>0</v>
      </c>
      <c r="AX223" s="29">
        <f>'[1]ผูกสูตร Planfin64'!BA368</f>
        <v>0</v>
      </c>
      <c r="AY223" s="29">
        <f>'[1]ผูกสูตร Planfin64'!BB368</f>
        <v>0</v>
      </c>
      <c r="AZ223" s="29">
        <f>'[1]ผูกสูตร Planfin64'!BC368</f>
        <v>0</v>
      </c>
      <c r="BA223" s="29">
        <f>'[1]ผูกสูตร Planfin64'!BD368</f>
        <v>0</v>
      </c>
      <c r="BB223" s="29">
        <f>'[1]ผูกสูตร Planfin64'!BE368</f>
        <v>0</v>
      </c>
      <c r="BC223" s="29">
        <f>'[1]ผูกสูตร Planfin64'!BF368</f>
        <v>0</v>
      </c>
      <c r="BD223" s="29">
        <f>'[1]ผูกสูตร Planfin64'!BG368</f>
        <v>0</v>
      </c>
      <c r="BE223" s="29">
        <f>'[1]ผูกสูตร Planfin64'!BH368</f>
        <v>0</v>
      </c>
      <c r="BF223" s="29">
        <f>'[1]ผูกสูตร Planfin64'!BI368</f>
        <v>0</v>
      </c>
      <c r="BG223" s="29">
        <f>'[1]ผูกสูตร Planfin64'!BJ368</f>
        <v>0</v>
      </c>
      <c r="BH223" s="29">
        <f>'[1]ผูกสูตร Planfin64'!BK368</f>
        <v>0</v>
      </c>
      <c r="BI223" s="29">
        <f>'[1]ผูกสูตร Planfin64'!BL368</f>
        <v>0</v>
      </c>
      <c r="BJ223" s="29">
        <f>'[1]ผูกสูตร Planfin64'!BM368</f>
        <v>0</v>
      </c>
      <c r="BK223" s="29">
        <f>'[1]ผูกสูตร Planfin64'!BN368</f>
        <v>0</v>
      </c>
      <c r="BL223" s="29">
        <f>'[1]ผูกสูตร Planfin64'!BO368</f>
        <v>0</v>
      </c>
      <c r="BM223" s="29">
        <f>'[1]ผูกสูตร Planfin64'!BP368</f>
        <v>0</v>
      </c>
      <c r="BN223" s="29">
        <f>'[1]ผูกสูตร Planfin64'!BQ368</f>
        <v>0</v>
      </c>
      <c r="BO223" s="29">
        <f>'[1]ผูกสูตร Planfin64'!BR368</f>
        <v>0</v>
      </c>
      <c r="BP223" s="29">
        <f>'[1]ผูกสูตร Planfin64'!BS368</f>
        <v>0</v>
      </c>
      <c r="BQ223" s="29">
        <f>'[1]ผูกสูตร Planfin64'!BT368</f>
        <v>0</v>
      </c>
      <c r="BR223" s="29">
        <f>'[1]ผูกสูตร Planfin64'!BU368</f>
        <v>0</v>
      </c>
      <c r="BS223" s="29">
        <f>'[1]ผูกสูตร Planfin64'!BV368</f>
        <v>0</v>
      </c>
      <c r="BT223" s="29">
        <f>'[1]ผูกสูตร Planfin64'!BW368</f>
        <v>0</v>
      </c>
      <c r="BU223" s="29">
        <f>'[1]ผูกสูตร Planfin64'!BX368</f>
        <v>0</v>
      </c>
      <c r="BV223" s="29">
        <f>'[1]ผูกสูตร Planfin64'!BY368</f>
        <v>0</v>
      </c>
      <c r="BW223" s="29">
        <f>'[1]ผูกสูตร Planfin64'!BZ368</f>
        <v>0</v>
      </c>
      <c r="BX223" s="29">
        <f>'[1]ผูกสูตร Planfin64'!CA368</f>
        <v>0</v>
      </c>
      <c r="BY223" s="29">
        <f>'[1]ผูกสูตร Planfin64'!CB368</f>
        <v>0</v>
      </c>
      <c r="BZ223" s="30">
        <f t="shared" si="11"/>
        <v>0</v>
      </c>
    </row>
    <row r="224" spans="1:78" ht="21.75" customHeight="1">
      <c r="A224" s="25" t="s">
        <v>569</v>
      </c>
      <c r="B224" s="26" t="s">
        <v>570</v>
      </c>
      <c r="C224" s="27" t="s">
        <v>620</v>
      </c>
      <c r="D224" s="28" t="s">
        <v>621</v>
      </c>
      <c r="E224" s="29">
        <f>'[1]ผูกสูตร Planfin64'!H369</f>
        <v>383410.79</v>
      </c>
      <c r="F224" s="29">
        <f>'[1]ผูกสูตร Planfin64'!I369</f>
        <v>0</v>
      </c>
      <c r="G224" s="29">
        <f>'[1]ผูกสูตร Planfin64'!J369</f>
        <v>0</v>
      </c>
      <c r="H224" s="29">
        <f>'[1]ผูกสูตร Planfin64'!K369</f>
        <v>0</v>
      </c>
      <c r="I224" s="29">
        <f>'[1]ผูกสูตร Planfin64'!L369</f>
        <v>0</v>
      </c>
      <c r="J224" s="29">
        <f>'[1]ผูกสูตร Planfin64'!M369</f>
        <v>0</v>
      </c>
      <c r="K224" s="29">
        <f>'[1]ผูกสูตร Planfin64'!N369</f>
        <v>0</v>
      </c>
      <c r="L224" s="29">
        <f>'[1]ผูกสูตร Planfin64'!O369</f>
        <v>0</v>
      </c>
      <c r="M224" s="29">
        <f>'[1]ผูกสูตร Planfin64'!P369</f>
        <v>0</v>
      </c>
      <c r="N224" s="29">
        <f>'[1]ผูกสูตร Planfin64'!Q369</f>
        <v>0</v>
      </c>
      <c r="O224" s="29">
        <f>'[1]ผูกสูตร Planfin64'!R369</f>
        <v>0</v>
      </c>
      <c r="P224" s="29">
        <f>'[1]ผูกสูตร Planfin64'!S369</f>
        <v>0</v>
      </c>
      <c r="Q224" s="29">
        <f>'[1]ผูกสูตร Planfin64'!T369</f>
        <v>0</v>
      </c>
      <c r="R224" s="29">
        <f>'[1]ผูกสูตร Planfin64'!U369</f>
        <v>0</v>
      </c>
      <c r="S224" s="29">
        <f>'[1]ผูกสูตร Planfin64'!V369</f>
        <v>0</v>
      </c>
      <c r="T224" s="29">
        <f>'[1]ผูกสูตร Planfin64'!W369</f>
        <v>0</v>
      </c>
      <c r="U224" s="29">
        <f>'[1]ผูกสูตร Planfin64'!X369</f>
        <v>0</v>
      </c>
      <c r="V224" s="29">
        <f>'[1]ผูกสูตร Planfin64'!Y369</f>
        <v>0</v>
      </c>
      <c r="W224" s="29">
        <f>'[1]ผูกสูตร Planfin64'!Z369</f>
        <v>0</v>
      </c>
      <c r="X224" s="29">
        <f>'[1]ผูกสูตร Planfin64'!AA369</f>
        <v>0</v>
      </c>
      <c r="Y224" s="29">
        <f>'[1]ผูกสูตร Planfin64'!AB369</f>
        <v>0</v>
      </c>
      <c r="Z224" s="29">
        <f>'[1]ผูกสูตร Planfin64'!AC369</f>
        <v>0</v>
      </c>
      <c r="AA224" s="29">
        <f>'[1]ผูกสูตร Planfin64'!AD369</f>
        <v>0</v>
      </c>
      <c r="AB224" s="29">
        <f>'[1]ผูกสูตร Planfin64'!AE369</f>
        <v>0</v>
      </c>
      <c r="AC224" s="29">
        <f>'[1]ผูกสูตร Planfin64'!AF369</f>
        <v>0</v>
      </c>
      <c r="AD224" s="29">
        <f>'[1]ผูกสูตร Planfin64'!AG369</f>
        <v>0</v>
      </c>
      <c r="AE224" s="29">
        <f>'[1]ผูกสูตร Planfin64'!AH369</f>
        <v>0</v>
      </c>
      <c r="AF224" s="29">
        <f>'[1]ผูกสูตร Planfin64'!AI369</f>
        <v>331.51</v>
      </c>
      <c r="AG224" s="29">
        <f>'[1]ผูกสูตร Planfin64'!AJ369</f>
        <v>0</v>
      </c>
      <c r="AH224" s="29">
        <f>'[1]ผูกสูตร Planfin64'!AK369</f>
        <v>0</v>
      </c>
      <c r="AI224" s="29">
        <f>'[1]ผูกสูตร Planfin64'!AL369</f>
        <v>0</v>
      </c>
      <c r="AJ224" s="29">
        <f>'[1]ผูกสูตร Planfin64'!AM369</f>
        <v>0</v>
      </c>
      <c r="AK224" s="29">
        <f>'[1]ผูกสูตร Planfin64'!AN369</f>
        <v>0</v>
      </c>
      <c r="AL224" s="29">
        <f>'[1]ผูกสูตร Planfin64'!AO369</f>
        <v>0</v>
      </c>
      <c r="AM224" s="29">
        <f>'[1]ผูกสูตร Planfin64'!AP369</f>
        <v>0</v>
      </c>
      <c r="AN224" s="29">
        <f>'[1]ผูกสูตร Planfin64'!AQ369</f>
        <v>0</v>
      </c>
      <c r="AO224" s="29">
        <f>'[1]ผูกสูตร Planfin64'!AR369</f>
        <v>0</v>
      </c>
      <c r="AP224" s="29">
        <f>'[1]ผูกสูตร Planfin64'!AS369</f>
        <v>0</v>
      </c>
      <c r="AQ224" s="29">
        <f>'[1]ผูกสูตร Planfin64'!AT369</f>
        <v>5130.51</v>
      </c>
      <c r="AR224" s="29">
        <f>'[1]ผูกสูตร Planfin64'!AU369</f>
        <v>449.31</v>
      </c>
      <c r="AS224" s="29">
        <f>'[1]ผูกสูตร Planfin64'!AV369</f>
        <v>0</v>
      </c>
      <c r="AT224" s="29">
        <f>'[1]ผูกสูตร Planfin64'!AW369</f>
        <v>0</v>
      </c>
      <c r="AU224" s="29">
        <f>'[1]ผูกสูตร Planfin64'!AX369</f>
        <v>0</v>
      </c>
      <c r="AV224" s="29">
        <f>'[1]ผูกสูตร Planfin64'!AY369</f>
        <v>0</v>
      </c>
      <c r="AW224" s="29">
        <f>'[1]ผูกสูตร Planfin64'!AZ369</f>
        <v>0</v>
      </c>
      <c r="AX224" s="29">
        <f>'[1]ผูกสูตร Planfin64'!BA369</f>
        <v>0</v>
      </c>
      <c r="AY224" s="29">
        <f>'[1]ผูกสูตร Planfin64'!BB369</f>
        <v>16172.85</v>
      </c>
      <c r="AZ224" s="29">
        <f>'[1]ผูกสูตร Planfin64'!BC369</f>
        <v>0</v>
      </c>
      <c r="BA224" s="29">
        <f>'[1]ผูกสูตร Planfin64'!BD369</f>
        <v>0</v>
      </c>
      <c r="BB224" s="29">
        <f>'[1]ผูกสูตร Planfin64'!BE369</f>
        <v>0</v>
      </c>
      <c r="BC224" s="29">
        <f>'[1]ผูกสูตร Planfin64'!BF369</f>
        <v>0</v>
      </c>
      <c r="BD224" s="29">
        <f>'[1]ผูกสูตร Planfin64'!BG369</f>
        <v>0</v>
      </c>
      <c r="BE224" s="29">
        <f>'[1]ผูกสูตร Planfin64'!BH369</f>
        <v>0</v>
      </c>
      <c r="BF224" s="29">
        <f>'[1]ผูกสูตร Planfin64'!BI369</f>
        <v>0</v>
      </c>
      <c r="BG224" s="29">
        <f>'[1]ผูกสูตร Planfin64'!BJ369</f>
        <v>0</v>
      </c>
      <c r="BH224" s="29">
        <f>'[1]ผูกสูตร Planfin64'!BK369</f>
        <v>0</v>
      </c>
      <c r="BI224" s="29">
        <f>'[1]ผูกสูตร Planfin64'!BL369</f>
        <v>0</v>
      </c>
      <c r="BJ224" s="29">
        <f>'[1]ผูกสูตร Planfin64'!BM369</f>
        <v>2348.88</v>
      </c>
      <c r="BK224" s="29">
        <f>'[1]ผูกสูตร Planfin64'!BN369</f>
        <v>0</v>
      </c>
      <c r="BL224" s="29">
        <f>'[1]ผูกสูตร Planfin64'!BO369</f>
        <v>0</v>
      </c>
      <c r="BM224" s="29">
        <f>'[1]ผูกสูตร Planfin64'!BP369</f>
        <v>0</v>
      </c>
      <c r="BN224" s="29">
        <f>'[1]ผูกสูตร Planfin64'!BQ369</f>
        <v>0</v>
      </c>
      <c r="BO224" s="29">
        <f>'[1]ผูกสูตร Planfin64'!BR369</f>
        <v>0</v>
      </c>
      <c r="BP224" s="29">
        <f>'[1]ผูกสูตร Planfin64'!BS369</f>
        <v>0</v>
      </c>
      <c r="BQ224" s="29">
        <f>'[1]ผูกสูตร Planfin64'!BT369</f>
        <v>0</v>
      </c>
      <c r="BR224" s="29">
        <f>'[1]ผูกสูตร Planfin64'!BU369</f>
        <v>0</v>
      </c>
      <c r="BS224" s="29">
        <f>'[1]ผูกสูตร Planfin64'!BV369</f>
        <v>0</v>
      </c>
      <c r="BT224" s="29">
        <f>'[1]ผูกสูตร Planfin64'!BW369</f>
        <v>0</v>
      </c>
      <c r="BU224" s="29">
        <f>'[1]ผูกสูตร Planfin64'!BX369</f>
        <v>0</v>
      </c>
      <c r="BV224" s="29">
        <f>'[1]ผูกสูตร Planfin64'!BY369</f>
        <v>0</v>
      </c>
      <c r="BW224" s="29">
        <f>'[1]ผูกสูตร Planfin64'!BZ369</f>
        <v>0</v>
      </c>
      <c r="BX224" s="29">
        <f>'[1]ผูกสูตร Planfin64'!CA369</f>
        <v>0</v>
      </c>
      <c r="BY224" s="29">
        <f>'[1]ผูกสูตร Planfin64'!CB369</f>
        <v>0</v>
      </c>
      <c r="BZ224" s="30">
        <f t="shared" si="11"/>
        <v>407843.85</v>
      </c>
    </row>
    <row r="225" spans="1:78" ht="21.75" customHeight="1">
      <c r="A225" s="25" t="s">
        <v>569</v>
      </c>
      <c r="B225" s="26" t="s">
        <v>570</v>
      </c>
      <c r="C225" s="27" t="s">
        <v>622</v>
      </c>
      <c r="D225" s="28" t="s">
        <v>623</v>
      </c>
      <c r="E225" s="29">
        <f>'[1]ผูกสูตร Planfin64'!H370</f>
        <v>928692.94</v>
      </c>
      <c r="F225" s="29">
        <f>'[1]ผูกสูตร Planfin64'!I370</f>
        <v>0</v>
      </c>
      <c r="G225" s="29">
        <f>'[1]ผูกสูตร Planfin64'!J370</f>
        <v>0</v>
      </c>
      <c r="H225" s="29">
        <f>'[1]ผูกสูตร Planfin64'!K370</f>
        <v>0</v>
      </c>
      <c r="I225" s="29">
        <f>'[1]ผูกสูตร Planfin64'!L370</f>
        <v>0</v>
      </c>
      <c r="J225" s="29">
        <f>'[1]ผูกสูตร Planfin64'!M370</f>
        <v>0</v>
      </c>
      <c r="K225" s="29">
        <f>'[1]ผูกสูตร Planfin64'!N370</f>
        <v>0</v>
      </c>
      <c r="L225" s="29">
        <f>'[1]ผูกสูตร Planfin64'!O370</f>
        <v>0</v>
      </c>
      <c r="M225" s="29">
        <f>'[1]ผูกสูตร Planfin64'!P370</f>
        <v>0</v>
      </c>
      <c r="N225" s="29">
        <f>'[1]ผูกสูตร Planfin64'!Q370</f>
        <v>0</v>
      </c>
      <c r="O225" s="29">
        <f>'[1]ผูกสูตร Planfin64'!R370</f>
        <v>0</v>
      </c>
      <c r="P225" s="29">
        <f>'[1]ผูกสูตร Planfin64'!S370</f>
        <v>0</v>
      </c>
      <c r="Q225" s="29">
        <f>'[1]ผูกสูตร Planfin64'!T370</f>
        <v>0</v>
      </c>
      <c r="R225" s="29">
        <f>'[1]ผูกสูตร Planfin64'!U370</f>
        <v>0</v>
      </c>
      <c r="S225" s="29">
        <f>'[1]ผูกสูตร Planfin64'!V370</f>
        <v>0</v>
      </c>
      <c r="T225" s="29">
        <f>'[1]ผูกสูตร Planfin64'!W370</f>
        <v>0</v>
      </c>
      <c r="U225" s="29">
        <f>'[1]ผูกสูตร Planfin64'!X370</f>
        <v>0</v>
      </c>
      <c r="V225" s="29">
        <f>'[1]ผูกสูตร Planfin64'!Y370</f>
        <v>0</v>
      </c>
      <c r="W225" s="29">
        <f>'[1]ผูกสูตร Planfin64'!Z370</f>
        <v>0</v>
      </c>
      <c r="X225" s="29">
        <f>'[1]ผูกสูตร Planfin64'!AA370</f>
        <v>0</v>
      </c>
      <c r="Y225" s="29">
        <f>'[1]ผูกสูตร Planfin64'!AB370</f>
        <v>0</v>
      </c>
      <c r="Z225" s="29">
        <f>'[1]ผูกสูตร Planfin64'!AC370</f>
        <v>0</v>
      </c>
      <c r="AA225" s="29">
        <f>'[1]ผูกสูตร Planfin64'!AD370</f>
        <v>0</v>
      </c>
      <c r="AB225" s="29">
        <f>'[1]ผูกสูตร Planfin64'!AE370</f>
        <v>0</v>
      </c>
      <c r="AC225" s="29">
        <f>'[1]ผูกสูตร Planfin64'!AF370</f>
        <v>0</v>
      </c>
      <c r="AD225" s="29">
        <f>'[1]ผูกสูตร Planfin64'!AG370</f>
        <v>0</v>
      </c>
      <c r="AE225" s="29">
        <f>'[1]ผูกสูตร Planfin64'!AH370</f>
        <v>0</v>
      </c>
      <c r="AF225" s="29">
        <f>'[1]ผูกสูตร Planfin64'!AI370</f>
        <v>0</v>
      </c>
      <c r="AG225" s="29">
        <f>'[1]ผูกสูตร Planfin64'!AJ370</f>
        <v>0</v>
      </c>
      <c r="AH225" s="29">
        <f>'[1]ผูกสูตร Planfin64'!AK370</f>
        <v>0</v>
      </c>
      <c r="AI225" s="29">
        <f>'[1]ผูกสูตร Planfin64'!AL370</f>
        <v>0</v>
      </c>
      <c r="AJ225" s="29">
        <f>'[1]ผูกสูตร Planfin64'!AM370</f>
        <v>0</v>
      </c>
      <c r="AK225" s="29">
        <f>'[1]ผูกสูตร Planfin64'!AN370</f>
        <v>0</v>
      </c>
      <c r="AL225" s="29">
        <f>'[1]ผูกสูตร Planfin64'!AO370</f>
        <v>0</v>
      </c>
      <c r="AM225" s="29">
        <f>'[1]ผูกสูตร Planfin64'!AP370</f>
        <v>0</v>
      </c>
      <c r="AN225" s="29">
        <f>'[1]ผูกสูตร Planfin64'!AQ370</f>
        <v>0</v>
      </c>
      <c r="AO225" s="29">
        <f>'[1]ผูกสูตร Planfin64'!AR370</f>
        <v>0</v>
      </c>
      <c r="AP225" s="29">
        <f>'[1]ผูกสูตร Planfin64'!AS370</f>
        <v>0</v>
      </c>
      <c r="AQ225" s="29">
        <f>'[1]ผูกสูตร Planfin64'!AT370</f>
        <v>0</v>
      </c>
      <c r="AR225" s="29">
        <f>'[1]ผูกสูตร Planfin64'!AU370</f>
        <v>0</v>
      </c>
      <c r="AS225" s="29">
        <f>'[1]ผูกสูตร Planfin64'!AV370</f>
        <v>0</v>
      </c>
      <c r="AT225" s="29">
        <f>'[1]ผูกสูตร Planfin64'!AW370</f>
        <v>0</v>
      </c>
      <c r="AU225" s="29">
        <f>'[1]ผูกสูตร Planfin64'!AX370</f>
        <v>0</v>
      </c>
      <c r="AV225" s="29">
        <f>'[1]ผูกสูตร Planfin64'!AY370</f>
        <v>0</v>
      </c>
      <c r="AW225" s="29">
        <f>'[1]ผูกสูตร Planfin64'!AZ370</f>
        <v>0</v>
      </c>
      <c r="AX225" s="29">
        <f>'[1]ผูกสูตร Planfin64'!BA370</f>
        <v>0</v>
      </c>
      <c r="AY225" s="29">
        <f>'[1]ผูกสูตร Planfin64'!BB370</f>
        <v>0</v>
      </c>
      <c r="AZ225" s="29">
        <f>'[1]ผูกสูตร Planfin64'!BC370</f>
        <v>0</v>
      </c>
      <c r="BA225" s="29">
        <f>'[1]ผูกสูตร Planfin64'!BD370</f>
        <v>0</v>
      </c>
      <c r="BB225" s="29">
        <f>'[1]ผูกสูตร Planfin64'!BE370</f>
        <v>0</v>
      </c>
      <c r="BC225" s="29">
        <f>'[1]ผูกสูตร Planfin64'!BF370</f>
        <v>0</v>
      </c>
      <c r="BD225" s="29">
        <f>'[1]ผูกสูตร Planfin64'!BG370</f>
        <v>0</v>
      </c>
      <c r="BE225" s="29">
        <f>'[1]ผูกสูตร Planfin64'!BH370</f>
        <v>0</v>
      </c>
      <c r="BF225" s="29">
        <f>'[1]ผูกสูตร Planfin64'!BI370</f>
        <v>0</v>
      </c>
      <c r="BG225" s="29">
        <f>'[1]ผูกสูตร Planfin64'!BJ370</f>
        <v>0</v>
      </c>
      <c r="BH225" s="29">
        <f>'[1]ผูกสูตร Planfin64'!BK370</f>
        <v>0</v>
      </c>
      <c r="BI225" s="29">
        <f>'[1]ผูกสูตร Planfin64'!BL370</f>
        <v>0</v>
      </c>
      <c r="BJ225" s="29">
        <f>'[1]ผูกสูตร Planfin64'!BM370</f>
        <v>0</v>
      </c>
      <c r="BK225" s="29">
        <f>'[1]ผูกสูตร Planfin64'!BN370</f>
        <v>0</v>
      </c>
      <c r="BL225" s="29">
        <f>'[1]ผูกสูตร Planfin64'!BO370</f>
        <v>0</v>
      </c>
      <c r="BM225" s="29">
        <f>'[1]ผูกสูตร Planfin64'!BP370</f>
        <v>0</v>
      </c>
      <c r="BN225" s="29">
        <f>'[1]ผูกสูตร Planfin64'!BQ370</f>
        <v>0</v>
      </c>
      <c r="BO225" s="29">
        <f>'[1]ผูกสูตร Planfin64'!BR370</f>
        <v>0</v>
      </c>
      <c r="BP225" s="29">
        <f>'[1]ผูกสูตร Planfin64'!BS370</f>
        <v>0</v>
      </c>
      <c r="BQ225" s="29">
        <f>'[1]ผูกสูตร Planfin64'!BT370</f>
        <v>0</v>
      </c>
      <c r="BR225" s="29">
        <f>'[1]ผูกสูตร Planfin64'!BU370</f>
        <v>0</v>
      </c>
      <c r="BS225" s="29">
        <f>'[1]ผูกสูตร Planfin64'!BV370</f>
        <v>0</v>
      </c>
      <c r="BT225" s="29">
        <f>'[1]ผูกสูตร Planfin64'!BW370</f>
        <v>0</v>
      </c>
      <c r="BU225" s="29">
        <f>'[1]ผูกสูตร Planfin64'!BX370</f>
        <v>0</v>
      </c>
      <c r="BV225" s="29">
        <f>'[1]ผูกสูตร Planfin64'!BY370</f>
        <v>128998</v>
      </c>
      <c r="BW225" s="29">
        <f>'[1]ผูกสูตร Planfin64'!BZ370</f>
        <v>0</v>
      </c>
      <c r="BX225" s="29">
        <f>'[1]ผูกสูตร Planfin64'!CA370</f>
        <v>4122.7</v>
      </c>
      <c r="BY225" s="29">
        <f>'[1]ผูกสูตร Planfin64'!CB370</f>
        <v>0</v>
      </c>
      <c r="BZ225" s="30">
        <f t="shared" si="11"/>
        <v>1061813.6399999999</v>
      </c>
    </row>
    <row r="226" spans="1:78" ht="21.75" customHeight="1">
      <c r="A226" s="25" t="s">
        <v>569</v>
      </c>
      <c r="B226" s="26" t="s">
        <v>570</v>
      </c>
      <c r="C226" s="27" t="s">
        <v>624</v>
      </c>
      <c r="D226" s="28" t="s">
        <v>625</v>
      </c>
      <c r="E226" s="29">
        <f>'[1]ผูกสูตร Planfin64'!H371</f>
        <v>0</v>
      </c>
      <c r="F226" s="29">
        <f>'[1]ผูกสูตร Planfin64'!I371</f>
        <v>0</v>
      </c>
      <c r="G226" s="29">
        <f>'[1]ผูกสูตร Planfin64'!J371</f>
        <v>0</v>
      </c>
      <c r="H226" s="29">
        <f>'[1]ผูกสูตร Planfin64'!K371</f>
        <v>0</v>
      </c>
      <c r="I226" s="29">
        <f>'[1]ผูกสูตร Planfin64'!L371</f>
        <v>0</v>
      </c>
      <c r="J226" s="29">
        <f>'[1]ผูกสูตร Planfin64'!M371</f>
        <v>0</v>
      </c>
      <c r="K226" s="29">
        <f>'[1]ผูกสูตร Planfin64'!N371</f>
        <v>0</v>
      </c>
      <c r="L226" s="29">
        <f>'[1]ผูกสูตร Planfin64'!O371</f>
        <v>0</v>
      </c>
      <c r="M226" s="29">
        <f>'[1]ผูกสูตร Planfin64'!P371</f>
        <v>0</v>
      </c>
      <c r="N226" s="29">
        <f>'[1]ผูกสูตร Planfin64'!Q371</f>
        <v>0</v>
      </c>
      <c r="O226" s="29">
        <f>'[1]ผูกสูตร Planfin64'!R371</f>
        <v>0</v>
      </c>
      <c r="P226" s="29">
        <f>'[1]ผูกสูตร Planfin64'!S371</f>
        <v>0</v>
      </c>
      <c r="Q226" s="29">
        <f>'[1]ผูกสูตร Planfin64'!T371</f>
        <v>0</v>
      </c>
      <c r="R226" s="29">
        <f>'[1]ผูกสูตร Planfin64'!U371</f>
        <v>0</v>
      </c>
      <c r="S226" s="29">
        <f>'[1]ผูกสูตร Planfin64'!V371</f>
        <v>0</v>
      </c>
      <c r="T226" s="29">
        <f>'[1]ผูกสูตร Planfin64'!W371</f>
        <v>0</v>
      </c>
      <c r="U226" s="29">
        <f>'[1]ผูกสูตร Planfin64'!X371</f>
        <v>0</v>
      </c>
      <c r="V226" s="29">
        <f>'[1]ผูกสูตร Planfin64'!Y371</f>
        <v>0</v>
      </c>
      <c r="W226" s="29">
        <f>'[1]ผูกสูตร Planfin64'!Z371</f>
        <v>0</v>
      </c>
      <c r="X226" s="29">
        <f>'[1]ผูกสูตร Planfin64'!AA371</f>
        <v>0</v>
      </c>
      <c r="Y226" s="29">
        <f>'[1]ผูกสูตร Planfin64'!AB371</f>
        <v>0</v>
      </c>
      <c r="Z226" s="29">
        <f>'[1]ผูกสูตร Planfin64'!AC371</f>
        <v>0</v>
      </c>
      <c r="AA226" s="29">
        <f>'[1]ผูกสูตร Planfin64'!AD371</f>
        <v>0</v>
      </c>
      <c r="AB226" s="29">
        <f>'[1]ผูกสูตร Planfin64'!AE371</f>
        <v>0</v>
      </c>
      <c r="AC226" s="29">
        <f>'[1]ผูกสูตร Planfin64'!AF371</f>
        <v>0</v>
      </c>
      <c r="AD226" s="29">
        <f>'[1]ผูกสูตร Planfin64'!AG371</f>
        <v>0</v>
      </c>
      <c r="AE226" s="29">
        <f>'[1]ผูกสูตร Planfin64'!AH371</f>
        <v>0</v>
      </c>
      <c r="AF226" s="29">
        <f>'[1]ผูกสูตร Planfin64'!AI371</f>
        <v>84933.36</v>
      </c>
      <c r="AG226" s="29">
        <f>'[1]ผูกสูตร Planfin64'!AJ371</f>
        <v>0</v>
      </c>
      <c r="AH226" s="29">
        <f>'[1]ผูกสูตร Planfin64'!AK371</f>
        <v>0</v>
      </c>
      <c r="AI226" s="29">
        <f>'[1]ผูกสูตร Planfin64'!AL371</f>
        <v>0</v>
      </c>
      <c r="AJ226" s="29">
        <f>'[1]ผูกสูตร Planfin64'!AM371</f>
        <v>0</v>
      </c>
      <c r="AK226" s="29">
        <f>'[1]ผูกสูตร Planfin64'!AN371</f>
        <v>0</v>
      </c>
      <c r="AL226" s="29">
        <f>'[1]ผูกสูตร Planfin64'!AO371</f>
        <v>0</v>
      </c>
      <c r="AM226" s="29">
        <f>'[1]ผูกสูตร Planfin64'!AP371</f>
        <v>0</v>
      </c>
      <c r="AN226" s="29">
        <f>'[1]ผูกสูตร Planfin64'!AQ371</f>
        <v>0</v>
      </c>
      <c r="AO226" s="29">
        <f>'[1]ผูกสูตร Planfin64'!AR371</f>
        <v>0</v>
      </c>
      <c r="AP226" s="29">
        <f>'[1]ผูกสูตร Planfin64'!AS371</f>
        <v>0</v>
      </c>
      <c r="AQ226" s="29">
        <f>'[1]ผูกสูตร Planfin64'!AT371</f>
        <v>0</v>
      </c>
      <c r="AR226" s="29">
        <f>'[1]ผูกสูตร Planfin64'!AU371</f>
        <v>0</v>
      </c>
      <c r="AS226" s="29">
        <f>'[1]ผูกสูตร Planfin64'!AV371</f>
        <v>0</v>
      </c>
      <c r="AT226" s="29">
        <f>'[1]ผูกสูตร Planfin64'!AW371</f>
        <v>0</v>
      </c>
      <c r="AU226" s="29">
        <f>'[1]ผูกสูตร Planfin64'!AX371</f>
        <v>0</v>
      </c>
      <c r="AV226" s="29">
        <f>'[1]ผูกสูตร Planfin64'!AY371</f>
        <v>0</v>
      </c>
      <c r="AW226" s="29">
        <f>'[1]ผูกสูตร Planfin64'!AZ371</f>
        <v>0</v>
      </c>
      <c r="AX226" s="29">
        <f>'[1]ผูกสูตร Planfin64'!BA371</f>
        <v>0</v>
      </c>
      <c r="AY226" s="29">
        <f>'[1]ผูกสูตร Planfin64'!BB371</f>
        <v>0</v>
      </c>
      <c r="AZ226" s="29">
        <f>'[1]ผูกสูตร Planfin64'!BC371</f>
        <v>0</v>
      </c>
      <c r="BA226" s="29">
        <f>'[1]ผูกสูตร Planfin64'!BD371</f>
        <v>0</v>
      </c>
      <c r="BB226" s="29">
        <f>'[1]ผูกสูตร Planfin64'!BE371</f>
        <v>0</v>
      </c>
      <c r="BC226" s="29">
        <f>'[1]ผูกสูตร Planfin64'!BF371</f>
        <v>0</v>
      </c>
      <c r="BD226" s="29">
        <f>'[1]ผูกสูตร Planfin64'!BG371</f>
        <v>0</v>
      </c>
      <c r="BE226" s="29">
        <f>'[1]ผูกสูตร Planfin64'!BH371</f>
        <v>0</v>
      </c>
      <c r="BF226" s="29">
        <f>'[1]ผูกสูตร Planfin64'!BI371</f>
        <v>0</v>
      </c>
      <c r="BG226" s="29">
        <f>'[1]ผูกสูตร Planfin64'!BJ371</f>
        <v>0</v>
      </c>
      <c r="BH226" s="29">
        <f>'[1]ผูกสูตร Planfin64'!BK371</f>
        <v>0</v>
      </c>
      <c r="BI226" s="29">
        <f>'[1]ผูกสูตร Planfin64'!BL371</f>
        <v>0</v>
      </c>
      <c r="BJ226" s="29">
        <f>'[1]ผูกสูตร Planfin64'!BM371</f>
        <v>0</v>
      </c>
      <c r="BK226" s="29">
        <f>'[1]ผูกสูตร Planfin64'!BN371</f>
        <v>0</v>
      </c>
      <c r="BL226" s="29">
        <f>'[1]ผูกสูตร Planfin64'!BO371</f>
        <v>0</v>
      </c>
      <c r="BM226" s="29">
        <f>'[1]ผูกสูตร Planfin64'!BP371</f>
        <v>0</v>
      </c>
      <c r="BN226" s="29">
        <f>'[1]ผูกสูตร Planfin64'!BQ371</f>
        <v>0</v>
      </c>
      <c r="BO226" s="29">
        <f>'[1]ผูกสูตร Planfin64'!BR371</f>
        <v>0</v>
      </c>
      <c r="BP226" s="29">
        <f>'[1]ผูกสูตร Planfin64'!BS371</f>
        <v>0</v>
      </c>
      <c r="BQ226" s="29">
        <f>'[1]ผูกสูตร Planfin64'!BT371</f>
        <v>0</v>
      </c>
      <c r="BR226" s="29">
        <f>'[1]ผูกสูตร Planfin64'!BU371</f>
        <v>0</v>
      </c>
      <c r="BS226" s="29">
        <f>'[1]ผูกสูตร Planfin64'!BV371</f>
        <v>0</v>
      </c>
      <c r="BT226" s="29">
        <f>'[1]ผูกสูตร Planfin64'!BW371</f>
        <v>0</v>
      </c>
      <c r="BU226" s="29">
        <f>'[1]ผูกสูตร Planfin64'!BX371</f>
        <v>0</v>
      </c>
      <c r="BV226" s="29">
        <f>'[1]ผูกสูตร Planfin64'!BY371</f>
        <v>0</v>
      </c>
      <c r="BW226" s="29">
        <f>'[1]ผูกสูตร Planfin64'!BZ371</f>
        <v>0</v>
      </c>
      <c r="BX226" s="29">
        <f>'[1]ผูกสูตร Planfin64'!CA371</f>
        <v>0</v>
      </c>
      <c r="BY226" s="29">
        <f>'[1]ผูกสูตร Planfin64'!CB371</f>
        <v>0</v>
      </c>
      <c r="BZ226" s="30">
        <f t="shared" si="11"/>
        <v>84933.36</v>
      </c>
    </row>
    <row r="227" spans="1:78" ht="21.75" customHeight="1">
      <c r="A227" s="25" t="s">
        <v>569</v>
      </c>
      <c r="B227" s="26" t="s">
        <v>570</v>
      </c>
      <c r="C227" s="27" t="s">
        <v>626</v>
      </c>
      <c r="D227" s="28" t="s">
        <v>627</v>
      </c>
      <c r="E227" s="29">
        <f>'[1]ผูกสูตร Planfin64'!H372</f>
        <v>0</v>
      </c>
      <c r="F227" s="29">
        <f>'[1]ผูกสูตร Planfin64'!I372</f>
        <v>0</v>
      </c>
      <c r="G227" s="29">
        <f>'[1]ผูกสูตร Planfin64'!J372</f>
        <v>0</v>
      </c>
      <c r="H227" s="29">
        <f>'[1]ผูกสูตร Planfin64'!K372</f>
        <v>0</v>
      </c>
      <c r="I227" s="29">
        <f>'[1]ผูกสูตร Planfin64'!L372</f>
        <v>0</v>
      </c>
      <c r="J227" s="29">
        <f>'[1]ผูกสูตร Planfin64'!M372</f>
        <v>0</v>
      </c>
      <c r="K227" s="29">
        <f>'[1]ผูกสูตร Planfin64'!N372</f>
        <v>29883.62</v>
      </c>
      <c r="L227" s="29">
        <f>'[1]ผูกสูตร Planfin64'!O372</f>
        <v>0</v>
      </c>
      <c r="M227" s="29">
        <f>'[1]ผูกสูตร Planfin64'!P372</f>
        <v>0</v>
      </c>
      <c r="N227" s="29">
        <f>'[1]ผูกสูตร Planfin64'!Q372</f>
        <v>0</v>
      </c>
      <c r="O227" s="29">
        <f>'[1]ผูกสูตร Planfin64'!R372</f>
        <v>0</v>
      </c>
      <c r="P227" s="29">
        <f>'[1]ผูกสูตร Planfin64'!S372</f>
        <v>0</v>
      </c>
      <c r="Q227" s="29">
        <f>'[1]ผูกสูตร Planfin64'!T372</f>
        <v>0</v>
      </c>
      <c r="R227" s="29">
        <f>'[1]ผูกสูตร Planfin64'!U372</f>
        <v>0</v>
      </c>
      <c r="S227" s="29">
        <f>'[1]ผูกสูตร Planfin64'!V372</f>
        <v>0</v>
      </c>
      <c r="T227" s="29">
        <f>'[1]ผูกสูตร Planfin64'!W372</f>
        <v>0</v>
      </c>
      <c r="U227" s="29">
        <f>'[1]ผูกสูตร Planfin64'!X372</f>
        <v>0</v>
      </c>
      <c r="V227" s="29">
        <f>'[1]ผูกสูตร Planfin64'!Y372</f>
        <v>0</v>
      </c>
      <c r="W227" s="29">
        <f>'[1]ผูกสูตร Planfin64'!Z372</f>
        <v>0</v>
      </c>
      <c r="X227" s="29">
        <f>'[1]ผูกสูตร Planfin64'!AA372</f>
        <v>0</v>
      </c>
      <c r="Y227" s="29">
        <f>'[1]ผูกสูตร Planfin64'!AB372</f>
        <v>0</v>
      </c>
      <c r="Z227" s="29">
        <f>'[1]ผูกสูตร Planfin64'!AC372</f>
        <v>0</v>
      </c>
      <c r="AA227" s="29">
        <f>'[1]ผูกสูตร Planfin64'!AD372</f>
        <v>0</v>
      </c>
      <c r="AB227" s="29">
        <f>'[1]ผูกสูตร Planfin64'!AE372</f>
        <v>0</v>
      </c>
      <c r="AC227" s="29">
        <f>'[1]ผูกสูตร Planfin64'!AF372</f>
        <v>0</v>
      </c>
      <c r="AD227" s="29">
        <f>'[1]ผูกสูตร Planfin64'!AG372</f>
        <v>0</v>
      </c>
      <c r="AE227" s="29">
        <f>'[1]ผูกสูตร Planfin64'!AH372</f>
        <v>0</v>
      </c>
      <c r="AF227" s="29">
        <f>'[1]ผูกสูตร Planfin64'!AI372</f>
        <v>0</v>
      </c>
      <c r="AG227" s="29">
        <f>'[1]ผูกสูตร Planfin64'!AJ372</f>
        <v>0</v>
      </c>
      <c r="AH227" s="29">
        <f>'[1]ผูกสูตร Planfin64'!AK372</f>
        <v>0</v>
      </c>
      <c r="AI227" s="29">
        <f>'[1]ผูกสูตร Planfin64'!AL372</f>
        <v>0</v>
      </c>
      <c r="AJ227" s="29">
        <f>'[1]ผูกสูตร Planfin64'!AM372</f>
        <v>0</v>
      </c>
      <c r="AK227" s="29">
        <f>'[1]ผูกสูตร Planfin64'!AN372</f>
        <v>0</v>
      </c>
      <c r="AL227" s="29">
        <f>'[1]ผูกสูตร Planfin64'!AO372</f>
        <v>0</v>
      </c>
      <c r="AM227" s="29">
        <f>'[1]ผูกสูตร Planfin64'!AP372</f>
        <v>0</v>
      </c>
      <c r="AN227" s="29">
        <f>'[1]ผูกสูตร Planfin64'!AQ372</f>
        <v>0</v>
      </c>
      <c r="AO227" s="29">
        <f>'[1]ผูกสูตร Planfin64'!AR372</f>
        <v>0</v>
      </c>
      <c r="AP227" s="29">
        <f>'[1]ผูกสูตร Planfin64'!AS372</f>
        <v>0</v>
      </c>
      <c r="AQ227" s="29">
        <f>'[1]ผูกสูตร Planfin64'!AT372</f>
        <v>0</v>
      </c>
      <c r="AR227" s="29">
        <f>'[1]ผูกสูตร Planfin64'!AU372</f>
        <v>0</v>
      </c>
      <c r="AS227" s="29">
        <f>'[1]ผูกสูตร Planfin64'!AV372</f>
        <v>0</v>
      </c>
      <c r="AT227" s="29">
        <f>'[1]ผูกสูตร Planfin64'!AW372</f>
        <v>0</v>
      </c>
      <c r="AU227" s="29">
        <f>'[1]ผูกสูตร Planfin64'!AX372</f>
        <v>0</v>
      </c>
      <c r="AV227" s="29">
        <f>'[1]ผูกสูตร Planfin64'!AY372</f>
        <v>0</v>
      </c>
      <c r="AW227" s="29">
        <f>'[1]ผูกสูตร Planfin64'!AZ372</f>
        <v>0</v>
      </c>
      <c r="AX227" s="29">
        <f>'[1]ผูกสูตร Planfin64'!BA372</f>
        <v>0</v>
      </c>
      <c r="AY227" s="29">
        <f>'[1]ผูกสูตร Planfin64'!BB372</f>
        <v>0</v>
      </c>
      <c r="AZ227" s="29">
        <f>'[1]ผูกสูตร Planfin64'!BC372</f>
        <v>0</v>
      </c>
      <c r="BA227" s="29">
        <f>'[1]ผูกสูตร Planfin64'!BD372</f>
        <v>0</v>
      </c>
      <c r="BB227" s="29">
        <f>'[1]ผูกสูตร Planfin64'!BE372</f>
        <v>0</v>
      </c>
      <c r="BC227" s="29">
        <f>'[1]ผูกสูตร Planfin64'!BF372</f>
        <v>0</v>
      </c>
      <c r="BD227" s="29">
        <f>'[1]ผูกสูตร Planfin64'!BG372</f>
        <v>0</v>
      </c>
      <c r="BE227" s="29">
        <f>'[1]ผูกสูตร Planfin64'!BH372</f>
        <v>0</v>
      </c>
      <c r="BF227" s="29">
        <f>'[1]ผูกสูตร Planfin64'!BI372</f>
        <v>0</v>
      </c>
      <c r="BG227" s="29">
        <f>'[1]ผูกสูตร Planfin64'!BJ372</f>
        <v>0</v>
      </c>
      <c r="BH227" s="29">
        <f>'[1]ผูกสูตร Planfin64'!BK372</f>
        <v>0</v>
      </c>
      <c r="BI227" s="29">
        <f>'[1]ผูกสูตร Planfin64'!BL372</f>
        <v>0</v>
      </c>
      <c r="BJ227" s="29">
        <f>'[1]ผูกสูตร Planfin64'!BM372</f>
        <v>0</v>
      </c>
      <c r="BK227" s="29">
        <f>'[1]ผูกสูตร Planfin64'!BN372</f>
        <v>0</v>
      </c>
      <c r="BL227" s="29">
        <f>'[1]ผูกสูตร Planfin64'!BO372</f>
        <v>0</v>
      </c>
      <c r="BM227" s="29">
        <f>'[1]ผูกสูตร Planfin64'!BP372</f>
        <v>0</v>
      </c>
      <c r="BN227" s="29">
        <f>'[1]ผูกสูตร Planfin64'!BQ372</f>
        <v>0</v>
      </c>
      <c r="BO227" s="29">
        <f>'[1]ผูกสูตร Planfin64'!BR372</f>
        <v>0</v>
      </c>
      <c r="BP227" s="29">
        <f>'[1]ผูกสูตร Planfin64'!BS372</f>
        <v>0</v>
      </c>
      <c r="BQ227" s="29">
        <f>'[1]ผูกสูตร Planfin64'!BT372</f>
        <v>0</v>
      </c>
      <c r="BR227" s="29">
        <f>'[1]ผูกสูตร Planfin64'!BU372</f>
        <v>0</v>
      </c>
      <c r="BS227" s="29">
        <f>'[1]ผูกสูตร Planfin64'!BV372</f>
        <v>0</v>
      </c>
      <c r="BT227" s="29">
        <f>'[1]ผูกสูตร Planfin64'!BW372</f>
        <v>0</v>
      </c>
      <c r="BU227" s="29">
        <f>'[1]ผูกสูตร Planfin64'!BX372</f>
        <v>0</v>
      </c>
      <c r="BV227" s="29">
        <f>'[1]ผูกสูตร Planfin64'!BY372</f>
        <v>0</v>
      </c>
      <c r="BW227" s="29">
        <f>'[1]ผูกสูตร Planfin64'!BZ372</f>
        <v>0</v>
      </c>
      <c r="BX227" s="29">
        <f>'[1]ผูกสูตร Planfin64'!CA372</f>
        <v>0</v>
      </c>
      <c r="BY227" s="29">
        <f>'[1]ผูกสูตร Planfin64'!CB372</f>
        <v>0</v>
      </c>
      <c r="BZ227" s="30">
        <f t="shared" si="11"/>
        <v>29883.62</v>
      </c>
    </row>
    <row r="228" spans="1:78" ht="21.75" customHeight="1">
      <c r="A228" s="25" t="s">
        <v>569</v>
      </c>
      <c r="B228" s="26" t="s">
        <v>570</v>
      </c>
      <c r="C228" s="27" t="s">
        <v>628</v>
      </c>
      <c r="D228" s="28" t="s">
        <v>629</v>
      </c>
      <c r="E228" s="29">
        <f>'[1]ผูกสูตร Planfin64'!H373</f>
        <v>0</v>
      </c>
      <c r="F228" s="29">
        <f>'[1]ผูกสูตร Planfin64'!I373</f>
        <v>9104.77</v>
      </c>
      <c r="G228" s="29">
        <f>'[1]ผูกสูตร Planfin64'!J373</f>
        <v>2164549.67</v>
      </c>
      <c r="H228" s="29">
        <f>'[1]ผูกสูตร Planfin64'!K373</f>
        <v>292973</v>
      </c>
      <c r="I228" s="29">
        <f>'[1]ผูกสูตร Planfin64'!L373</f>
        <v>0</v>
      </c>
      <c r="J228" s="29">
        <f>'[1]ผูกสูตร Planfin64'!M373</f>
        <v>0</v>
      </c>
      <c r="K228" s="29">
        <f>'[1]ผูกสูตร Planfin64'!N373</f>
        <v>2859393.33</v>
      </c>
      <c r="L228" s="29">
        <f>'[1]ผูกสูตร Planfin64'!O373</f>
        <v>950785.4</v>
      </c>
      <c r="M228" s="29">
        <f>'[1]ผูกสูตร Planfin64'!P373</f>
        <v>0</v>
      </c>
      <c r="N228" s="29">
        <f>'[1]ผูกสูตร Planfin64'!Q373</f>
        <v>0</v>
      </c>
      <c r="O228" s="29">
        <f>'[1]ผูกสูตร Planfin64'!R373</f>
        <v>48933.3</v>
      </c>
      <c r="P228" s="29">
        <f>'[1]ผูกสูตร Planfin64'!S373</f>
        <v>0</v>
      </c>
      <c r="Q228" s="29">
        <f>'[1]ผูกสูตร Planfin64'!T373</f>
        <v>1908750.9</v>
      </c>
      <c r="R228" s="29">
        <f>'[1]ผูกสูตร Planfin64'!U373</f>
        <v>720816.07</v>
      </c>
      <c r="S228" s="29">
        <f>'[1]ผูกสูตร Planfin64'!V373</f>
        <v>0</v>
      </c>
      <c r="T228" s="29">
        <f>'[1]ผูกสูตร Planfin64'!W373</f>
        <v>92223.46</v>
      </c>
      <c r="U228" s="29">
        <f>'[1]ผูกสูตร Planfin64'!X373</f>
        <v>627002.41</v>
      </c>
      <c r="V228" s="29">
        <f>'[1]ผูกสูตร Planfin64'!Y373</f>
        <v>0</v>
      </c>
      <c r="W228" s="29">
        <f>'[1]ผูกสูตร Planfin64'!Z373</f>
        <v>121915.28</v>
      </c>
      <c r="X228" s="29">
        <f>'[1]ผูกสูตร Planfin64'!AA373</f>
        <v>4834.95</v>
      </c>
      <c r="Y228" s="29">
        <f>'[1]ผูกสูตร Planfin64'!AB373</f>
        <v>0</v>
      </c>
      <c r="Z228" s="29">
        <f>'[1]ผูกสูตร Planfin64'!AC373</f>
        <v>0</v>
      </c>
      <c r="AA228" s="29">
        <f>'[1]ผูกสูตร Planfin64'!AD373</f>
        <v>0</v>
      </c>
      <c r="AB228" s="29">
        <f>'[1]ผูกสูตร Planfin64'!AE373</f>
        <v>0</v>
      </c>
      <c r="AC228" s="29">
        <f>'[1]ผูกสูตร Planfin64'!AF373</f>
        <v>0</v>
      </c>
      <c r="AD228" s="29">
        <f>'[1]ผูกสูตร Planfin64'!AG373</f>
        <v>0</v>
      </c>
      <c r="AE228" s="29">
        <f>'[1]ผูกสูตร Planfin64'!AH373</f>
        <v>0</v>
      </c>
      <c r="AF228" s="29">
        <f>'[1]ผูกสูตร Planfin64'!AI373</f>
        <v>902211.74</v>
      </c>
      <c r="AG228" s="29">
        <f>'[1]ผูกสูตร Planfin64'!AJ373</f>
        <v>187090.69</v>
      </c>
      <c r="AH228" s="29">
        <f>'[1]ผูกสูตร Planfin64'!AK373</f>
        <v>40300</v>
      </c>
      <c r="AI228" s="29">
        <f>'[1]ผูกสูตร Planfin64'!AL373</f>
        <v>167852</v>
      </c>
      <c r="AJ228" s="29">
        <f>'[1]ผูกสูตร Planfin64'!AM373</f>
        <v>57013.33</v>
      </c>
      <c r="AK228" s="29">
        <f>'[1]ผูกสูตร Planfin64'!AN373</f>
        <v>308165.7</v>
      </c>
      <c r="AL228" s="29">
        <f>'[1]ผูกสูตร Planfin64'!AO373</f>
        <v>32329.16</v>
      </c>
      <c r="AM228" s="29">
        <f>'[1]ผูกสูตร Planfin64'!AP373</f>
        <v>475747.78</v>
      </c>
      <c r="AN228" s="29">
        <f>'[1]ผูกสูตร Planfin64'!AQ373</f>
        <v>473407.13</v>
      </c>
      <c r="AO228" s="29">
        <f>'[1]ผูกสูตร Planfin64'!AR373</f>
        <v>501544.87</v>
      </c>
      <c r="AP228" s="29">
        <f>'[1]ผูกสูตร Planfin64'!AS373</f>
        <v>339073.7</v>
      </c>
      <c r="AQ228" s="29">
        <f>'[1]ผูกสูตร Planfin64'!AT373</f>
        <v>315132.06</v>
      </c>
      <c r="AR228" s="29">
        <f>'[1]ผูกสูตร Planfin64'!AU373</f>
        <v>0</v>
      </c>
      <c r="AS228" s="29">
        <f>'[1]ผูกสูตร Planfin64'!AV373</f>
        <v>0</v>
      </c>
      <c r="AT228" s="29">
        <f>'[1]ผูกสูตร Planfin64'!AW373</f>
        <v>8333.34</v>
      </c>
      <c r="AU228" s="29">
        <f>'[1]ผูกสูตร Planfin64'!AX373</f>
        <v>223890.92</v>
      </c>
      <c r="AV228" s="29">
        <f>'[1]ผูกสูตร Planfin64'!AY373</f>
        <v>0</v>
      </c>
      <c r="AW228" s="29">
        <f>'[1]ผูกสูตร Planfin64'!AZ373</f>
        <v>12592.94</v>
      </c>
      <c r="AX228" s="29">
        <f>'[1]ผูกสูตร Planfin64'!BA373</f>
        <v>6771.28</v>
      </c>
      <c r="AY228" s="29">
        <f>'[1]ผูกสูตร Planfin64'!BB373</f>
        <v>0</v>
      </c>
      <c r="AZ228" s="29">
        <f>'[1]ผูกสูตร Planfin64'!BC373</f>
        <v>240833.3</v>
      </c>
      <c r="BA228" s="29">
        <f>'[1]ผูกสูตร Planfin64'!BD373</f>
        <v>28020.7</v>
      </c>
      <c r="BB228" s="29">
        <f>'[1]ผูกสูตร Planfin64'!BE373</f>
        <v>0</v>
      </c>
      <c r="BC228" s="29">
        <f>'[1]ผูกสูตร Planfin64'!BF373</f>
        <v>771813.3</v>
      </c>
      <c r="BD228" s="29">
        <f>'[1]ผูกสูตร Planfin64'!BG373</f>
        <v>0</v>
      </c>
      <c r="BE228" s="29">
        <f>'[1]ผูกสูตร Planfin64'!BH373</f>
        <v>1003864.9995</v>
      </c>
      <c r="BF228" s="29">
        <f>'[1]ผูกสูตร Planfin64'!BI373</f>
        <v>1073817.93</v>
      </c>
      <c r="BG228" s="29">
        <f>'[1]ผูกสูตร Planfin64'!BJ373</f>
        <v>0</v>
      </c>
      <c r="BH228" s="29">
        <f>'[1]ผูกสูตร Planfin64'!BK373</f>
        <v>0</v>
      </c>
      <c r="BI228" s="29">
        <f>'[1]ผูกสูตร Planfin64'!BL373</f>
        <v>0</v>
      </c>
      <c r="BJ228" s="29">
        <f>'[1]ผูกสูตร Planfin64'!BM373</f>
        <v>0</v>
      </c>
      <c r="BK228" s="29">
        <f>'[1]ผูกสูตร Planfin64'!BN373</f>
        <v>2383441.15</v>
      </c>
      <c r="BL228" s="29">
        <f>'[1]ผูกสูตร Planfin64'!BO373</f>
        <v>245634.96</v>
      </c>
      <c r="BM228" s="29">
        <f>'[1]ผูกสูตร Planfin64'!BP373</f>
        <v>275509.63</v>
      </c>
      <c r="BN228" s="29">
        <f>'[1]ผูกสูตร Planfin64'!BQ373</f>
        <v>0</v>
      </c>
      <c r="BO228" s="29">
        <f>'[1]ผูกสูตร Planfin64'!BR373</f>
        <v>0</v>
      </c>
      <c r="BP228" s="29">
        <f>'[1]ผูกสูตร Planfin64'!BS373</f>
        <v>225065.34</v>
      </c>
      <c r="BQ228" s="29">
        <f>'[1]ผูกสูตร Planfin64'!BT373</f>
        <v>0</v>
      </c>
      <c r="BR228" s="29">
        <f>'[1]ผูกสูตร Planfin64'!BU373</f>
        <v>76747.25</v>
      </c>
      <c r="BS228" s="29">
        <f>'[1]ผูกสูตร Planfin64'!BV373</f>
        <v>0</v>
      </c>
      <c r="BT228" s="29">
        <f>'[1]ผูกสูตร Planfin64'!BW373</f>
        <v>164769.9</v>
      </c>
      <c r="BU228" s="29">
        <f>'[1]ผูกสูตร Planfin64'!BX373</f>
        <v>0</v>
      </c>
      <c r="BV228" s="29">
        <f>'[1]ผูกสูตร Planfin64'!BY373</f>
        <v>596906</v>
      </c>
      <c r="BW228" s="29">
        <f>'[1]ผูกสูตร Planfin64'!BZ373</f>
        <v>618569.92000000004</v>
      </c>
      <c r="BX228" s="29">
        <f>'[1]ผูกสูตร Planfin64'!CA373</f>
        <v>0</v>
      </c>
      <c r="BY228" s="29">
        <f>'[1]ผูกสูตร Planfin64'!CB373</f>
        <v>0</v>
      </c>
      <c r="BZ228" s="30">
        <f t="shared" si="11"/>
        <v>21557733.559499998</v>
      </c>
    </row>
    <row r="229" spans="1:78" ht="21.75" customHeight="1">
      <c r="A229" s="25" t="s">
        <v>569</v>
      </c>
      <c r="B229" s="26" t="s">
        <v>570</v>
      </c>
      <c r="C229" s="27" t="s">
        <v>630</v>
      </c>
      <c r="D229" s="28" t="s">
        <v>631</v>
      </c>
      <c r="E229" s="29">
        <f>'[1]ผูกสูตร Planfin64'!H374</f>
        <v>0</v>
      </c>
      <c r="F229" s="29">
        <f>'[1]ผูกสูตร Planfin64'!I374</f>
        <v>14411.65</v>
      </c>
      <c r="G229" s="29">
        <f>'[1]ผูกสูตร Planfin64'!J374</f>
        <v>2652.89</v>
      </c>
      <c r="H229" s="29">
        <f>'[1]ผูกสูตร Planfin64'!K374</f>
        <v>3520747</v>
      </c>
      <c r="I229" s="29">
        <f>'[1]ผูกสูตร Planfin64'!L374</f>
        <v>0</v>
      </c>
      <c r="J229" s="29">
        <f>'[1]ผูกสูตร Planfin64'!M374</f>
        <v>569068.01</v>
      </c>
      <c r="K229" s="29">
        <f>'[1]ผูกสูตร Planfin64'!N374</f>
        <v>8219432.3799999999</v>
      </c>
      <c r="L229" s="29">
        <f>'[1]ผูกสูตร Planfin64'!O374</f>
        <v>3215099.7</v>
      </c>
      <c r="M229" s="29">
        <f>'[1]ผูกสูตร Planfin64'!P374</f>
        <v>0</v>
      </c>
      <c r="N229" s="29">
        <f>'[1]ผูกสูตร Planfin64'!Q374</f>
        <v>0</v>
      </c>
      <c r="O229" s="29">
        <f>'[1]ผูกสูตร Planfin64'!R374</f>
        <v>482280</v>
      </c>
      <c r="P229" s="29">
        <f>'[1]ผูกสูตร Planfin64'!S374</f>
        <v>0</v>
      </c>
      <c r="Q229" s="29">
        <f>'[1]ผูกสูตร Planfin64'!T374</f>
        <v>3655466.9</v>
      </c>
      <c r="R229" s="29">
        <f>'[1]ผูกสูตร Planfin64'!U374</f>
        <v>100753.56</v>
      </c>
      <c r="S229" s="29">
        <f>'[1]ผูกสูตร Planfin64'!V374</f>
        <v>0</v>
      </c>
      <c r="T229" s="29">
        <f>'[1]ผูกสูตร Planfin64'!W374</f>
        <v>0</v>
      </c>
      <c r="U229" s="29">
        <f>'[1]ผูกสูตร Planfin64'!X374</f>
        <v>373332.3</v>
      </c>
      <c r="V229" s="29">
        <f>'[1]ผูกสูตร Planfin64'!Y374</f>
        <v>11345.71</v>
      </c>
      <c r="W229" s="29">
        <f>'[1]ผูกสูตร Planfin64'!Z374</f>
        <v>653150.47</v>
      </c>
      <c r="X229" s="29">
        <f>'[1]ผูกสูตร Planfin64'!AA374</f>
        <v>44181.49</v>
      </c>
      <c r="Y229" s="29">
        <f>'[1]ผูกสูตร Planfin64'!AB374</f>
        <v>578109.88</v>
      </c>
      <c r="Z229" s="29">
        <f>'[1]ผูกสูตร Planfin64'!AC374</f>
        <v>0</v>
      </c>
      <c r="AA229" s="29">
        <f>'[1]ผูกสูตร Planfin64'!AD374</f>
        <v>13270.36</v>
      </c>
      <c r="AB229" s="29">
        <f>'[1]ผูกสูตร Planfin64'!AE374</f>
        <v>0</v>
      </c>
      <c r="AC229" s="29">
        <f>'[1]ผูกสูตร Planfin64'!AF374</f>
        <v>2259076.9700000002</v>
      </c>
      <c r="AD229" s="29">
        <f>'[1]ผูกสูตร Planfin64'!AG374</f>
        <v>0</v>
      </c>
      <c r="AE229" s="29">
        <f>'[1]ผูกสูตร Planfin64'!AH374</f>
        <v>0</v>
      </c>
      <c r="AF229" s="29">
        <f>'[1]ผูกสูตร Planfin64'!AI374</f>
        <v>0</v>
      </c>
      <c r="AG229" s="29">
        <f>'[1]ผูกสูตร Planfin64'!AJ374</f>
        <v>230273.53</v>
      </c>
      <c r="AH229" s="29">
        <f>'[1]ผูกสูตร Planfin64'!AK374</f>
        <v>92486.17</v>
      </c>
      <c r="AI229" s="29">
        <f>'[1]ผูกสูตร Planfin64'!AL374</f>
        <v>331213.73</v>
      </c>
      <c r="AJ229" s="29">
        <f>'[1]ผูกสูตร Planfin64'!AM374</f>
        <v>213462.49</v>
      </c>
      <c r="AK229" s="29">
        <f>'[1]ผูกสูตร Planfin64'!AN374</f>
        <v>33848.050000000003</v>
      </c>
      <c r="AL229" s="29">
        <f>'[1]ผูกสูตร Planfin64'!AO374</f>
        <v>118679.78</v>
      </c>
      <c r="AM229" s="29">
        <f>'[1]ผูกสูตร Planfin64'!AP374</f>
        <v>730688.23</v>
      </c>
      <c r="AN229" s="29">
        <f>'[1]ผูกสูตร Planfin64'!AQ374</f>
        <v>59009.14</v>
      </c>
      <c r="AO229" s="29">
        <f>'[1]ผูกสูตร Planfin64'!AR374</f>
        <v>755327.6</v>
      </c>
      <c r="AP229" s="29">
        <f>'[1]ผูกสูตร Planfin64'!AS374</f>
        <v>211267.37</v>
      </c>
      <c r="AQ229" s="29">
        <f>'[1]ผูกสูตร Planfin64'!AT374</f>
        <v>667751.67000000004</v>
      </c>
      <c r="AR229" s="29">
        <f>'[1]ผูกสูตร Planfin64'!AU374</f>
        <v>0</v>
      </c>
      <c r="AS229" s="29">
        <f>'[1]ผูกสูตร Planfin64'!AV374</f>
        <v>0</v>
      </c>
      <c r="AT229" s="29">
        <f>'[1]ผูกสูตร Planfin64'!AW374</f>
        <v>65394.51</v>
      </c>
      <c r="AU229" s="29">
        <f>'[1]ผูกสูตร Planfin64'!AX374</f>
        <v>124939.34</v>
      </c>
      <c r="AV229" s="29">
        <f>'[1]ผูกสูตร Planfin64'!AY374</f>
        <v>65264.11</v>
      </c>
      <c r="AW229" s="29">
        <f>'[1]ผูกสูตร Planfin64'!AZ374</f>
        <v>124714.91</v>
      </c>
      <c r="AX229" s="29">
        <f>'[1]ผูกสูตร Planfin64'!BA374</f>
        <v>19752.37</v>
      </c>
      <c r="AY229" s="29">
        <f>'[1]ผูกสูตร Planfin64'!BB374</f>
        <v>0</v>
      </c>
      <c r="AZ229" s="29">
        <f>'[1]ผูกสูตร Planfin64'!BC374</f>
        <v>290052.09999999998</v>
      </c>
      <c r="BA229" s="29">
        <f>'[1]ผูกสูตร Planfin64'!BD374</f>
        <v>0</v>
      </c>
      <c r="BB229" s="29">
        <f>'[1]ผูกสูตร Planfin64'!BE374</f>
        <v>0</v>
      </c>
      <c r="BC229" s="29">
        <f>'[1]ผูกสูตร Planfin64'!BF374</f>
        <v>0</v>
      </c>
      <c r="BD229" s="29">
        <f>'[1]ผูกสูตร Planfin64'!BG374</f>
        <v>0</v>
      </c>
      <c r="BE229" s="29">
        <f>'[1]ผูกสูตร Planfin64'!BH374</f>
        <v>2155700</v>
      </c>
      <c r="BF229" s="29">
        <f>'[1]ผูกสูตร Planfin64'!BI374</f>
        <v>0</v>
      </c>
      <c r="BG229" s="29">
        <f>'[1]ผูกสูตร Planfin64'!BJ374</f>
        <v>120473.03</v>
      </c>
      <c r="BH229" s="29">
        <f>'[1]ผูกสูตร Planfin64'!BK374</f>
        <v>0</v>
      </c>
      <c r="BI229" s="29">
        <f>'[1]ผูกสูตร Planfin64'!BL374</f>
        <v>0</v>
      </c>
      <c r="BJ229" s="29">
        <f>'[1]ผูกสูตร Planfin64'!BM374</f>
        <v>2158832.86</v>
      </c>
      <c r="BK229" s="29">
        <f>'[1]ผูกสูตร Planfin64'!BN374</f>
        <v>353935.06</v>
      </c>
      <c r="BL229" s="29">
        <f>'[1]ผูกสูตร Planfin64'!BO374</f>
        <v>0</v>
      </c>
      <c r="BM229" s="29">
        <f>'[1]ผูกสูตร Planfin64'!BP374</f>
        <v>72616.350000000006</v>
      </c>
      <c r="BN229" s="29">
        <f>'[1]ผูกสูตร Planfin64'!BQ374</f>
        <v>0</v>
      </c>
      <c r="BO229" s="29">
        <f>'[1]ผูกสูตร Planfin64'!BR374</f>
        <v>0</v>
      </c>
      <c r="BP229" s="29">
        <f>'[1]ผูกสูตร Planfin64'!BS374</f>
        <v>0</v>
      </c>
      <c r="BQ229" s="29">
        <f>'[1]ผูกสูตร Planfin64'!BT374</f>
        <v>0</v>
      </c>
      <c r="BR229" s="29">
        <f>'[1]ผูกสูตร Planfin64'!BU374</f>
        <v>0</v>
      </c>
      <c r="BS229" s="29">
        <f>'[1]ผูกสูตร Planfin64'!BV374</f>
        <v>426335</v>
      </c>
      <c r="BT229" s="29">
        <f>'[1]ผูกสูตร Planfin64'!BW374</f>
        <v>622261.9</v>
      </c>
      <c r="BU229" s="29">
        <f>'[1]ผูกสูตร Planfin64'!BX374</f>
        <v>0</v>
      </c>
      <c r="BV229" s="29">
        <f>'[1]ผูกสูตร Planfin64'!BY374</f>
        <v>1685406.9</v>
      </c>
      <c r="BW229" s="29">
        <f>'[1]ผูกสูตร Planfin64'!BZ374</f>
        <v>141998.78</v>
      </c>
      <c r="BX229" s="29">
        <f>'[1]ผูกสูตร Planfin64'!CA374</f>
        <v>0</v>
      </c>
      <c r="BY229" s="29">
        <f>'[1]ผูกสูตร Planfin64'!CB374</f>
        <v>0</v>
      </c>
      <c r="BZ229" s="30">
        <f t="shared" si="11"/>
        <v>35584064.250000007</v>
      </c>
    </row>
    <row r="230" spans="1:78" ht="21.75" customHeight="1">
      <c r="A230" s="25" t="s">
        <v>569</v>
      </c>
      <c r="B230" s="26" t="s">
        <v>570</v>
      </c>
      <c r="C230" s="27" t="s">
        <v>632</v>
      </c>
      <c r="D230" s="28" t="s">
        <v>633</v>
      </c>
      <c r="E230" s="29">
        <f>'[1]ผูกสูตร Planfin64'!H375</f>
        <v>11898371.4</v>
      </c>
      <c r="F230" s="29">
        <f>'[1]ผูกสูตร Planfin64'!I375</f>
        <v>346867.08</v>
      </c>
      <c r="G230" s="29">
        <f>'[1]ผูกสูตร Planfin64'!J375</f>
        <v>40061.279999999999</v>
      </c>
      <c r="H230" s="29">
        <f>'[1]ผูกสูตร Planfin64'!K375</f>
        <v>52635</v>
      </c>
      <c r="I230" s="29">
        <f>'[1]ผูกสูตร Planfin64'!L375</f>
        <v>16324.73</v>
      </c>
      <c r="J230" s="29">
        <f>'[1]ผูกสูตร Planfin64'!M375</f>
        <v>1323468.8600000001</v>
      </c>
      <c r="K230" s="29">
        <f>'[1]ผูกสูตร Planfin64'!N375</f>
        <v>4029982.64</v>
      </c>
      <c r="L230" s="29">
        <f>'[1]ผูกสูตร Planfin64'!O375</f>
        <v>14333.3</v>
      </c>
      <c r="M230" s="29">
        <f>'[1]ผูกสูตร Planfin64'!P375</f>
        <v>0</v>
      </c>
      <c r="N230" s="29">
        <f>'[1]ผูกสูตร Planfin64'!Q375</f>
        <v>11983024.199999999</v>
      </c>
      <c r="O230" s="29">
        <f>'[1]ผูกสูตร Planfin64'!R375</f>
        <v>90231</v>
      </c>
      <c r="P230" s="29">
        <f>'[1]ผูกสูตร Planfin64'!S375</f>
        <v>2686028.29</v>
      </c>
      <c r="Q230" s="29">
        <f>'[1]ผูกสูตร Planfin64'!T375</f>
        <v>0</v>
      </c>
      <c r="R230" s="29">
        <f>'[1]ผูกสูตร Planfin64'!U375</f>
        <v>2720049.82</v>
      </c>
      <c r="S230" s="29">
        <f>'[1]ผูกสูตร Planfin64'!V375</f>
        <v>0</v>
      </c>
      <c r="T230" s="29">
        <f>'[1]ผูกสูตร Planfin64'!W375</f>
        <v>53626.969899999996</v>
      </c>
      <c r="U230" s="29">
        <f>'[1]ผูกสูตร Planfin64'!X375</f>
        <v>0</v>
      </c>
      <c r="V230" s="29">
        <f>'[1]ผูกสูตร Planfin64'!Y375</f>
        <v>199986.73</v>
      </c>
      <c r="W230" s="29">
        <f>'[1]ผูกสูตร Planfin64'!Z375</f>
        <v>176999.63</v>
      </c>
      <c r="X230" s="29">
        <f>'[1]ผูกสูตร Planfin64'!AA375</f>
        <v>0</v>
      </c>
      <c r="Y230" s="29">
        <f>'[1]ผูกสูตร Planfin64'!AB375</f>
        <v>755300.08</v>
      </c>
      <c r="Z230" s="29">
        <f>'[1]ผูกสูตร Planfin64'!AC375</f>
        <v>42602.400000000001</v>
      </c>
      <c r="AA230" s="29">
        <f>'[1]ผูกสูตร Planfin64'!AD375</f>
        <v>30732.65</v>
      </c>
      <c r="AB230" s="29">
        <f>'[1]ผูกสูตร Planfin64'!AE375</f>
        <v>0</v>
      </c>
      <c r="AC230" s="29">
        <f>'[1]ผูกสูตร Planfin64'!AF375</f>
        <v>84658.85</v>
      </c>
      <c r="AD230" s="29">
        <f>'[1]ผูกสูตร Planfin64'!AG375</f>
        <v>615907.9</v>
      </c>
      <c r="AE230" s="29">
        <f>'[1]ผูกสูตร Planfin64'!AH375</f>
        <v>0</v>
      </c>
      <c r="AF230" s="29">
        <f>'[1]ผูกสูตร Planfin64'!AI375</f>
        <v>0</v>
      </c>
      <c r="AG230" s="29">
        <f>'[1]ผูกสูตร Planfin64'!AJ375</f>
        <v>75911.56</v>
      </c>
      <c r="AH230" s="29">
        <f>'[1]ผูกสูตร Planfin64'!AK375</f>
        <v>153272.94</v>
      </c>
      <c r="AI230" s="29">
        <f>'[1]ผูกสูตร Planfin64'!AL375</f>
        <v>169551.7</v>
      </c>
      <c r="AJ230" s="29">
        <f>'[1]ผูกสูตร Planfin64'!AM375</f>
        <v>293650.93</v>
      </c>
      <c r="AK230" s="29">
        <f>'[1]ผูกสูตร Planfin64'!AN375</f>
        <v>21069.77</v>
      </c>
      <c r="AL230" s="29">
        <f>'[1]ผูกสูตร Planfin64'!AO375</f>
        <v>606719.25</v>
      </c>
      <c r="AM230" s="29">
        <f>'[1]ผูกสูตร Planfin64'!AP375</f>
        <v>175702.54</v>
      </c>
      <c r="AN230" s="29">
        <f>'[1]ผูกสูตร Planfin64'!AQ375</f>
        <v>75626.66</v>
      </c>
      <c r="AO230" s="29">
        <f>'[1]ผูกสูตร Planfin64'!AR375</f>
        <v>0</v>
      </c>
      <c r="AP230" s="29">
        <f>'[1]ผูกสูตร Planfin64'!AS375</f>
        <v>81092.05</v>
      </c>
      <c r="AQ230" s="29">
        <f>'[1]ผูกสูตร Planfin64'!AT375</f>
        <v>166236.99</v>
      </c>
      <c r="AR230" s="29">
        <f>'[1]ผูกสูตร Planfin64'!AU375</f>
        <v>7162.71</v>
      </c>
      <c r="AS230" s="29">
        <f>'[1]ผูกสูตร Planfin64'!AV375</f>
        <v>0</v>
      </c>
      <c r="AT230" s="29">
        <f>'[1]ผูกสูตร Planfin64'!AW375</f>
        <v>0</v>
      </c>
      <c r="AU230" s="29">
        <f>'[1]ผูกสูตร Planfin64'!AX375</f>
        <v>0</v>
      </c>
      <c r="AV230" s="29">
        <f>'[1]ผูกสูตร Planfin64'!AY375</f>
        <v>100244.98</v>
      </c>
      <c r="AW230" s="29">
        <f>'[1]ผูกสูตร Planfin64'!AZ375</f>
        <v>0</v>
      </c>
      <c r="AX230" s="29">
        <f>'[1]ผูกสูตร Planfin64'!BA375</f>
        <v>57139.23</v>
      </c>
      <c r="AY230" s="29">
        <f>'[1]ผูกสูตร Planfin64'!BB375</f>
        <v>0</v>
      </c>
      <c r="AZ230" s="29">
        <f>'[1]ผูกสูตร Planfin64'!BC375</f>
        <v>8333.34</v>
      </c>
      <c r="BA230" s="29">
        <f>'[1]ผูกสูตร Planfin64'!BD375</f>
        <v>596834.32999999996</v>
      </c>
      <c r="BB230" s="29">
        <f>'[1]ผูกสูตร Planfin64'!BE375</f>
        <v>70793.08</v>
      </c>
      <c r="BC230" s="29">
        <f>'[1]ผูกสูตร Planfin64'!BF375</f>
        <v>4018430.3</v>
      </c>
      <c r="BD230" s="29">
        <f>'[1]ผูกสูตร Planfin64'!BG375</f>
        <v>0</v>
      </c>
      <c r="BE230" s="29">
        <f>'[1]ผูกสูตร Planfin64'!BH375</f>
        <v>284577.11989999999</v>
      </c>
      <c r="BF230" s="29">
        <f>'[1]ผูกสูตร Planfin64'!BI375</f>
        <v>389048.27</v>
      </c>
      <c r="BG230" s="29">
        <f>'[1]ผูกสูตร Planfin64'!BJ375</f>
        <v>71333.83</v>
      </c>
      <c r="BH230" s="29">
        <f>'[1]ผูกสูตร Planfin64'!BK375</f>
        <v>86062.5</v>
      </c>
      <c r="BI230" s="29">
        <f>'[1]ผูกสูตร Planfin64'!BL375</f>
        <v>85370.77</v>
      </c>
      <c r="BJ230" s="29">
        <f>'[1]ผูกสูตร Planfin64'!BM375</f>
        <v>1227441.69</v>
      </c>
      <c r="BK230" s="29">
        <f>'[1]ผูกสูตร Planfin64'!BN375</f>
        <v>3430622.75</v>
      </c>
      <c r="BL230" s="29">
        <f>'[1]ผูกสูตร Planfin64'!BO375</f>
        <v>399958.71</v>
      </c>
      <c r="BM230" s="29">
        <f>'[1]ผูกสูตร Planfin64'!BP375</f>
        <v>43669.47</v>
      </c>
      <c r="BN230" s="29">
        <f>'[1]ผูกสูตร Planfin64'!BQ375</f>
        <v>163221.1</v>
      </c>
      <c r="BO230" s="29">
        <f>'[1]ผูกสูตร Planfin64'!BR375</f>
        <v>859381.69</v>
      </c>
      <c r="BP230" s="29">
        <f>'[1]ผูกสูตร Planfin64'!BS375</f>
        <v>498087.51</v>
      </c>
      <c r="BQ230" s="29">
        <f>'[1]ผูกสูตร Planfin64'!BT375</f>
        <v>5182983.7</v>
      </c>
      <c r="BR230" s="29">
        <f>'[1]ผูกสูตร Planfin64'!BU375</f>
        <v>157120.09</v>
      </c>
      <c r="BS230" s="29">
        <f>'[1]ผูกสูตร Planfin64'!BV375</f>
        <v>11770.13</v>
      </c>
      <c r="BT230" s="29">
        <f>'[1]ผูกสูตร Planfin64'!BW375</f>
        <v>159904.20000000001</v>
      </c>
      <c r="BU230" s="29">
        <f>'[1]ผูกสูตร Planfin64'!BX375</f>
        <v>61172.79</v>
      </c>
      <c r="BV230" s="29">
        <f>'[1]ผูกสูตร Planfin64'!BY375</f>
        <v>66116.7</v>
      </c>
      <c r="BW230" s="29">
        <f>'[1]ผูกสูตร Planfin64'!BZ375</f>
        <v>806757.26</v>
      </c>
      <c r="BX230" s="29">
        <f>'[1]ผูกสูตร Planfin64'!CA375</f>
        <v>36311.64</v>
      </c>
      <c r="BY230" s="29">
        <f>'[1]ผูกสูตร Planfin64'!CB375</f>
        <v>64393.97</v>
      </c>
      <c r="BZ230" s="30">
        <f t="shared" si="11"/>
        <v>57924271.059799992</v>
      </c>
    </row>
    <row r="231" spans="1:78" ht="21.75" customHeight="1">
      <c r="A231" s="25" t="s">
        <v>569</v>
      </c>
      <c r="B231" s="26" t="s">
        <v>570</v>
      </c>
      <c r="C231" s="27" t="s">
        <v>634</v>
      </c>
      <c r="D231" s="28" t="s">
        <v>635</v>
      </c>
      <c r="E231" s="29">
        <f>'[1]ผูกสูตร Planfin64'!H376</f>
        <v>23753.64</v>
      </c>
      <c r="F231" s="29">
        <f>'[1]ผูกสูตร Planfin64'!I376</f>
        <v>1286346.07</v>
      </c>
      <c r="G231" s="29">
        <f>'[1]ผูกสูตร Planfin64'!J376</f>
        <v>362565.03</v>
      </c>
      <c r="H231" s="29">
        <f>'[1]ผูกสูตร Planfin64'!K376</f>
        <v>189118</v>
      </c>
      <c r="I231" s="29">
        <f>'[1]ผูกสูตร Planfin64'!L376</f>
        <v>0</v>
      </c>
      <c r="J231" s="29">
        <f>'[1]ผูกสูตร Planfin64'!M376</f>
        <v>56774.43</v>
      </c>
      <c r="K231" s="29">
        <f>'[1]ผูกสูตร Planfin64'!N376</f>
        <v>0</v>
      </c>
      <c r="L231" s="29">
        <f>'[1]ผูกสูตร Planfin64'!O376</f>
        <v>0</v>
      </c>
      <c r="M231" s="29">
        <f>'[1]ผูกสูตร Planfin64'!P376</f>
        <v>0</v>
      </c>
      <c r="N231" s="29">
        <f>'[1]ผูกสูตร Planfin64'!Q376</f>
        <v>2156227.04</v>
      </c>
      <c r="O231" s="29">
        <f>'[1]ผูกสูตร Planfin64'!R376</f>
        <v>8944.4</v>
      </c>
      <c r="P231" s="29">
        <f>'[1]ผูกสูตร Planfin64'!S376</f>
        <v>0</v>
      </c>
      <c r="Q231" s="29">
        <f>'[1]ผูกสูตร Planfin64'!T376</f>
        <v>0</v>
      </c>
      <c r="R231" s="29">
        <f>'[1]ผูกสูตร Planfin64'!U376</f>
        <v>121055.9</v>
      </c>
      <c r="S231" s="29">
        <f>'[1]ผูกสูตร Planfin64'!V376</f>
        <v>0</v>
      </c>
      <c r="T231" s="29">
        <f>'[1]ผูกสูตร Planfin64'!W376</f>
        <v>7936.6</v>
      </c>
      <c r="U231" s="29">
        <f>'[1]ผูกสูตร Planfin64'!X376</f>
        <v>0</v>
      </c>
      <c r="V231" s="29">
        <f>'[1]ผูกสูตร Planfin64'!Y376</f>
        <v>0</v>
      </c>
      <c r="W231" s="29">
        <f>'[1]ผูกสูตร Planfin64'!Z376</f>
        <v>80.5</v>
      </c>
      <c r="X231" s="29">
        <f>'[1]ผูกสูตร Planfin64'!AA376</f>
        <v>0</v>
      </c>
      <c r="Y231" s="29">
        <f>'[1]ผูกสูตร Planfin64'!AB376</f>
        <v>952774.27</v>
      </c>
      <c r="Z231" s="29">
        <f>'[1]ผูกสูตร Planfin64'!AC376</f>
        <v>117431.1</v>
      </c>
      <c r="AA231" s="29">
        <f>'[1]ผูกสูตร Planfin64'!AD376</f>
        <v>35875.22</v>
      </c>
      <c r="AB231" s="29">
        <f>'[1]ผูกสูตร Planfin64'!AE376</f>
        <v>0</v>
      </c>
      <c r="AC231" s="29">
        <f>'[1]ผูกสูตร Planfin64'!AF376</f>
        <v>114377.76</v>
      </c>
      <c r="AD231" s="29">
        <f>'[1]ผูกสูตร Planfin64'!AG376</f>
        <v>293524.09999999998</v>
      </c>
      <c r="AE231" s="29">
        <f>'[1]ผูกสูตร Planfin64'!AH376</f>
        <v>0</v>
      </c>
      <c r="AF231" s="29">
        <f>'[1]ผูกสูตร Planfin64'!AI376</f>
        <v>0</v>
      </c>
      <c r="AG231" s="29">
        <f>'[1]ผูกสูตร Planfin64'!AJ376</f>
        <v>27118.41</v>
      </c>
      <c r="AH231" s="29">
        <f>'[1]ผูกสูตร Planfin64'!AK376</f>
        <v>364815.43</v>
      </c>
      <c r="AI231" s="29">
        <f>'[1]ผูกสูตร Planfin64'!AL376</f>
        <v>41079.300000000003</v>
      </c>
      <c r="AJ231" s="29">
        <f>'[1]ผูกสูตร Planfin64'!AM376</f>
        <v>108591.89</v>
      </c>
      <c r="AK231" s="29">
        <f>'[1]ผูกสูตร Planfin64'!AN376</f>
        <v>228307.35</v>
      </c>
      <c r="AL231" s="29">
        <f>'[1]ผูกสูตร Planfin64'!AO376</f>
        <v>530220.38</v>
      </c>
      <c r="AM231" s="29">
        <f>'[1]ผูกสูตร Planfin64'!AP376</f>
        <v>44613.65</v>
      </c>
      <c r="AN231" s="29">
        <f>'[1]ผูกสูตร Planfin64'!AQ376</f>
        <v>189398.5</v>
      </c>
      <c r="AO231" s="29">
        <f>'[1]ผูกสูตร Planfin64'!AR376</f>
        <v>349100.5</v>
      </c>
      <c r="AP231" s="29">
        <f>'[1]ผูกสูตร Planfin64'!AS376</f>
        <v>58939.79</v>
      </c>
      <c r="AQ231" s="29">
        <f>'[1]ผูกสูตร Planfin64'!AT376</f>
        <v>12619.64</v>
      </c>
      <c r="AR231" s="29">
        <f>'[1]ผูกสูตร Planfin64'!AU376</f>
        <v>0</v>
      </c>
      <c r="AS231" s="29">
        <f>'[1]ผูกสูตร Planfin64'!AV376</f>
        <v>0</v>
      </c>
      <c r="AT231" s="29">
        <f>'[1]ผูกสูตร Planfin64'!AW376</f>
        <v>191891.74</v>
      </c>
      <c r="AU231" s="29">
        <f>'[1]ผูกสูตร Planfin64'!AX376</f>
        <v>0</v>
      </c>
      <c r="AV231" s="29">
        <f>'[1]ผูกสูตร Planfin64'!AY376</f>
        <v>30865.02</v>
      </c>
      <c r="AW231" s="29">
        <f>'[1]ผูกสูตร Planfin64'!AZ376</f>
        <v>15007.03</v>
      </c>
      <c r="AX231" s="29">
        <f>'[1]ผูกสูตร Planfin64'!BA376</f>
        <v>0</v>
      </c>
      <c r="AY231" s="29">
        <f>'[1]ผูกสูตร Planfin64'!BB376</f>
        <v>0</v>
      </c>
      <c r="AZ231" s="29">
        <f>'[1]ผูกสูตร Planfin64'!BC376</f>
        <v>75666.710000000006</v>
      </c>
      <c r="BA231" s="29">
        <f>'[1]ผูกสูตร Planfin64'!BD376</f>
        <v>298855.26</v>
      </c>
      <c r="BB231" s="29">
        <f>'[1]ผูกสูตร Planfin64'!BE376</f>
        <v>0</v>
      </c>
      <c r="BC231" s="29">
        <f>'[1]ผูกสูตร Planfin64'!BF376</f>
        <v>0</v>
      </c>
      <c r="BD231" s="29">
        <f>'[1]ผูกสูตร Planfin64'!BG376</f>
        <v>0</v>
      </c>
      <c r="BE231" s="29">
        <f>'[1]ผูกสูตร Planfin64'!BH376</f>
        <v>1233599.92</v>
      </c>
      <c r="BF231" s="29">
        <f>'[1]ผูกสูตร Planfin64'!BI376</f>
        <v>261088.83</v>
      </c>
      <c r="BG231" s="29">
        <f>'[1]ผูกสูตร Planfin64'!BJ376</f>
        <v>39317.61</v>
      </c>
      <c r="BH231" s="29">
        <f>'[1]ผูกสูตร Planfin64'!BK376</f>
        <v>14874</v>
      </c>
      <c r="BI231" s="29">
        <f>'[1]ผูกสูตร Planfin64'!BL376</f>
        <v>0</v>
      </c>
      <c r="BJ231" s="29">
        <f>'[1]ผูกสูตร Planfin64'!BM376</f>
        <v>289916.34999999998</v>
      </c>
      <c r="BK231" s="29">
        <f>'[1]ผูกสูตร Planfin64'!BN376</f>
        <v>291895.7</v>
      </c>
      <c r="BL231" s="29">
        <f>'[1]ผูกสูตร Planfin64'!BO376</f>
        <v>159274.43</v>
      </c>
      <c r="BM231" s="29">
        <f>'[1]ผูกสูตร Planfin64'!BP376</f>
        <v>0</v>
      </c>
      <c r="BN231" s="29">
        <f>'[1]ผูกสูตร Planfin64'!BQ376</f>
        <v>6368.67</v>
      </c>
      <c r="BO231" s="29">
        <f>'[1]ผูกสูตร Planfin64'!BR376</f>
        <v>382960.93</v>
      </c>
      <c r="BP231" s="29">
        <f>'[1]ผูกสูตร Planfin64'!BS376</f>
        <v>0</v>
      </c>
      <c r="BQ231" s="29">
        <f>'[1]ผูกสูตร Planfin64'!BT376</f>
        <v>455862.65</v>
      </c>
      <c r="BR231" s="29">
        <f>'[1]ผูกสูตร Planfin64'!BU376</f>
        <v>337524.31</v>
      </c>
      <c r="BS231" s="29">
        <f>'[1]ผูกสูตร Planfin64'!BV376</f>
        <v>13938.99</v>
      </c>
      <c r="BT231" s="29">
        <f>'[1]ผูกสูตร Planfin64'!BW376</f>
        <v>131987.5</v>
      </c>
      <c r="BU231" s="29">
        <f>'[1]ผูกสูตร Planfin64'!BX376</f>
        <v>77812.679999999993</v>
      </c>
      <c r="BV231" s="29">
        <f>'[1]ผูกสูตร Planfin64'!BY376</f>
        <v>47469.599999999999</v>
      </c>
      <c r="BW231" s="29">
        <f>'[1]ผูกสูตร Planfin64'!BZ376</f>
        <v>136858.66</v>
      </c>
      <c r="BX231" s="29">
        <f>'[1]ผูกสูตร Planfin64'!CA376</f>
        <v>159799.9</v>
      </c>
      <c r="BY231" s="29">
        <f>'[1]ผูกสูตร Planfin64'!CB376</f>
        <v>85992.69</v>
      </c>
      <c r="BZ231" s="30">
        <f t="shared" si="11"/>
        <v>12420418.079999994</v>
      </c>
    </row>
    <row r="232" spans="1:78" ht="21.75" customHeight="1">
      <c r="A232" s="25" t="s">
        <v>569</v>
      </c>
      <c r="B232" s="26" t="s">
        <v>570</v>
      </c>
      <c r="C232" s="27" t="s">
        <v>636</v>
      </c>
      <c r="D232" s="28" t="s">
        <v>637</v>
      </c>
      <c r="E232" s="29">
        <f>'[1]ผูกสูตร Planfin64'!H377</f>
        <v>0</v>
      </c>
      <c r="F232" s="29">
        <f>'[1]ผูกสูตร Planfin64'!I377</f>
        <v>0</v>
      </c>
      <c r="G232" s="29">
        <f>'[1]ผูกสูตร Planfin64'!J377</f>
        <v>0</v>
      </c>
      <c r="H232" s="29">
        <f>'[1]ผูกสูตร Planfin64'!K377</f>
        <v>0</v>
      </c>
      <c r="I232" s="29">
        <f>'[1]ผูกสูตร Planfin64'!L377</f>
        <v>0</v>
      </c>
      <c r="J232" s="29">
        <f>'[1]ผูกสูตร Planfin64'!M377</f>
        <v>742.65</v>
      </c>
      <c r="K232" s="29">
        <f>'[1]ผูกสูตร Planfin64'!N377</f>
        <v>0</v>
      </c>
      <c r="L232" s="29">
        <f>'[1]ผูกสูตร Planfin64'!O377</f>
        <v>0</v>
      </c>
      <c r="M232" s="29">
        <f>'[1]ผูกสูตร Planfin64'!P377</f>
        <v>0</v>
      </c>
      <c r="N232" s="29">
        <f>'[1]ผูกสูตร Planfin64'!Q377</f>
        <v>0</v>
      </c>
      <c r="O232" s="29">
        <f>'[1]ผูกสูตร Planfin64'!R377</f>
        <v>0</v>
      </c>
      <c r="P232" s="29">
        <f>'[1]ผูกสูตร Planfin64'!S377</f>
        <v>0</v>
      </c>
      <c r="Q232" s="29">
        <f>'[1]ผูกสูตร Planfin64'!T377</f>
        <v>0</v>
      </c>
      <c r="R232" s="29">
        <f>'[1]ผูกสูตร Planfin64'!U377</f>
        <v>0</v>
      </c>
      <c r="S232" s="29">
        <f>'[1]ผูกสูตร Planfin64'!V377</f>
        <v>0</v>
      </c>
      <c r="T232" s="29">
        <f>'[1]ผูกสูตร Planfin64'!W377</f>
        <v>0</v>
      </c>
      <c r="U232" s="29">
        <f>'[1]ผูกสูตร Planfin64'!X377</f>
        <v>0</v>
      </c>
      <c r="V232" s="29">
        <f>'[1]ผูกสูตร Planfin64'!Y377</f>
        <v>0</v>
      </c>
      <c r="W232" s="29">
        <f>'[1]ผูกสูตร Planfin64'!Z377</f>
        <v>0</v>
      </c>
      <c r="X232" s="29">
        <f>'[1]ผูกสูตร Planfin64'!AA377</f>
        <v>0</v>
      </c>
      <c r="Y232" s="29">
        <f>'[1]ผูกสูตร Planfin64'!AB377</f>
        <v>195125.25</v>
      </c>
      <c r="Z232" s="29">
        <f>'[1]ผูกสูตร Planfin64'!AC377</f>
        <v>0</v>
      </c>
      <c r="AA232" s="29">
        <f>'[1]ผูกสูตร Planfin64'!AD377</f>
        <v>0</v>
      </c>
      <c r="AB232" s="29">
        <f>'[1]ผูกสูตร Planfin64'!AE377</f>
        <v>0</v>
      </c>
      <c r="AC232" s="29">
        <f>'[1]ผูกสูตร Planfin64'!AF377</f>
        <v>0</v>
      </c>
      <c r="AD232" s="29">
        <f>'[1]ผูกสูตร Planfin64'!AG377</f>
        <v>0</v>
      </c>
      <c r="AE232" s="29">
        <f>'[1]ผูกสูตร Planfin64'!AH377</f>
        <v>0</v>
      </c>
      <c r="AF232" s="29">
        <f>'[1]ผูกสูตร Planfin64'!AI377</f>
        <v>0</v>
      </c>
      <c r="AG232" s="29">
        <f>'[1]ผูกสูตร Planfin64'!AJ377</f>
        <v>0</v>
      </c>
      <c r="AH232" s="29">
        <f>'[1]ผูกสูตร Planfin64'!AK377</f>
        <v>0</v>
      </c>
      <c r="AI232" s="29">
        <f>'[1]ผูกสูตร Planfin64'!AL377</f>
        <v>21615</v>
      </c>
      <c r="AJ232" s="29">
        <f>'[1]ผูกสูตร Planfin64'!AM377</f>
        <v>0</v>
      </c>
      <c r="AK232" s="29">
        <f>'[1]ผูกสูตร Planfin64'!AN377</f>
        <v>0</v>
      </c>
      <c r="AL232" s="29">
        <f>'[1]ผูกสูตร Planfin64'!AO377</f>
        <v>0</v>
      </c>
      <c r="AM232" s="29">
        <f>'[1]ผูกสูตร Planfin64'!AP377</f>
        <v>0</v>
      </c>
      <c r="AN232" s="29">
        <f>'[1]ผูกสูตร Planfin64'!AQ377</f>
        <v>0</v>
      </c>
      <c r="AO232" s="29">
        <f>'[1]ผูกสูตร Planfin64'!AR377</f>
        <v>0</v>
      </c>
      <c r="AP232" s="29">
        <f>'[1]ผูกสูตร Planfin64'!AS377</f>
        <v>0</v>
      </c>
      <c r="AQ232" s="29">
        <f>'[1]ผูกสูตร Planfin64'!AT377</f>
        <v>57857.120000000003</v>
      </c>
      <c r="AR232" s="29">
        <f>'[1]ผูกสูตร Planfin64'!AU377</f>
        <v>0</v>
      </c>
      <c r="AS232" s="29">
        <f>'[1]ผูกสูตร Planfin64'!AV377</f>
        <v>0</v>
      </c>
      <c r="AT232" s="29">
        <f>'[1]ผูกสูตร Planfin64'!AW377</f>
        <v>3776.47</v>
      </c>
      <c r="AU232" s="29">
        <f>'[1]ผูกสูตร Planfin64'!AX377</f>
        <v>0</v>
      </c>
      <c r="AV232" s="29">
        <f>'[1]ผูกสูตร Planfin64'!AY377</f>
        <v>0</v>
      </c>
      <c r="AW232" s="29">
        <f>'[1]ผูกสูตร Planfin64'!AZ377</f>
        <v>0</v>
      </c>
      <c r="AX232" s="29">
        <f>'[1]ผูกสูตร Planfin64'!BA377</f>
        <v>0</v>
      </c>
      <c r="AY232" s="29">
        <f>'[1]ผูกสูตร Planfin64'!BB377</f>
        <v>0</v>
      </c>
      <c r="AZ232" s="29">
        <f>'[1]ผูกสูตร Planfin64'!BC377</f>
        <v>0</v>
      </c>
      <c r="BA232" s="29">
        <f>'[1]ผูกสูตร Planfin64'!BD377</f>
        <v>0</v>
      </c>
      <c r="BB232" s="29">
        <f>'[1]ผูกสูตร Planfin64'!BE377</f>
        <v>0</v>
      </c>
      <c r="BC232" s="29">
        <f>'[1]ผูกสูตร Planfin64'!BF377</f>
        <v>0</v>
      </c>
      <c r="BD232" s="29">
        <f>'[1]ผูกสูตร Planfin64'!BG377</f>
        <v>0</v>
      </c>
      <c r="BE232" s="29">
        <f>'[1]ผูกสูตร Planfin64'!BH377</f>
        <v>0</v>
      </c>
      <c r="BF232" s="29">
        <f>'[1]ผูกสูตร Planfin64'!BI377</f>
        <v>190349.44</v>
      </c>
      <c r="BG232" s="29">
        <f>'[1]ผูกสูตร Planfin64'!BJ377</f>
        <v>0</v>
      </c>
      <c r="BH232" s="29">
        <f>'[1]ผูกสูตร Planfin64'!BK377</f>
        <v>0</v>
      </c>
      <c r="BI232" s="29">
        <f>'[1]ผูกสูตร Planfin64'!BL377</f>
        <v>0</v>
      </c>
      <c r="BJ232" s="29">
        <f>'[1]ผูกสูตร Planfin64'!BM377</f>
        <v>0</v>
      </c>
      <c r="BK232" s="29">
        <f>'[1]ผูกสูตร Planfin64'!BN377</f>
        <v>70052.289999999994</v>
      </c>
      <c r="BL232" s="29">
        <f>'[1]ผูกสูตร Planfin64'!BO377</f>
        <v>60253.01</v>
      </c>
      <c r="BM232" s="29">
        <f>'[1]ผูกสูตร Planfin64'!BP377</f>
        <v>0</v>
      </c>
      <c r="BN232" s="29">
        <f>'[1]ผูกสูตร Planfin64'!BQ377</f>
        <v>90220.76</v>
      </c>
      <c r="BO232" s="29">
        <f>'[1]ผูกสูตร Planfin64'!BR377</f>
        <v>8198.64</v>
      </c>
      <c r="BP232" s="29">
        <f>'[1]ผูกสูตร Planfin64'!BS377</f>
        <v>0</v>
      </c>
      <c r="BQ232" s="29">
        <f>'[1]ผูกสูตร Planfin64'!BT377</f>
        <v>0</v>
      </c>
      <c r="BR232" s="29">
        <f>'[1]ผูกสูตร Planfin64'!BU377</f>
        <v>0</v>
      </c>
      <c r="BS232" s="29">
        <f>'[1]ผูกสูตร Planfin64'!BV377</f>
        <v>0</v>
      </c>
      <c r="BT232" s="29">
        <f>'[1]ผูกสูตร Planfin64'!BW377</f>
        <v>0</v>
      </c>
      <c r="BU232" s="29">
        <f>'[1]ผูกสูตร Planfin64'!BX377</f>
        <v>0</v>
      </c>
      <c r="BV232" s="29">
        <f>'[1]ผูกสูตร Planfin64'!BY377</f>
        <v>0</v>
      </c>
      <c r="BW232" s="29">
        <f>'[1]ผูกสูตร Planfin64'!BZ377</f>
        <v>0</v>
      </c>
      <c r="BX232" s="29">
        <f>'[1]ผูกสูตร Planfin64'!CA377</f>
        <v>0</v>
      </c>
      <c r="BY232" s="29">
        <f>'[1]ผูกสูตร Planfin64'!CB377</f>
        <v>0</v>
      </c>
      <c r="BZ232" s="30">
        <f t="shared" si="11"/>
        <v>698190.63</v>
      </c>
    </row>
    <row r="233" spans="1:78" ht="21.75" customHeight="1">
      <c r="A233" s="25" t="s">
        <v>569</v>
      </c>
      <c r="B233" s="26" t="s">
        <v>570</v>
      </c>
      <c r="C233" s="27" t="s">
        <v>638</v>
      </c>
      <c r="D233" s="28" t="s">
        <v>639</v>
      </c>
      <c r="E233" s="29">
        <f>'[1]ผูกสูตร Planfin64'!H378</f>
        <v>0</v>
      </c>
      <c r="F233" s="29">
        <f>'[1]ผูกสูตร Planfin64'!I378</f>
        <v>0</v>
      </c>
      <c r="G233" s="29">
        <f>'[1]ผูกสูตร Planfin64'!J378</f>
        <v>164076.6</v>
      </c>
      <c r="H233" s="29">
        <f>'[1]ผูกสูตร Planfin64'!K378</f>
        <v>0</v>
      </c>
      <c r="I233" s="29">
        <f>'[1]ผูกสูตร Planfin64'!L378</f>
        <v>0</v>
      </c>
      <c r="J233" s="29">
        <f>'[1]ผูกสูตร Planfin64'!M378</f>
        <v>0</v>
      </c>
      <c r="K233" s="29">
        <f>'[1]ผูกสูตร Planfin64'!N378</f>
        <v>0</v>
      </c>
      <c r="L233" s="29">
        <f>'[1]ผูกสูตร Planfin64'!O378</f>
        <v>0</v>
      </c>
      <c r="M233" s="29">
        <f>'[1]ผูกสูตร Planfin64'!P378</f>
        <v>0</v>
      </c>
      <c r="N233" s="29">
        <f>'[1]ผูกสูตร Planfin64'!Q378</f>
        <v>0</v>
      </c>
      <c r="O233" s="29">
        <f>'[1]ผูกสูตร Planfin64'!R378</f>
        <v>35198.5</v>
      </c>
      <c r="P233" s="29">
        <f>'[1]ผูกสูตร Planfin64'!S378</f>
        <v>0</v>
      </c>
      <c r="Q233" s="29">
        <f>'[1]ผูกสูตร Planfin64'!T378</f>
        <v>0</v>
      </c>
      <c r="R233" s="29">
        <f>'[1]ผูกสูตร Planfin64'!U378</f>
        <v>169607.65</v>
      </c>
      <c r="S233" s="29">
        <f>'[1]ผูกสูตร Planfin64'!V378</f>
        <v>0</v>
      </c>
      <c r="T233" s="29">
        <f>'[1]ผูกสูตร Planfin64'!W378</f>
        <v>0</v>
      </c>
      <c r="U233" s="29">
        <f>'[1]ผูกสูตร Planfin64'!X378</f>
        <v>0</v>
      </c>
      <c r="V233" s="29">
        <f>'[1]ผูกสูตร Planfin64'!Y378</f>
        <v>0</v>
      </c>
      <c r="W233" s="29">
        <f>'[1]ผูกสูตร Planfin64'!Z378</f>
        <v>0</v>
      </c>
      <c r="X233" s="29">
        <f>'[1]ผูกสูตร Planfin64'!AA378</f>
        <v>0</v>
      </c>
      <c r="Y233" s="29">
        <f>'[1]ผูกสูตร Planfin64'!AB378</f>
        <v>0</v>
      </c>
      <c r="Z233" s="29">
        <f>'[1]ผูกสูตร Planfin64'!AC378</f>
        <v>0</v>
      </c>
      <c r="AA233" s="29">
        <f>'[1]ผูกสูตร Planfin64'!AD378</f>
        <v>0</v>
      </c>
      <c r="AB233" s="29">
        <f>'[1]ผูกสูตร Planfin64'!AE378</f>
        <v>0</v>
      </c>
      <c r="AC233" s="29">
        <f>'[1]ผูกสูตร Planfin64'!AF378</f>
        <v>60957.03</v>
      </c>
      <c r="AD233" s="29">
        <f>'[1]ผูกสูตร Planfin64'!AG378</f>
        <v>0</v>
      </c>
      <c r="AE233" s="29">
        <f>'[1]ผูกสูตร Planfin64'!AH378</f>
        <v>0</v>
      </c>
      <c r="AF233" s="29">
        <f>'[1]ผูกสูตร Planfin64'!AI378</f>
        <v>0</v>
      </c>
      <c r="AG233" s="29">
        <f>'[1]ผูกสูตร Planfin64'!AJ378</f>
        <v>0</v>
      </c>
      <c r="AH233" s="29">
        <f>'[1]ผูกสูตร Planfin64'!AK378</f>
        <v>31401.77</v>
      </c>
      <c r="AI233" s="29">
        <f>'[1]ผูกสูตร Planfin64'!AL378</f>
        <v>0</v>
      </c>
      <c r="AJ233" s="29">
        <f>'[1]ผูกสูตร Planfin64'!AM378</f>
        <v>158430.9</v>
      </c>
      <c r="AK233" s="29">
        <f>'[1]ผูกสูตร Planfin64'!AN378</f>
        <v>4641.1499999999996</v>
      </c>
      <c r="AL233" s="29">
        <f>'[1]ผูกสูตร Planfin64'!AO378</f>
        <v>0</v>
      </c>
      <c r="AM233" s="29">
        <f>'[1]ผูกสูตร Planfin64'!AP378</f>
        <v>0</v>
      </c>
      <c r="AN233" s="29">
        <f>'[1]ผูกสูตร Planfin64'!AQ378</f>
        <v>0</v>
      </c>
      <c r="AO233" s="29">
        <f>'[1]ผูกสูตร Planfin64'!AR378</f>
        <v>0</v>
      </c>
      <c r="AP233" s="29">
        <f>'[1]ผูกสูตร Planfin64'!AS378</f>
        <v>0</v>
      </c>
      <c r="AQ233" s="29">
        <f>'[1]ผูกสูตร Planfin64'!AT378</f>
        <v>0</v>
      </c>
      <c r="AR233" s="29">
        <f>'[1]ผูกสูตร Planfin64'!AU378</f>
        <v>0</v>
      </c>
      <c r="AS233" s="29">
        <f>'[1]ผูกสูตร Planfin64'!AV378</f>
        <v>0</v>
      </c>
      <c r="AT233" s="29">
        <f>'[1]ผูกสูตร Planfin64'!AW378</f>
        <v>13035.21</v>
      </c>
      <c r="AU233" s="29">
        <f>'[1]ผูกสูตร Planfin64'!AX378</f>
        <v>167139.06</v>
      </c>
      <c r="AV233" s="29">
        <f>'[1]ผูกสูตร Planfin64'!AY378</f>
        <v>0</v>
      </c>
      <c r="AW233" s="29">
        <f>'[1]ผูกสูตร Planfin64'!AZ378</f>
        <v>0</v>
      </c>
      <c r="AX233" s="29">
        <f>'[1]ผูกสูตร Planfin64'!BA378</f>
        <v>0</v>
      </c>
      <c r="AY233" s="29">
        <f>'[1]ผูกสูตร Planfin64'!BB378</f>
        <v>0</v>
      </c>
      <c r="AZ233" s="29">
        <f>'[1]ผูกสูตร Planfin64'!BC378</f>
        <v>0</v>
      </c>
      <c r="BA233" s="29">
        <f>'[1]ผูกสูตร Planfin64'!BD378</f>
        <v>0</v>
      </c>
      <c r="BB233" s="29">
        <f>'[1]ผูกสูตร Planfin64'!BE378</f>
        <v>0</v>
      </c>
      <c r="BC233" s="29">
        <f>'[1]ผูกสูตร Planfin64'!BF378</f>
        <v>0</v>
      </c>
      <c r="BD233" s="29">
        <f>'[1]ผูกสูตร Planfin64'!BG378</f>
        <v>0</v>
      </c>
      <c r="BE233" s="29">
        <f>'[1]ผูกสูตร Planfin64'!BH378</f>
        <v>0</v>
      </c>
      <c r="BF233" s="29">
        <f>'[1]ผูกสูตร Planfin64'!BI378</f>
        <v>25680</v>
      </c>
      <c r="BG233" s="29">
        <f>'[1]ผูกสูตร Planfin64'!BJ378</f>
        <v>30378.04</v>
      </c>
      <c r="BH233" s="29">
        <f>'[1]ผูกสูตร Planfin64'!BK378</f>
        <v>0</v>
      </c>
      <c r="BI233" s="29">
        <f>'[1]ผูกสูตร Planfin64'!BL378</f>
        <v>0</v>
      </c>
      <c r="BJ233" s="29">
        <f>'[1]ผูกสูตร Planfin64'!BM378</f>
        <v>0</v>
      </c>
      <c r="BK233" s="29">
        <f>'[1]ผูกสูตร Planfin64'!BN378</f>
        <v>13987.53</v>
      </c>
      <c r="BL233" s="29">
        <f>'[1]ผูกสูตร Planfin64'!BO378</f>
        <v>13298.26</v>
      </c>
      <c r="BM233" s="29">
        <f>'[1]ผูกสูตร Planfin64'!BP378</f>
        <v>0</v>
      </c>
      <c r="BN233" s="29">
        <f>'[1]ผูกสูตร Planfin64'!BQ378</f>
        <v>0</v>
      </c>
      <c r="BO233" s="29">
        <f>'[1]ผูกสูตร Planfin64'!BR378</f>
        <v>17748.59</v>
      </c>
      <c r="BP233" s="29">
        <f>'[1]ผูกสูตร Planfin64'!BS378</f>
        <v>0</v>
      </c>
      <c r="BQ233" s="29">
        <f>'[1]ผูกสูตร Planfin64'!BT378</f>
        <v>0</v>
      </c>
      <c r="BR233" s="29">
        <f>'[1]ผูกสูตร Planfin64'!BU378</f>
        <v>0</v>
      </c>
      <c r="BS233" s="29">
        <f>'[1]ผูกสูตร Planfin64'!BV378</f>
        <v>0</v>
      </c>
      <c r="BT233" s="29">
        <f>'[1]ผูกสูตร Planfin64'!BW378</f>
        <v>0</v>
      </c>
      <c r="BU233" s="29">
        <f>'[1]ผูกสูตร Planfin64'!BX378</f>
        <v>17823.23</v>
      </c>
      <c r="BV233" s="29">
        <f>'[1]ผูกสูตร Planfin64'!BY378</f>
        <v>49583.3</v>
      </c>
      <c r="BW233" s="29">
        <f>'[1]ผูกสูตร Planfin64'!BZ378</f>
        <v>328084.92</v>
      </c>
      <c r="BX233" s="29">
        <f>'[1]ผูกสูตร Planfin64'!CA378</f>
        <v>0</v>
      </c>
      <c r="BY233" s="29">
        <f>'[1]ผูกสูตร Planfin64'!CB378</f>
        <v>0</v>
      </c>
      <c r="BZ233" s="30">
        <f t="shared" si="11"/>
        <v>1301071.7400000002</v>
      </c>
    </row>
    <row r="234" spans="1:78" ht="21.75" customHeight="1">
      <c r="A234" s="25" t="s">
        <v>569</v>
      </c>
      <c r="B234" s="26" t="s">
        <v>570</v>
      </c>
      <c r="C234" s="27" t="s">
        <v>640</v>
      </c>
      <c r="D234" s="28" t="s">
        <v>641</v>
      </c>
      <c r="E234" s="29">
        <f>'[1]ผูกสูตร Planfin64'!H379</f>
        <v>0</v>
      </c>
      <c r="F234" s="29">
        <f>'[1]ผูกสูตร Planfin64'!I379</f>
        <v>74943.88</v>
      </c>
      <c r="G234" s="29">
        <f>'[1]ผูกสูตร Planfin64'!J379</f>
        <v>0</v>
      </c>
      <c r="H234" s="29">
        <f>'[1]ผูกสูตร Planfin64'!K379</f>
        <v>0</v>
      </c>
      <c r="I234" s="29">
        <f>'[1]ผูกสูตร Planfin64'!L379</f>
        <v>0</v>
      </c>
      <c r="J234" s="29">
        <f>'[1]ผูกสูตร Planfin64'!M379</f>
        <v>222100.45</v>
      </c>
      <c r="K234" s="29">
        <f>'[1]ผูกสูตร Planfin64'!N379</f>
        <v>97869.33</v>
      </c>
      <c r="L234" s="29">
        <f>'[1]ผูกสูตร Planfin64'!O379</f>
        <v>0</v>
      </c>
      <c r="M234" s="29">
        <f>'[1]ผูกสูตร Planfin64'!P379</f>
        <v>0</v>
      </c>
      <c r="N234" s="29">
        <f>'[1]ผูกสูตร Planfin64'!Q379</f>
        <v>0</v>
      </c>
      <c r="O234" s="29">
        <f>'[1]ผูกสูตร Planfin64'!R379</f>
        <v>0</v>
      </c>
      <c r="P234" s="29">
        <f>'[1]ผูกสูตร Planfin64'!S379</f>
        <v>0</v>
      </c>
      <c r="Q234" s="29">
        <f>'[1]ผูกสูตร Planfin64'!T379</f>
        <v>0</v>
      </c>
      <c r="R234" s="29">
        <f>'[1]ผูกสูตร Planfin64'!U379</f>
        <v>201321.28</v>
      </c>
      <c r="S234" s="29">
        <f>'[1]ผูกสูตร Planfin64'!V379</f>
        <v>0</v>
      </c>
      <c r="T234" s="29">
        <f>'[1]ผูกสูตร Planfin64'!W379</f>
        <v>0</v>
      </c>
      <c r="U234" s="29">
        <f>'[1]ผูกสูตร Planfin64'!X379</f>
        <v>0</v>
      </c>
      <c r="V234" s="29">
        <f>'[1]ผูกสูตร Planfin64'!Y379</f>
        <v>0</v>
      </c>
      <c r="W234" s="29">
        <f>'[1]ผูกสูตร Planfin64'!Z379</f>
        <v>0</v>
      </c>
      <c r="X234" s="29">
        <f>'[1]ผูกสูตร Planfin64'!AA379</f>
        <v>0</v>
      </c>
      <c r="Y234" s="29">
        <f>'[1]ผูกสูตร Planfin64'!AB379</f>
        <v>9208.7800000000007</v>
      </c>
      <c r="Z234" s="29">
        <f>'[1]ผูกสูตร Planfin64'!AC379</f>
        <v>0</v>
      </c>
      <c r="AA234" s="29">
        <f>'[1]ผูกสูตร Planfin64'!AD379</f>
        <v>0</v>
      </c>
      <c r="AB234" s="29">
        <f>'[1]ผูกสูตร Planfin64'!AE379</f>
        <v>0</v>
      </c>
      <c r="AC234" s="29">
        <f>'[1]ผูกสูตร Planfin64'!AF379</f>
        <v>0</v>
      </c>
      <c r="AD234" s="29">
        <f>'[1]ผูกสูตร Planfin64'!AG379</f>
        <v>0</v>
      </c>
      <c r="AE234" s="29">
        <f>'[1]ผูกสูตร Planfin64'!AH379</f>
        <v>0</v>
      </c>
      <c r="AF234" s="29">
        <f>'[1]ผูกสูตร Planfin64'!AI379</f>
        <v>0</v>
      </c>
      <c r="AG234" s="29">
        <f>'[1]ผูกสูตร Planfin64'!AJ379</f>
        <v>0</v>
      </c>
      <c r="AH234" s="29">
        <f>'[1]ผูกสูตร Planfin64'!AK379</f>
        <v>0</v>
      </c>
      <c r="AI234" s="29">
        <f>'[1]ผูกสูตร Planfin64'!AL379</f>
        <v>5840</v>
      </c>
      <c r="AJ234" s="29">
        <f>'[1]ผูกสูตร Planfin64'!AM379</f>
        <v>0</v>
      </c>
      <c r="AK234" s="29">
        <f>'[1]ผูกสูตร Planfin64'!AN379</f>
        <v>52216.01</v>
      </c>
      <c r="AL234" s="29">
        <f>'[1]ผูกสูตร Planfin64'!AO379</f>
        <v>15760.57</v>
      </c>
      <c r="AM234" s="29">
        <f>'[1]ผูกสูตร Planfin64'!AP379</f>
        <v>0</v>
      </c>
      <c r="AN234" s="29">
        <f>'[1]ผูกสูตร Planfin64'!AQ379</f>
        <v>0</v>
      </c>
      <c r="AO234" s="29">
        <f>'[1]ผูกสูตร Planfin64'!AR379</f>
        <v>0</v>
      </c>
      <c r="AP234" s="29">
        <f>'[1]ผูกสูตร Planfin64'!AS379</f>
        <v>65817.789999999994</v>
      </c>
      <c r="AQ234" s="29">
        <f>'[1]ผูกสูตร Planfin64'!AT379</f>
        <v>0</v>
      </c>
      <c r="AR234" s="29">
        <f>'[1]ผูกสูตร Planfin64'!AU379</f>
        <v>0</v>
      </c>
      <c r="AS234" s="29">
        <f>'[1]ผูกสูตร Planfin64'!AV379</f>
        <v>101165.97</v>
      </c>
      <c r="AT234" s="29">
        <f>'[1]ผูกสูตร Planfin64'!AW379</f>
        <v>29760.57</v>
      </c>
      <c r="AU234" s="29">
        <f>'[1]ผูกสูตร Planfin64'!AX379</f>
        <v>0</v>
      </c>
      <c r="AV234" s="29">
        <f>'[1]ผูกสูตร Planfin64'!AY379</f>
        <v>0</v>
      </c>
      <c r="AW234" s="29">
        <f>'[1]ผูกสูตร Planfin64'!AZ379</f>
        <v>0</v>
      </c>
      <c r="AX234" s="29">
        <f>'[1]ผูกสูตร Planfin64'!BA379</f>
        <v>35424.99</v>
      </c>
      <c r="AY234" s="29">
        <f>'[1]ผูกสูตร Planfin64'!BB379</f>
        <v>0</v>
      </c>
      <c r="AZ234" s="29">
        <f>'[1]ผูกสูตร Planfin64'!BC379</f>
        <v>95659.3</v>
      </c>
      <c r="BA234" s="29">
        <f>'[1]ผูกสูตร Planfin64'!BD379</f>
        <v>0</v>
      </c>
      <c r="BB234" s="29">
        <f>'[1]ผูกสูตร Planfin64'!BE379</f>
        <v>0</v>
      </c>
      <c r="BC234" s="29">
        <f>'[1]ผูกสูตร Planfin64'!BF379</f>
        <v>0</v>
      </c>
      <c r="BD234" s="29">
        <f>'[1]ผูกสูตร Planfin64'!BG379</f>
        <v>0</v>
      </c>
      <c r="BE234" s="29">
        <f>'[1]ผูกสูตร Planfin64'!BH379</f>
        <v>112069.5</v>
      </c>
      <c r="BF234" s="29">
        <f>'[1]ผูกสูตร Planfin64'!BI379</f>
        <v>217305.82</v>
      </c>
      <c r="BG234" s="29">
        <f>'[1]ผูกสูตร Planfin64'!BJ379</f>
        <v>0</v>
      </c>
      <c r="BH234" s="29">
        <f>'[1]ผูกสูตร Planfin64'!BK379</f>
        <v>0</v>
      </c>
      <c r="BI234" s="29">
        <f>'[1]ผูกสูตร Planfin64'!BL379</f>
        <v>0</v>
      </c>
      <c r="BJ234" s="29">
        <f>'[1]ผูกสูตร Planfin64'!BM379</f>
        <v>364907.87</v>
      </c>
      <c r="BK234" s="29">
        <f>'[1]ผูกสูตร Planfin64'!BN379</f>
        <v>123504.43</v>
      </c>
      <c r="BL234" s="29">
        <f>'[1]ผูกสูตร Planfin64'!BO379</f>
        <v>11029.62</v>
      </c>
      <c r="BM234" s="29">
        <f>'[1]ผูกสูตร Planfin64'!BP379</f>
        <v>0</v>
      </c>
      <c r="BN234" s="29">
        <f>'[1]ผูกสูตร Planfin64'!BQ379</f>
        <v>0</v>
      </c>
      <c r="BO234" s="29">
        <f>'[1]ผูกสูตร Planfin64'!BR379</f>
        <v>0</v>
      </c>
      <c r="BP234" s="29">
        <f>'[1]ผูกสูตร Planfin64'!BS379</f>
        <v>0</v>
      </c>
      <c r="BQ234" s="29">
        <f>'[1]ผูกสูตร Planfin64'!BT379</f>
        <v>0</v>
      </c>
      <c r="BR234" s="29">
        <f>'[1]ผูกสูตร Planfin64'!BU379</f>
        <v>0</v>
      </c>
      <c r="BS234" s="29">
        <f>'[1]ผูกสูตร Planfin64'!BV379</f>
        <v>0</v>
      </c>
      <c r="BT234" s="29">
        <f>'[1]ผูกสูตร Planfin64'!BW379</f>
        <v>88129</v>
      </c>
      <c r="BU234" s="29">
        <f>'[1]ผูกสูตร Planfin64'!BX379</f>
        <v>82897.8</v>
      </c>
      <c r="BV234" s="29">
        <f>'[1]ผูกสูตร Planfin64'!BY379</f>
        <v>27849.9</v>
      </c>
      <c r="BW234" s="29">
        <f>'[1]ผูกสูตร Planfin64'!BZ379</f>
        <v>0</v>
      </c>
      <c r="BX234" s="29">
        <f>'[1]ผูกสูตร Planfin64'!CA379</f>
        <v>0</v>
      </c>
      <c r="BY234" s="29">
        <f>'[1]ผูกสูตร Planfin64'!CB379</f>
        <v>12770.72</v>
      </c>
      <c r="BZ234" s="30">
        <f t="shared" si="11"/>
        <v>2047553.5799999998</v>
      </c>
    </row>
    <row r="235" spans="1:78" ht="21.75" customHeight="1">
      <c r="A235" s="25" t="s">
        <v>569</v>
      </c>
      <c r="B235" s="26" t="s">
        <v>570</v>
      </c>
      <c r="C235" s="27" t="s">
        <v>642</v>
      </c>
      <c r="D235" s="28" t="s">
        <v>643</v>
      </c>
      <c r="E235" s="29">
        <f>'[1]ผูกสูตร Planfin64'!H380</f>
        <v>0</v>
      </c>
      <c r="F235" s="29">
        <f>'[1]ผูกสูตร Planfin64'!I380</f>
        <v>0</v>
      </c>
      <c r="G235" s="29">
        <f>'[1]ผูกสูตร Planfin64'!J380</f>
        <v>0</v>
      </c>
      <c r="H235" s="29">
        <f>'[1]ผูกสูตร Planfin64'!K380</f>
        <v>0</v>
      </c>
      <c r="I235" s="29">
        <f>'[1]ผูกสูตร Planfin64'!L380</f>
        <v>0</v>
      </c>
      <c r="J235" s="29">
        <f>'[1]ผูกสูตร Planfin64'!M380</f>
        <v>0</v>
      </c>
      <c r="K235" s="29">
        <f>'[1]ผูกสูตร Planfin64'!N380</f>
        <v>0</v>
      </c>
      <c r="L235" s="29">
        <f>'[1]ผูกสูตร Planfin64'!O380</f>
        <v>0</v>
      </c>
      <c r="M235" s="29">
        <f>'[1]ผูกสูตร Planfin64'!P380</f>
        <v>0</v>
      </c>
      <c r="N235" s="29">
        <f>'[1]ผูกสูตร Planfin64'!Q380</f>
        <v>0</v>
      </c>
      <c r="O235" s="29">
        <f>'[1]ผูกสูตร Planfin64'!R380</f>
        <v>0</v>
      </c>
      <c r="P235" s="29">
        <f>'[1]ผูกสูตร Planfin64'!S380</f>
        <v>0</v>
      </c>
      <c r="Q235" s="29">
        <f>'[1]ผูกสูตร Planfin64'!T380</f>
        <v>0</v>
      </c>
      <c r="R235" s="29">
        <f>'[1]ผูกสูตร Planfin64'!U380</f>
        <v>0</v>
      </c>
      <c r="S235" s="29">
        <f>'[1]ผูกสูตร Planfin64'!V380</f>
        <v>0</v>
      </c>
      <c r="T235" s="29">
        <f>'[1]ผูกสูตร Planfin64'!W380</f>
        <v>0</v>
      </c>
      <c r="U235" s="29">
        <f>'[1]ผูกสูตร Planfin64'!X380</f>
        <v>0</v>
      </c>
      <c r="V235" s="29">
        <f>'[1]ผูกสูตร Planfin64'!Y380</f>
        <v>0</v>
      </c>
      <c r="W235" s="29">
        <f>'[1]ผูกสูตร Planfin64'!Z380</f>
        <v>0</v>
      </c>
      <c r="X235" s="29">
        <f>'[1]ผูกสูตร Planfin64'!AA380</f>
        <v>0</v>
      </c>
      <c r="Y235" s="29">
        <f>'[1]ผูกสูตร Planfin64'!AB380</f>
        <v>6118.77</v>
      </c>
      <c r="Z235" s="29">
        <f>'[1]ผูกสูตร Planfin64'!AC380</f>
        <v>0</v>
      </c>
      <c r="AA235" s="29">
        <f>'[1]ผูกสูตร Planfin64'!AD380</f>
        <v>0</v>
      </c>
      <c r="AB235" s="29">
        <f>'[1]ผูกสูตร Planfin64'!AE380</f>
        <v>0</v>
      </c>
      <c r="AC235" s="29">
        <f>'[1]ผูกสูตร Planfin64'!AF380</f>
        <v>0</v>
      </c>
      <c r="AD235" s="29">
        <f>'[1]ผูกสูตร Planfin64'!AG380</f>
        <v>0</v>
      </c>
      <c r="AE235" s="29">
        <f>'[1]ผูกสูตร Planfin64'!AH380</f>
        <v>0</v>
      </c>
      <c r="AF235" s="29">
        <f>'[1]ผูกสูตร Planfin64'!AI380</f>
        <v>0</v>
      </c>
      <c r="AG235" s="29">
        <f>'[1]ผูกสูตร Planfin64'!AJ380</f>
        <v>0</v>
      </c>
      <c r="AH235" s="29">
        <f>'[1]ผูกสูตร Planfin64'!AK380</f>
        <v>0</v>
      </c>
      <c r="AI235" s="29">
        <f>'[1]ผูกสูตร Planfin64'!AL380</f>
        <v>0</v>
      </c>
      <c r="AJ235" s="29">
        <f>'[1]ผูกสูตร Planfin64'!AM380</f>
        <v>0</v>
      </c>
      <c r="AK235" s="29">
        <f>'[1]ผูกสูตร Planfin64'!AN380</f>
        <v>0</v>
      </c>
      <c r="AL235" s="29">
        <f>'[1]ผูกสูตร Planfin64'!AO380</f>
        <v>0</v>
      </c>
      <c r="AM235" s="29">
        <f>'[1]ผูกสูตร Planfin64'!AP380</f>
        <v>0</v>
      </c>
      <c r="AN235" s="29">
        <f>'[1]ผูกสูตร Planfin64'!AQ380</f>
        <v>0</v>
      </c>
      <c r="AO235" s="29">
        <f>'[1]ผูกสูตร Planfin64'!AR380</f>
        <v>0</v>
      </c>
      <c r="AP235" s="29">
        <f>'[1]ผูกสูตร Planfin64'!AS380</f>
        <v>0</v>
      </c>
      <c r="AQ235" s="29">
        <f>'[1]ผูกสูตร Planfin64'!AT380</f>
        <v>0</v>
      </c>
      <c r="AR235" s="29">
        <f>'[1]ผูกสูตร Planfin64'!AU380</f>
        <v>0</v>
      </c>
      <c r="AS235" s="29">
        <f>'[1]ผูกสูตร Planfin64'!AV380</f>
        <v>0</v>
      </c>
      <c r="AT235" s="29">
        <f>'[1]ผูกสูตร Planfin64'!AW380</f>
        <v>0</v>
      </c>
      <c r="AU235" s="29">
        <f>'[1]ผูกสูตร Planfin64'!AX380</f>
        <v>0</v>
      </c>
      <c r="AV235" s="29">
        <f>'[1]ผูกสูตร Planfin64'!AY380</f>
        <v>0</v>
      </c>
      <c r="AW235" s="29">
        <f>'[1]ผูกสูตร Planfin64'!AZ380</f>
        <v>0</v>
      </c>
      <c r="AX235" s="29">
        <f>'[1]ผูกสูตร Planfin64'!BA380</f>
        <v>0</v>
      </c>
      <c r="AY235" s="29">
        <f>'[1]ผูกสูตร Planfin64'!BB380</f>
        <v>0</v>
      </c>
      <c r="AZ235" s="29">
        <f>'[1]ผูกสูตร Planfin64'!BC380</f>
        <v>0</v>
      </c>
      <c r="BA235" s="29">
        <f>'[1]ผูกสูตร Planfin64'!BD380</f>
        <v>0</v>
      </c>
      <c r="BB235" s="29">
        <f>'[1]ผูกสูตร Planfin64'!BE380</f>
        <v>2645.25</v>
      </c>
      <c r="BC235" s="29">
        <f>'[1]ผูกสูตร Planfin64'!BF380</f>
        <v>0</v>
      </c>
      <c r="BD235" s="29">
        <f>'[1]ผูกสูตร Planfin64'!BG380</f>
        <v>0</v>
      </c>
      <c r="BE235" s="29">
        <f>'[1]ผูกสูตร Planfin64'!BH380</f>
        <v>0</v>
      </c>
      <c r="BF235" s="29">
        <f>'[1]ผูกสูตร Planfin64'!BI380</f>
        <v>0</v>
      </c>
      <c r="BG235" s="29">
        <f>'[1]ผูกสูตร Planfin64'!BJ380</f>
        <v>0</v>
      </c>
      <c r="BH235" s="29">
        <f>'[1]ผูกสูตร Planfin64'!BK380</f>
        <v>0</v>
      </c>
      <c r="BI235" s="29">
        <f>'[1]ผูกสูตร Planfin64'!BL380</f>
        <v>0</v>
      </c>
      <c r="BJ235" s="29">
        <f>'[1]ผูกสูตร Planfin64'!BM380</f>
        <v>0</v>
      </c>
      <c r="BK235" s="29">
        <f>'[1]ผูกสูตร Planfin64'!BN380</f>
        <v>7624.88</v>
      </c>
      <c r="BL235" s="29">
        <f>'[1]ผูกสูตร Planfin64'!BO380</f>
        <v>0</v>
      </c>
      <c r="BM235" s="29">
        <f>'[1]ผูกสูตร Planfin64'!BP380</f>
        <v>0</v>
      </c>
      <c r="BN235" s="29">
        <f>'[1]ผูกสูตร Planfin64'!BQ380</f>
        <v>0</v>
      </c>
      <c r="BO235" s="29">
        <f>'[1]ผูกสูตร Planfin64'!BR380</f>
        <v>0</v>
      </c>
      <c r="BP235" s="29">
        <f>'[1]ผูกสูตร Planfin64'!BS380</f>
        <v>0</v>
      </c>
      <c r="BQ235" s="29">
        <f>'[1]ผูกสูตร Planfin64'!BT380</f>
        <v>0</v>
      </c>
      <c r="BR235" s="29">
        <f>'[1]ผูกสูตร Planfin64'!BU380</f>
        <v>0</v>
      </c>
      <c r="BS235" s="29">
        <f>'[1]ผูกสูตร Planfin64'!BV380</f>
        <v>0</v>
      </c>
      <c r="BT235" s="29">
        <f>'[1]ผูกสูตร Planfin64'!BW380</f>
        <v>0</v>
      </c>
      <c r="BU235" s="29">
        <f>'[1]ผูกสูตร Planfin64'!BX380</f>
        <v>56046.02</v>
      </c>
      <c r="BV235" s="29">
        <f>'[1]ผูกสูตร Planfin64'!BY380</f>
        <v>0</v>
      </c>
      <c r="BW235" s="29">
        <f>'[1]ผูกสูตร Planfin64'!BZ380</f>
        <v>0</v>
      </c>
      <c r="BX235" s="29">
        <f>'[1]ผูกสูตร Planfin64'!CA380</f>
        <v>0</v>
      </c>
      <c r="BY235" s="29">
        <f>'[1]ผูกสูตร Planfin64'!CB380</f>
        <v>0</v>
      </c>
      <c r="BZ235" s="30">
        <f t="shared" si="11"/>
        <v>72434.92</v>
      </c>
    </row>
    <row r="236" spans="1:78" ht="21.75" customHeight="1">
      <c r="A236" s="25" t="s">
        <v>569</v>
      </c>
      <c r="B236" s="26" t="s">
        <v>570</v>
      </c>
      <c r="C236" s="27" t="s">
        <v>644</v>
      </c>
      <c r="D236" s="28" t="s">
        <v>645</v>
      </c>
      <c r="E236" s="29">
        <f>'[1]ผูกสูตร Planfin64'!H381</f>
        <v>0</v>
      </c>
      <c r="F236" s="29">
        <f>'[1]ผูกสูตร Planfin64'!I381</f>
        <v>25645.7</v>
      </c>
      <c r="G236" s="29">
        <f>'[1]ผูกสูตร Planfin64'!J381</f>
        <v>88695.06</v>
      </c>
      <c r="H236" s="29">
        <f>'[1]ผูกสูตร Planfin64'!K381</f>
        <v>301959</v>
      </c>
      <c r="I236" s="29">
        <f>'[1]ผูกสูตร Planfin64'!L381</f>
        <v>0</v>
      </c>
      <c r="J236" s="29">
        <f>'[1]ผูกสูตร Planfin64'!M381</f>
        <v>63132.05</v>
      </c>
      <c r="K236" s="29">
        <f>'[1]ผูกสูตร Planfin64'!N381</f>
        <v>0</v>
      </c>
      <c r="L236" s="29">
        <f>'[1]ผูกสูตร Planfin64'!O381</f>
        <v>0</v>
      </c>
      <c r="M236" s="29">
        <f>'[1]ผูกสูตร Planfin64'!P381</f>
        <v>0</v>
      </c>
      <c r="N236" s="29">
        <f>'[1]ผูกสูตร Planfin64'!Q381</f>
        <v>0</v>
      </c>
      <c r="O236" s="29">
        <f>'[1]ผูกสูตร Planfin64'!R381</f>
        <v>99140.9</v>
      </c>
      <c r="P236" s="29">
        <f>'[1]ผูกสูตร Planfin64'!S381</f>
        <v>0</v>
      </c>
      <c r="Q236" s="29">
        <f>'[1]ผูกสูตร Planfin64'!T381</f>
        <v>93333.3</v>
      </c>
      <c r="R236" s="29">
        <f>'[1]ผูกสูตร Planfin64'!U381</f>
        <v>0</v>
      </c>
      <c r="S236" s="29">
        <f>'[1]ผูกสูตร Planfin64'!V381</f>
        <v>0</v>
      </c>
      <c r="T236" s="29">
        <f>'[1]ผูกสูตร Planfin64'!W381</f>
        <v>0</v>
      </c>
      <c r="U236" s="29">
        <f>'[1]ผูกสูตร Planfin64'!X381</f>
        <v>226361.1</v>
      </c>
      <c r="V236" s="29">
        <f>'[1]ผูกสูตร Planfin64'!Y381</f>
        <v>0</v>
      </c>
      <c r="W236" s="29">
        <f>'[1]ผูกสูตร Planfin64'!Z381</f>
        <v>0</v>
      </c>
      <c r="X236" s="29">
        <f>'[1]ผูกสูตร Planfin64'!AA381</f>
        <v>0</v>
      </c>
      <c r="Y236" s="29">
        <f>'[1]ผูกสูตร Planfin64'!AB381</f>
        <v>188424.36</v>
      </c>
      <c r="Z236" s="29">
        <f>'[1]ผูกสูตร Planfin64'!AC381</f>
        <v>19764</v>
      </c>
      <c r="AA236" s="29">
        <f>'[1]ผูกสูตร Planfin64'!AD381</f>
        <v>0</v>
      </c>
      <c r="AB236" s="29">
        <f>'[1]ผูกสูตร Planfin64'!AE381</f>
        <v>0</v>
      </c>
      <c r="AC236" s="29">
        <f>'[1]ผูกสูตร Planfin64'!AF381</f>
        <v>0</v>
      </c>
      <c r="AD236" s="29">
        <f>'[1]ผูกสูตร Planfin64'!AG381</f>
        <v>0</v>
      </c>
      <c r="AE236" s="29">
        <f>'[1]ผูกสูตร Planfin64'!AH381</f>
        <v>0</v>
      </c>
      <c r="AF236" s="29">
        <f>'[1]ผูกสูตร Planfin64'!AI381</f>
        <v>0</v>
      </c>
      <c r="AG236" s="29">
        <f>'[1]ผูกสูตร Planfin64'!AJ381</f>
        <v>0</v>
      </c>
      <c r="AH236" s="29">
        <f>'[1]ผูกสูตร Planfin64'!AK381</f>
        <v>0</v>
      </c>
      <c r="AI236" s="29">
        <f>'[1]ผูกสูตร Planfin64'!AL381</f>
        <v>186947.8</v>
      </c>
      <c r="AJ236" s="29">
        <f>'[1]ผูกสูตร Planfin64'!AM381</f>
        <v>83191.8</v>
      </c>
      <c r="AK236" s="29">
        <f>'[1]ผูกสูตร Planfin64'!AN381</f>
        <v>0</v>
      </c>
      <c r="AL236" s="29">
        <f>'[1]ผูกสูตร Planfin64'!AO381</f>
        <v>109245.49</v>
      </c>
      <c r="AM236" s="29">
        <f>'[1]ผูกสูตร Planfin64'!AP381</f>
        <v>0</v>
      </c>
      <c r="AN236" s="29">
        <f>'[1]ผูกสูตร Planfin64'!AQ381</f>
        <v>79141.33</v>
      </c>
      <c r="AO236" s="29">
        <f>'[1]ผูกสูตร Planfin64'!AR381</f>
        <v>123200</v>
      </c>
      <c r="AP236" s="29">
        <f>'[1]ผูกสูตร Planfin64'!AS381</f>
        <v>98155.63</v>
      </c>
      <c r="AQ236" s="29">
        <f>'[1]ผูกสูตร Planfin64'!AT381</f>
        <v>37341.94</v>
      </c>
      <c r="AR236" s="29">
        <f>'[1]ผูกสูตร Planfin64'!AU381</f>
        <v>0</v>
      </c>
      <c r="AS236" s="29">
        <f>'[1]ผูกสูตร Planfin64'!AV381</f>
        <v>0</v>
      </c>
      <c r="AT236" s="29">
        <f>'[1]ผูกสูตร Planfin64'!AW381</f>
        <v>3997.75</v>
      </c>
      <c r="AU236" s="29">
        <f>'[1]ผูกสูตร Planfin64'!AX381</f>
        <v>117568.7</v>
      </c>
      <c r="AV236" s="29">
        <f>'[1]ผูกสูตร Planfin64'!AY381</f>
        <v>0</v>
      </c>
      <c r="AW236" s="29">
        <f>'[1]ผูกสูตร Planfin64'!AZ381</f>
        <v>0</v>
      </c>
      <c r="AX236" s="29">
        <f>'[1]ผูกสูตร Planfin64'!BA381</f>
        <v>0</v>
      </c>
      <c r="AY236" s="29">
        <f>'[1]ผูกสูตร Planfin64'!BB381</f>
        <v>0</v>
      </c>
      <c r="AZ236" s="29">
        <f>'[1]ผูกสูตร Planfin64'!BC381</f>
        <v>472500</v>
      </c>
      <c r="BA236" s="29">
        <f>'[1]ผูกสูตร Planfin64'!BD381</f>
        <v>0</v>
      </c>
      <c r="BB236" s="29">
        <f>'[1]ผูกสูตร Planfin64'!BE381</f>
        <v>36279.370000000003</v>
      </c>
      <c r="BC236" s="29">
        <f>'[1]ผูกสูตร Planfin64'!BF381</f>
        <v>0</v>
      </c>
      <c r="BD236" s="29">
        <f>'[1]ผูกสูตร Planfin64'!BG381</f>
        <v>0</v>
      </c>
      <c r="BE236" s="29">
        <f>'[1]ผูกสูตร Planfin64'!BH381</f>
        <v>76174.929999999993</v>
      </c>
      <c r="BF236" s="29">
        <f>'[1]ผูกสูตร Planfin64'!BI381</f>
        <v>30616.67</v>
      </c>
      <c r="BG236" s="29">
        <f>'[1]ผูกสูตร Planfin64'!BJ381</f>
        <v>11715.61</v>
      </c>
      <c r="BH236" s="29">
        <f>'[1]ผูกสูตร Planfin64'!BK381</f>
        <v>0</v>
      </c>
      <c r="BI236" s="29">
        <f>'[1]ผูกสูตร Planfin64'!BL381</f>
        <v>0</v>
      </c>
      <c r="BJ236" s="29">
        <f>'[1]ผูกสูตร Planfin64'!BM381</f>
        <v>0</v>
      </c>
      <c r="BK236" s="29">
        <f>'[1]ผูกสูตร Planfin64'!BN381</f>
        <v>97701.48</v>
      </c>
      <c r="BL236" s="29">
        <f>'[1]ผูกสูตร Planfin64'!BO381</f>
        <v>0</v>
      </c>
      <c r="BM236" s="29">
        <f>'[1]ผูกสูตร Planfin64'!BP381</f>
        <v>0</v>
      </c>
      <c r="BN236" s="29">
        <f>'[1]ผูกสูตร Planfin64'!BQ381</f>
        <v>0</v>
      </c>
      <c r="BO236" s="29">
        <f>'[1]ผูกสูตร Planfin64'!BR381</f>
        <v>98306.77</v>
      </c>
      <c r="BP236" s="29">
        <f>'[1]ผูกสูตร Planfin64'!BS381</f>
        <v>0</v>
      </c>
      <c r="BQ236" s="29">
        <f>'[1]ผูกสูตร Planfin64'!BT381</f>
        <v>0</v>
      </c>
      <c r="BR236" s="29">
        <f>'[1]ผูกสูตร Planfin64'!BU381</f>
        <v>0</v>
      </c>
      <c r="BS236" s="29">
        <f>'[1]ผูกสูตร Planfin64'!BV381</f>
        <v>40491.040000000001</v>
      </c>
      <c r="BT236" s="29">
        <f>'[1]ผูกสูตร Planfin64'!BW381</f>
        <v>0</v>
      </c>
      <c r="BU236" s="29">
        <f>'[1]ผูกสูตร Planfin64'!BX381</f>
        <v>370836.09</v>
      </c>
      <c r="BV236" s="29">
        <f>'[1]ผูกสูตร Planfin64'!BY381</f>
        <v>0</v>
      </c>
      <c r="BW236" s="29">
        <f>'[1]ผูกสูตร Planfin64'!BZ381</f>
        <v>0</v>
      </c>
      <c r="BX236" s="29">
        <f>'[1]ผูกสูตร Planfin64'!CA381</f>
        <v>0</v>
      </c>
      <c r="BY236" s="29">
        <f>'[1]ผูกสูตร Planfin64'!CB381</f>
        <v>0</v>
      </c>
      <c r="BZ236" s="30">
        <f t="shared" si="11"/>
        <v>3179867.87</v>
      </c>
    </row>
    <row r="237" spans="1:78" ht="21.75" customHeight="1">
      <c r="A237" s="25" t="s">
        <v>569</v>
      </c>
      <c r="B237" s="26" t="s">
        <v>570</v>
      </c>
      <c r="C237" s="27" t="s">
        <v>646</v>
      </c>
      <c r="D237" s="28" t="s">
        <v>647</v>
      </c>
      <c r="E237" s="29">
        <f>'[1]ผูกสูตร Planfin64'!H382</f>
        <v>1676934.53</v>
      </c>
      <c r="F237" s="29">
        <f>'[1]ผูกสูตร Planfin64'!I382</f>
        <v>1143912.6000000001</v>
      </c>
      <c r="G237" s="29">
        <f>'[1]ผูกสูตร Planfin64'!J382</f>
        <v>1032984.2</v>
      </c>
      <c r="H237" s="29">
        <f>'[1]ผูกสูตร Planfin64'!K382</f>
        <v>544247</v>
      </c>
      <c r="I237" s="29">
        <f>'[1]ผูกสูตร Planfin64'!L382</f>
        <v>695425.55</v>
      </c>
      <c r="J237" s="29">
        <f>'[1]ผูกสูตร Planfin64'!M382</f>
        <v>134401.62</v>
      </c>
      <c r="K237" s="29">
        <f>'[1]ผูกสูตร Planfin64'!N382</f>
        <v>5206543.0199999996</v>
      </c>
      <c r="L237" s="29">
        <f>'[1]ผูกสูตร Planfin64'!O382</f>
        <v>851030.88</v>
      </c>
      <c r="M237" s="29">
        <f>'[1]ผูกสูตร Planfin64'!P382</f>
        <v>371296.3</v>
      </c>
      <c r="N237" s="29">
        <f>'[1]ผูกสูตร Planfin64'!Q382</f>
        <v>828468.2</v>
      </c>
      <c r="O237" s="29">
        <f>'[1]ผูกสูตร Planfin64'!R382</f>
        <v>254686</v>
      </c>
      <c r="P237" s="29">
        <f>'[1]ผูกสูตร Planfin64'!S382</f>
        <v>822054.47</v>
      </c>
      <c r="Q237" s="29">
        <f>'[1]ผูกสูตร Planfin64'!T382</f>
        <v>896621.52</v>
      </c>
      <c r="R237" s="29">
        <f>'[1]ผูกสูตร Planfin64'!U382</f>
        <v>4468358.33</v>
      </c>
      <c r="S237" s="29">
        <f>'[1]ผูกสูตร Planfin64'!V382</f>
        <v>76555.05</v>
      </c>
      <c r="T237" s="29">
        <f>'[1]ผูกสูตร Planfin64'!W382</f>
        <v>230232.5098</v>
      </c>
      <c r="U237" s="29">
        <f>'[1]ผูกสูตร Planfin64'!X382</f>
        <v>205466.65</v>
      </c>
      <c r="V237" s="29">
        <f>'[1]ผูกสูตร Planfin64'!Y382</f>
        <v>532410.17000000004</v>
      </c>
      <c r="W237" s="29">
        <f>'[1]ผูกสูตร Planfin64'!Z382</f>
        <v>426239</v>
      </c>
      <c r="X237" s="29">
        <f>'[1]ผูกสูตร Planfin64'!AA382</f>
        <v>974318.26</v>
      </c>
      <c r="Y237" s="29">
        <f>'[1]ผูกสูตร Planfin64'!AB382</f>
        <v>164641.23000000001</v>
      </c>
      <c r="Z237" s="29">
        <f>'[1]ผูกสูตร Planfin64'!AC382</f>
        <v>3819158.37</v>
      </c>
      <c r="AA237" s="29">
        <f>'[1]ผูกสูตร Planfin64'!AD382</f>
        <v>144013.62</v>
      </c>
      <c r="AB237" s="29">
        <f>'[1]ผูกสูตร Planfin64'!AE382</f>
        <v>0</v>
      </c>
      <c r="AC237" s="29">
        <f>'[1]ผูกสูตร Planfin64'!AF382</f>
        <v>138995.88</v>
      </c>
      <c r="AD237" s="29">
        <f>'[1]ผูกสูตร Planfin64'!AG382</f>
        <v>16036.9</v>
      </c>
      <c r="AE237" s="29">
        <f>'[1]ผูกสูตร Planfin64'!AH382</f>
        <v>100243.7</v>
      </c>
      <c r="AF237" s="29">
        <f>'[1]ผูกสูตร Planfin64'!AI382</f>
        <v>6734961.79</v>
      </c>
      <c r="AG237" s="29">
        <f>'[1]ผูกสูตร Planfin64'!AJ382</f>
        <v>471409.37</v>
      </c>
      <c r="AH237" s="29">
        <f>'[1]ผูกสูตร Planfin64'!AK382</f>
        <v>165750</v>
      </c>
      <c r="AI237" s="29">
        <f>'[1]ผูกสูตร Planfin64'!AL382</f>
        <v>105363.63</v>
      </c>
      <c r="AJ237" s="29">
        <f>'[1]ผูกสูตร Planfin64'!AM382</f>
        <v>186420.02</v>
      </c>
      <c r="AK237" s="29">
        <f>'[1]ผูกสูตร Planfin64'!AN382</f>
        <v>142804</v>
      </c>
      <c r="AL237" s="29">
        <f>'[1]ผูกสูตร Planfin64'!AO382</f>
        <v>367020.05</v>
      </c>
      <c r="AM237" s="29">
        <f>'[1]ผูกสูตร Planfin64'!AP382</f>
        <v>290044.39</v>
      </c>
      <c r="AN237" s="29">
        <f>'[1]ผูกสูตร Planfin64'!AQ382</f>
        <v>247254.48</v>
      </c>
      <c r="AO237" s="29">
        <f>'[1]ผูกสูตร Planfin64'!AR382</f>
        <v>156184.18</v>
      </c>
      <c r="AP237" s="29">
        <f>'[1]ผูกสูตร Planfin64'!AS382</f>
        <v>630241.6</v>
      </c>
      <c r="AQ237" s="29">
        <f>'[1]ผูกสูตร Planfin64'!AT382</f>
        <v>332325.82</v>
      </c>
      <c r="AR237" s="29">
        <f>'[1]ผูกสูตร Planfin64'!AU382</f>
        <v>5885.38</v>
      </c>
      <c r="AS237" s="29">
        <f>'[1]ผูกสูตร Planfin64'!AV382</f>
        <v>301639.34999999998</v>
      </c>
      <c r="AT237" s="29">
        <f>'[1]ผูกสูตร Planfin64'!AW382</f>
        <v>512602.27</v>
      </c>
      <c r="AU237" s="29">
        <f>'[1]ผูกสูตร Planfin64'!AX382</f>
        <v>362549.91</v>
      </c>
      <c r="AV237" s="29">
        <f>'[1]ผูกสูตร Planfin64'!AY382</f>
        <v>116420.9</v>
      </c>
      <c r="AW237" s="29">
        <f>'[1]ผูกสูตร Planfin64'!AZ382</f>
        <v>43642.34</v>
      </c>
      <c r="AX237" s="29">
        <f>'[1]ผูกสูตร Planfin64'!BA382</f>
        <v>134033.14000000001</v>
      </c>
      <c r="AY237" s="29">
        <f>'[1]ผูกสูตร Planfin64'!BB382</f>
        <v>0</v>
      </c>
      <c r="AZ237" s="29">
        <f>'[1]ผูกสูตร Planfin64'!BC382</f>
        <v>811701.21</v>
      </c>
      <c r="BA237" s="29">
        <f>'[1]ผูกสูตร Planfin64'!BD382</f>
        <v>441942.08</v>
      </c>
      <c r="BB237" s="29">
        <f>'[1]ผูกสูตร Planfin64'!BE382</f>
        <v>501637.8</v>
      </c>
      <c r="BC237" s="29">
        <f>'[1]ผูกสูตร Planfin64'!BF382</f>
        <v>62341.5</v>
      </c>
      <c r="BD237" s="29">
        <f>'[1]ผูกสูตร Planfin64'!BG382</f>
        <v>27498.75</v>
      </c>
      <c r="BE237" s="29">
        <f>'[1]ผูกสูตร Planfin64'!BH382</f>
        <v>748414.29</v>
      </c>
      <c r="BF237" s="29">
        <f>'[1]ผูกสูตร Planfin64'!BI382</f>
        <v>346714.94</v>
      </c>
      <c r="BG237" s="29">
        <f>'[1]ผูกสูตร Planfin64'!BJ382</f>
        <v>659686.94999999995</v>
      </c>
      <c r="BH237" s="29">
        <f>'[1]ผูกสูตร Planfin64'!BK382</f>
        <v>129871.97</v>
      </c>
      <c r="BI237" s="29">
        <f>'[1]ผูกสูตร Planfin64'!BL382</f>
        <v>138380.9</v>
      </c>
      <c r="BJ237" s="29">
        <f>'[1]ผูกสูตร Planfin64'!BM382</f>
        <v>939666.17</v>
      </c>
      <c r="BK237" s="29">
        <f>'[1]ผูกสูตร Planfin64'!BN382</f>
        <v>544496.68999999994</v>
      </c>
      <c r="BL237" s="29">
        <f>'[1]ผูกสูตร Planfin64'!BO382</f>
        <v>204896</v>
      </c>
      <c r="BM237" s="29">
        <f>'[1]ผูกสูตร Planfin64'!BP382</f>
        <v>136018.09</v>
      </c>
      <c r="BN237" s="29">
        <f>'[1]ผูกสูตร Planfin64'!BQ382</f>
        <v>610866.07999999996</v>
      </c>
      <c r="BO237" s="29">
        <f>'[1]ผูกสูตร Planfin64'!BR382</f>
        <v>340835.17</v>
      </c>
      <c r="BP237" s="29">
        <f>'[1]ผูกสูตร Planfin64'!BS382</f>
        <v>209949.52</v>
      </c>
      <c r="BQ237" s="29">
        <f>'[1]ผูกสูตร Planfin64'!BT382</f>
        <v>2158049.17</v>
      </c>
      <c r="BR237" s="29">
        <f>'[1]ผูกสูตร Planfin64'!BU382</f>
        <v>151615.25</v>
      </c>
      <c r="BS237" s="29">
        <f>'[1]ผูกสูตร Planfin64'!BV382</f>
        <v>403274.68</v>
      </c>
      <c r="BT237" s="29">
        <f>'[1]ผูกสูตร Planfin64'!BW382</f>
        <v>336124.86</v>
      </c>
      <c r="BU237" s="29">
        <f>'[1]ผูกสูตร Planfin64'!BX382</f>
        <v>1065428.8600000001</v>
      </c>
      <c r="BV237" s="29">
        <f>'[1]ผูกสูตร Planfin64'!BY382</f>
        <v>1090451.44</v>
      </c>
      <c r="BW237" s="29">
        <f>'[1]ผูกสูตร Planfin64'!BZ382</f>
        <v>163172.78</v>
      </c>
      <c r="BX237" s="29">
        <f>'[1]ผูกสูตร Planfin64'!CA382</f>
        <v>273520.55</v>
      </c>
      <c r="BY237" s="29">
        <f>'[1]ผูกสูตร Planfin64'!CB382</f>
        <v>502566.47</v>
      </c>
      <c r="BZ237" s="30">
        <f t="shared" si="11"/>
        <v>50060950.349799998</v>
      </c>
    </row>
    <row r="238" spans="1:78" ht="21.75" customHeight="1">
      <c r="A238" s="25" t="s">
        <v>569</v>
      </c>
      <c r="B238" s="26" t="s">
        <v>570</v>
      </c>
      <c r="C238" s="27" t="s">
        <v>648</v>
      </c>
      <c r="D238" s="28" t="s">
        <v>649</v>
      </c>
      <c r="E238" s="29">
        <f>'[1]ผูกสูตร Planfin64'!H383</f>
        <v>0</v>
      </c>
      <c r="F238" s="29">
        <f>'[1]ผูกสูตร Planfin64'!I383</f>
        <v>716229.58</v>
      </c>
      <c r="G238" s="29">
        <f>'[1]ผูกสูตร Planfin64'!J383</f>
        <v>1220794.18</v>
      </c>
      <c r="H238" s="29">
        <f>'[1]ผูกสูตร Planfin64'!K383</f>
        <v>595509</v>
      </c>
      <c r="I238" s="29">
        <f>'[1]ผูกสูตร Planfin64'!L383</f>
        <v>214583.69</v>
      </c>
      <c r="J238" s="29">
        <f>'[1]ผูกสูตร Planfin64'!M383</f>
        <v>658888.76</v>
      </c>
      <c r="K238" s="29">
        <f>'[1]ผูกสูตร Planfin64'!N383</f>
        <v>2707269</v>
      </c>
      <c r="L238" s="29">
        <f>'[1]ผูกสูตร Planfin64'!O383</f>
        <v>1248130.48</v>
      </c>
      <c r="M238" s="29">
        <f>'[1]ผูกสูตร Planfin64'!P383</f>
        <v>450099.92</v>
      </c>
      <c r="N238" s="29">
        <f>'[1]ผูกสูตร Planfin64'!Q383</f>
        <v>855749.7</v>
      </c>
      <c r="O238" s="29">
        <f>'[1]ผูกสูตร Planfin64'!R383</f>
        <v>460000</v>
      </c>
      <c r="P238" s="29">
        <f>'[1]ผูกสูตร Planfin64'!S383</f>
        <v>1056015.47</v>
      </c>
      <c r="Q238" s="29">
        <f>'[1]ผูกสูตร Planfin64'!T383</f>
        <v>950765.7</v>
      </c>
      <c r="R238" s="29">
        <f>'[1]ผูกสูตร Planfin64'!U383</f>
        <v>1602821.05</v>
      </c>
      <c r="S238" s="29">
        <f>'[1]ผูกสูตร Planfin64'!V383</f>
        <v>13209.88</v>
      </c>
      <c r="T238" s="29">
        <f>'[1]ผูกสูตร Planfin64'!W383</f>
        <v>1465273.9498999999</v>
      </c>
      <c r="U238" s="29">
        <f>'[1]ผูกสูตร Planfin64'!X383</f>
        <v>684590.32</v>
      </c>
      <c r="V238" s="29">
        <f>'[1]ผูกสูตร Planfin64'!Y383</f>
        <v>600504.21</v>
      </c>
      <c r="W238" s="29">
        <f>'[1]ผูกสูตร Planfin64'!Z383</f>
        <v>38371.21</v>
      </c>
      <c r="X238" s="29">
        <f>'[1]ผูกสูตร Planfin64'!AA383</f>
        <v>885221.75</v>
      </c>
      <c r="Y238" s="29">
        <f>'[1]ผูกสูตร Planfin64'!AB383</f>
        <v>479921</v>
      </c>
      <c r="Z238" s="29">
        <f>'[1]ผูกสูตร Planfin64'!AC383</f>
        <v>174662.87</v>
      </c>
      <c r="AA238" s="29">
        <f>'[1]ผูกสูตร Planfin64'!AD383</f>
        <v>528011.68000000005</v>
      </c>
      <c r="AB238" s="29">
        <f>'[1]ผูกสูตร Planfin64'!AE383</f>
        <v>1141478.6000000001</v>
      </c>
      <c r="AC238" s="29">
        <f>'[1]ผูกสูตร Planfin64'!AF383</f>
        <v>824695.84</v>
      </c>
      <c r="AD238" s="29">
        <f>'[1]ผูกสูตร Planfin64'!AG383</f>
        <v>236619</v>
      </c>
      <c r="AE238" s="29">
        <f>'[1]ผูกสูตร Planfin64'!AH383</f>
        <v>1283135.3</v>
      </c>
      <c r="AF238" s="29">
        <f>'[1]ผูกสูตร Planfin64'!AI383</f>
        <v>4939542.26</v>
      </c>
      <c r="AG238" s="29">
        <f>'[1]ผูกสูตร Planfin64'!AJ383</f>
        <v>246949.12</v>
      </c>
      <c r="AH238" s="29">
        <f>'[1]ผูกสูตร Planfin64'!AK383</f>
        <v>400350</v>
      </c>
      <c r="AI238" s="29">
        <f>'[1]ผูกสูตร Planfin64'!AL383</f>
        <v>3025</v>
      </c>
      <c r="AJ238" s="29">
        <f>'[1]ผูกสูตร Planfin64'!AM383</f>
        <v>0</v>
      </c>
      <c r="AK238" s="29">
        <f>'[1]ผูกสูตร Planfin64'!AN383</f>
        <v>680792.92</v>
      </c>
      <c r="AL238" s="29">
        <f>'[1]ผูกสูตร Planfin64'!AO383</f>
        <v>408898.25</v>
      </c>
      <c r="AM238" s="29">
        <f>'[1]ผูกสูตร Planfin64'!AP383</f>
        <v>484900.49</v>
      </c>
      <c r="AN238" s="29">
        <f>'[1]ผูกสูตร Planfin64'!AQ383</f>
        <v>323291.67</v>
      </c>
      <c r="AO238" s="29">
        <f>'[1]ผูกสูตร Planfin64'!AR383</f>
        <v>515500</v>
      </c>
      <c r="AP238" s="29">
        <f>'[1]ผูกสูตร Planfin64'!AS383</f>
        <v>269035.39</v>
      </c>
      <c r="AQ238" s="29">
        <f>'[1]ผูกสูตร Planfin64'!AT383</f>
        <v>329997.99</v>
      </c>
      <c r="AR238" s="29">
        <f>'[1]ผูกสูตร Planfin64'!AU383</f>
        <v>0</v>
      </c>
      <c r="AS238" s="29">
        <f>'[1]ผูกสูตร Planfin64'!AV383</f>
        <v>213843.12</v>
      </c>
      <c r="AT238" s="29">
        <f>'[1]ผูกสูตร Planfin64'!AW383</f>
        <v>214548.87</v>
      </c>
      <c r="AU238" s="29">
        <f>'[1]ผูกสูตร Planfin64'!AX383</f>
        <v>31079.41</v>
      </c>
      <c r="AV238" s="29">
        <f>'[1]ผูกสูตร Planfin64'!AY383</f>
        <v>180279.36</v>
      </c>
      <c r="AW238" s="29">
        <f>'[1]ผูกสูตร Planfin64'!AZ383</f>
        <v>0</v>
      </c>
      <c r="AX238" s="29">
        <f>'[1]ผูกสูตร Planfin64'!BA383</f>
        <v>86274.43</v>
      </c>
      <c r="AY238" s="29">
        <f>'[1]ผูกสูตร Planfin64'!BB383</f>
        <v>0</v>
      </c>
      <c r="AZ238" s="29">
        <f>'[1]ผูกสูตร Planfin64'!BC383</f>
        <v>639059.14</v>
      </c>
      <c r="BA238" s="29">
        <f>'[1]ผูกสูตร Planfin64'!BD383</f>
        <v>669086.69999999995</v>
      </c>
      <c r="BB238" s="29">
        <f>'[1]ผูกสูตร Planfin64'!BE383</f>
        <v>523215.88</v>
      </c>
      <c r="BC238" s="29">
        <f>'[1]ผูกสูตร Planfin64'!BF383</f>
        <v>214047.6</v>
      </c>
      <c r="BD238" s="29">
        <f>'[1]ผูกสูตร Planfin64'!BG383</f>
        <v>149588.91</v>
      </c>
      <c r="BE238" s="29">
        <f>'[1]ผูกสูตร Planfin64'!BH383</f>
        <v>643778.12</v>
      </c>
      <c r="BF238" s="29">
        <f>'[1]ผูกสูตร Planfin64'!BI383</f>
        <v>568671</v>
      </c>
      <c r="BG238" s="29">
        <f>'[1]ผูกสูตร Planfin64'!BJ383</f>
        <v>695360.2</v>
      </c>
      <c r="BH238" s="29">
        <f>'[1]ผูกสูตร Planfin64'!BK383</f>
        <v>5633.92</v>
      </c>
      <c r="BI238" s="29">
        <f>'[1]ผูกสูตร Planfin64'!BL383</f>
        <v>89345.3</v>
      </c>
      <c r="BJ238" s="29">
        <f>'[1]ผูกสูตร Planfin64'!BM383</f>
        <v>0</v>
      </c>
      <c r="BK238" s="29">
        <f>'[1]ผูกสูตร Planfin64'!BN383</f>
        <v>1270558.5</v>
      </c>
      <c r="BL238" s="29">
        <f>'[1]ผูกสูตร Planfin64'!BO383</f>
        <v>2888.45</v>
      </c>
      <c r="BM238" s="29">
        <f>'[1]ผูกสูตร Planfin64'!BP383</f>
        <v>14592.79</v>
      </c>
      <c r="BN238" s="29">
        <f>'[1]ผูกสูตร Planfin64'!BQ383</f>
        <v>385544.63</v>
      </c>
      <c r="BO238" s="29">
        <f>'[1]ผูกสูตร Planfin64'!BR383</f>
        <v>484441.81</v>
      </c>
      <c r="BP238" s="29">
        <f>'[1]ผูกสูตร Planfin64'!BS383</f>
        <v>0</v>
      </c>
      <c r="BQ238" s="29">
        <f>'[1]ผูกสูตร Planfin64'!BT383</f>
        <v>238208.16</v>
      </c>
      <c r="BR238" s="29">
        <f>'[1]ผูกสูตร Planfin64'!BU383</f>
        <v>52589.52</v>
      </c>
      <c r="BS238" s="29">
        <f>'[1]ผูกสูตร Planfin64'!BV383</f>
        <v>261356.38</v>
      </c>
      <c r="BT238" s="29">
        <f>'[1]ผูกสูตร Planfin64'!BW383</f>
        <v>313107.84000000003</v>
      </c>
      <c r="BU238" s="29">
        <f>'[1]ผูกสูตร Planfin64'!BX383</f>
        <v>867702.01</v>
      </c>
      <c r="BV238" s="29">
        <f>'[1]ผูกสูตร Planfin64'!BY383</f>
        <v>604203.84</v>
      </c>
      <c r="BW238" s="29">
        <f>'[1]ผูกสูตร Planfin64'!BZ383</f>
        <v>483096.4</v>
      </c>
      <c r="BX238" s="29">
        <f>'[1]ผูกสูตร Planfin64'!CA383</f>
        <v>334324.71000000002</v>
      </c>
      <c r="BY238" s="29">
        <f>'[1]ผูกสูตร Planfin64'!CB383</f>
        <v>220045.69</v>
      </c>
      <c r="BZ238" s="30">
        <f t="shared" si="11"/>
        <v>40151307.919900022</v>
      </c>
    </row>
    <row r="239" spans="1:78" ht="21.75" customHeight="1">
      <c r="A239" s="25" t="s">
        <v>569</v>
      </c>
      <c r="B239" s="26" t="s">
        <v>570</v>
      </c>
      <c r="C239" s="27" t="s">
        <v>650</v>
      </c>
      <c r="D239" s="28" t="s">
        <v>651</v>
      </c>
      <c r="E239" s="29">
        <f>'[1]ผูกสูตร Planfin64'!H384</f>
        <v>57337.440000000002</v>
      </c>
      <c r="F239" s="29">
        <f>'[1]ผูกสูตร Planfin64'!I384</f>
        <v>402950.44</v>
      </c>
      <c r="G239" s="29">
        <f>'[1]ผูกสูตร Planfin64'!J384</f>
        <v>583677.32999999996</v>
      </c>
      <c r="H239" s="29">
        <f>'[1]ผูกสูตร Planfin64'!K384</f>
        <v>368242</v>
      </c>
      <c r="I239" s="29">
        <f>'[1]ผูกสูตร Planfin64'!L384</f>
        <v>16607.93</v>
      </c>
      <c r="J239" s="29">
        <f>'[1]ผูกสูตร Planfin64'!M384</f>
        <v>121569.84</v>
      </c>
      <c r="K239" s="29">
        <f>'[1]ผูกสูตร Planfin64'!N384</f>
        <v>2458559.2799999998</v>
      </c>
      <c r="L239" s="29">
        <f>'[1]ผูกสูตร Planfin64'!O384</f>
        <v>42810.27</v>
      </c>
      <c r="M239" s="29">
        <f>'[1]ผูกสูตร Planfin64'!P384</f>
        <v>107115.8</v>
      </c>
      <c r="N239" s="29">
        <f>'[1]ผูกสูตร Planfin64'!Q384</f>
        <v>697504.3</v>
      </c>
      <c r="O239" s="29">
        <f>'[1]ผูกสูตร Planfin64'!R384</f>
        <v>1000</v>
      </c>
      <c r="P239" s="29">
        <f>'[1]ผูกสูตร Planfin64'!S384</f>
        <v>69525.11</v>
      </c>
      <c r="Q239" s="29">
        <f>'[1]ผูกสูตร Planfin64'!T384</f>
        <v>1071921.3</v>
      </c>
      <c r="R239" s="29">
        <f>'[1]ผูกสูตร Planfin64'!U384</f>
        <v>677816.81</v>
      </c>
      <c r="S239" s="29">
        <f>'[1]ผูกสูตร Planfin64'!V384</f>
        <v>320570.78999999998</v>
      </c>
      <c r="T239" s="29">
        <f>'[1]ผูกสูตร Planfin64'!W384</f>
        <v>2869.08</v>
      </c>
      <c r="U239" s="29">
        <f>'[1]ผูกสูตร Planfin64'!X384</f>
        <v>256980.28</v>
      </c>
      <c r="V239" s="29">
        <f>'[1]ผูกสูตร Planfin64'!Y384</f>
        <v>28225.86</v>
      </c>
      <c r="W239" s="29">
        <f>'[1]ผูกสูตร Planfin64'!Z384</f>
        <v>37503.440000000002</v>
      </c>
      <c r="X239" s="29">
        <f>'[1]ผูกสูตร Planfin64'!AA384</f>
        <v>338163.39</v>
      </c>
      <c r="Y239" s="29">
        <f>'[1]ผูกสูตร Planfin64'!AB384</f>
        <v>35772.379999999997</v>
      </c>
      <c r="Z239" s="29">
        <f>'[1]ผูกสูตร Planfin64'!AC384</f>
        <v>999865.85</v>
      </c>
      <c r="AA239" s="29">
        <f>'[1]ผูกสูตร Planfin64'!AD384</f>
        <v>28478.5</v>
      </c>
      <c r="AB239" s="29">
        <f>'[1]ผูกสูตร Planfin64'!AE384</f>
        <v>0</v>
      </c>
      <c r="AC239" s="29">
        <f>'[1]ผูกสูตร Planfin64'!AF384</f>
        <v>146950.16</v>
      </c>
      <c r="AD239" s="29">
        <f>'[1]ผูกสูตร Planfin64'!AG384</f>
        <v>1073.5</v>
      </c>
      <c r="AE239" s="29">
        <f>'[1]ผูกสูตร Planfin64'!AH384</f>
        <v>0</v>
      </c>
      <c r="AF239" s="29">
        <f>'[1]ผูกสูตร Planfin64'!AI384</f>
        <v>2166135.33</v>
      </c>
      <c r="AG239" s="29">
        <f>'[1]ผูกสูตร Planfin64'!AJ384</f>
        <v>127212.46</v>
      </c>
      <c r="AH239" s="29">
        <f>'[1]ผูกสูตร Planfin64'!AK384</f>
        <v>127675.55</v>
      </c>
      <c r="AI239" s="29">
        <f>'[1]ผูกสูตร Planfin64'!AL384</f>
        <v>7966.39</v>
      </c>
      <c r="AJ239" s="29">
        <f>'[1]ผูกสูตร Planfin64'!AM384</f>
        <v>90447.57</v>
      </c>
      <c r="AK239" s="29">
        <f>'[1]ผูกสูตร Planfin64'!AN384</f>
        <v>35984.42</v>
      </c>
      <c r="AL239" s="29">
        <f>'[1]ผูกสูตร Planfin64'!AO384</f>
        <v>529800.37</v>
      </c>
      <c r="AM239" s="29">
        <f>'[1]ผูกสูตร Planfin64'!AP384</f>
        <v>285921.08</v>
      </c>
      <c r="AN239" s="29">
        <f>'[1]ผูกสูตร Planfin64'!AQ384</f>
        <v>615499.61</v>
      </c>
      <c r="AO239" s="29">
        <f>'[1]ผูกสูตร Planfin64'!AR384</f>
        <v>23499.55</v>
      </c>
      <c r="AP239" s="29">
        <f>'[1]ผูกสูตร Planfin64'!AS384</f>
        <v>2138.66</v>
      </c>
      <c r="AQ239" s="29">
        <f>'[1]ผูกสูตร Planfin64'!AT384</f>
        <v>82233.39</v>
      </c>
      <c r="AR239" s="29">
        <f>'[1]ผูกสูตร Planfin64'!AU384</f>
        <v>0</v>
      </c>
      <c r="AS239" s="29">
        <f>'[1]ผูกสูตร Planfin64'!AV384</f>
        <v>9567.1299999999992</v>
      </c>
      <c r="AT239" s="29">
        <f>'[1]ผูกสูตร Planfin64'!AW384</f>
        <v>55135.94</v>
      </c>
      <c r="AU239" s="29">
        <f>'[1]ผูกสูตร Planfin64'!AX384</f>
        <v>169654.6</v>
      </c>
      <c r="AV239" s="29">
        <f>'[1]ผูกสูตร Planfin64'!AY384</f>
        <v>6810.69</v>
      </c>
      <c r="AW239" s="29">
        <f>'[1]ผูกสูตร Planfin64'!AZ384</f>
        <v>8759.77</v>
      </c>
      <c r="AX239" s="29">
        <f>'[1]ผูกสูตร Planfin64'!BA384</f>
        <v>14242.65</v>
      </c>
      <c r="AY239" s="29">
        <f>'[1]ผูกสูตร Planfin64'!BB384</f>
        <v>0</v>
      </c>
      <c r="AZ239" s="29">
        <f>'[1]ผูกสูตร Planfin64'!BC384</f>
        <v>590231.57999999996</v>
      </c>
      <c r="BA239" s="29">
        <f>'[1]ผูกสูตร Planfin64'!BD384</f>
        <v>38388.22</v>
      </c>
      <c r="BB239" s="29">
        <f>'[1]ผูกสูตร Planfin64'!BE384</f>
        <v>140768.98000000001</v>
      </c>
      <c r="BC239" s="29">
        <f>'[1]ผูกสูตร Planfin64'!BF384</f>
        <v>0</v>
      </c>
      <c r="BD239" s="29">
        <f>'[1]ผูกสูตร Planfin64'!BG384</f>
        <v>3411.96</v>
      </c>
      <c r="BE239" s="29">
        <f>'[1]ผูกสูตร Planfin64'!BH384</f>
        <v>702091.89</v>
      </c>
      <c r="BF239" s="29">
        <f>'[1]ผูกสูตร Planfin64'!BI384</f>
        <v>243537.58</v>
      </c>
      <c r="BG239" s="29">
        <f>'[1]ผูกสูตร Planfin64'!BJ384</f>
        <v>324225.40999999997</v>
      </c>
      <c r="BH239" s="29">
        <f>'[1]ผูกสูตร Planfin64'!BK384</f>
        <v>3505.41</v>
      </c>
      <c r="BI239" s="29">
        <f>'[1]ผูกสูตร Planfin64'!BL384</f>
        <v>78352.3</v>
      </c>
      <c r="BJ239" s="29">
        <f>'[1]ผูกสูตร Planfin64'!BM384</f>
        <v>0</v>
      </c>
      <c r="BK239" s="29">
        <f>'[1]ผูกสูตร Planfin64'!BN384</f>
        <v>32728.720000000001</v>
      </c>
      <c r="BL239" s="29">
        <f>'[1]ผูกสูตร Planfin64'!BO384</f>
        <v>58600.74</v>
      </c>
      <c r="BM239" s="29">
        <f>'[1]ผูกสูตร Planfin64'!BP384</f>
        <v>29496.75</v>
      </c>
      <c r="BN239" s="29">
        <f>'[1]ผูกสูตร Planfin64'!BQ384</f>
        <v>41224.660000000003</v>
      </c>
      <c r="BO239" s="29">
        <f>'[1]ผูกสูตร Planfin64'!BR384</f>
        <v>448875.76</v>
      </c>
      <c r="BP239" s="29">
        <f>'[1]ผูกสูตร Planfin64'!BS384</f>
        <v>4914.47</v>
      </c>
      <c r="BQ239" s="29">
        <f>'[1]ผูกสูตร Planfin64'!BT384</f>
        <v>2051104.98</v>
      </c>
      <c r="BR239" s="29">
        <f>'[1]ผูกสูตร Planfin64'!BU384</f>
        <v>74018.8</v>
      </c>
      <c r="BS239" s="29">
        <f>'[1]ผูกสูตร Planfin64'!BV384</f>
        <v>11359.1</v>
      </c>
      <c r="BT239" s="29">
        <f>'[1]ผูกสูตร Planfin64'!BW384</f>
        <v>364102.99</v>
      </c>
      <c r="BU239" s="29">
        <f>'[1]ผูกสูตร Planfin64'!BX384</f>
        <v>32400.84</v>
      </c>
      <c r="BV239" s="29">
        <f>'[1]ผูกสูตร Planfin64'!BY384</f>
        <v>56241.7</v>
      </c>
      <c r="BW239" s="29">
        <f>'[1]ผูกสูตร Planfin64'!BZ384</f>
        <v>9586.02</v>
      </c>
      <c r="BX239" s="29">
        <f>'[1]ผูกสูตร Planfin64'!CA384</f>
        <v>51402.28</v>
      </c>
      <c r="BY239" s="29">
        <f>'[1]ผูกสูตร Planfin64'!CB384</f>
        <v>28026.98</v>
      </c>
      <c r="BZ239" s="30">
        <f t="shared" si="11"/>
        <v>18650374.360000007</v>
      </c>
    </row>
    <row r="240" spans="1:78" ht="21.75" customHeight="1">
      <c r="A240" s="25" t="s">
        <v>569</v>
      </c>
      <c r="B240" s="26" t="s">
        <v>570</v>
      </c>
      <c r="C240" s="27" t="s">
        <v>652</v>
      </c>
      <c r="D240" s="28" t="s">
        <v>653</v>
      </c>
      <c r="E240" s="29">
        <f>'[1]ผูกสูตร Planfin64'!H385</f>
        <v>409410.01</v>
      </c>
      <c r="F240" s="29">
        <f>'[1]ผูกสูตร Planfin64'!I385</f>
        <v>374360.52</v>
      </c>
      <c r="G240" s="29">
        <f>'[1]ผูกสูตร Planfin64'!J385</f>
        <v>223234.41</v>
      </c>
      <c r="H240" s="29">
        <f>'[1]ผูกสูตร Planfin64'!K385</f>
        <v>64365</v>
      </c>
      <c r="I240" s="29">
        <f>'[1]ผูกสูตร Planfin64'!L385</f>
        <v>54611.92</v>
      </c>
      <c r="J240" s="29">
        <f>'[1]ผูกสูตร Planfin64'!M385</f>
        <v>66154</v>
      </c>
      <c r="K240" s="29">
        <f>'[1]ผูกสูตร Planfin64'!N385</f>
        <v>2434433.62</v>
      </c>
      <c r="L240" s="29">
        <f>'[1]ผูกสูตร Planfin64'!O385</f>
        <v>228688.97</v>
      </c>
      <c r="M240" s="29">
        <f>'[1]ผูกสูตร Planfin64'!P385</f>
        <v>55096</v>
      </c>
      <c r="N240" s="29">
        <f>'[1]ผูกสูตร Planfin64'!Q385</f>
        <v>844486.9</v>
      </c>
      <c r="O240" s="29">
        <f>'[1]ผูกสูตร Planfin64'!R385</f>
        <v>60984.1</v>
      </c>
      <c r="P240" s="29">
        <f>'[1]ผูกสูตร Planfin64'!S385</f>
        <v>133647.44</v>
      </c>
      <c r="Q240" s="29">
        <f>'[1]ผูกสูตร Planfin64'!T385</f>
        <v>235064.47</v>
      </c>
      <c r="R240" s="29">
        <f>'[1]ผูกสูตร Planfin64'!U385</f>
        <v>289437.83</v>
      </c>
      <c r="S240" s="29">
        <f>'[1]ผูกสูตร Planfin64'!V385</f>
        <v>1287.1300000000001</v>
      </c>
      <c r="T240" s="29">
        <f>'[1]ผูกสูตร Planfin64'!W385</f>
        <v>39928.550000000003</v>
      </c>
      <c r="U240" s="29">
        <f>'[1]ผูกสูตร Planfin64'!X385</f>
        <v>61377.919999999998</v>
      </c>
      <c r="V240" s="29">
        <f>'[1]ผูกสูตร Planfin64'!Y385</f>
        <v>104446.25</v>
      </c>
      <c r="W240" s="29">
        <f>'[1]ผูกสูตร Planfin64'!Z385</f>
        <v>28797.72</v>
      </c>
      <c r="X240" s="29">
        <f>'[1]ผูกสูตร Planfin64'!AA385</f>
        <v>204323.33</v>
      </c>
      <c r="Y240" s="29">
        <f>'[1]ผูกสูตร Planfin64'!AB385</f>
        <v>116395.53</v>
      </c>
      <c r="Z240" s="29">
        <f>'[1]ผูกสูตร Planfin64'!AC385</f>
        <v>430144.93</v>
      </c>
      <c r="AA240" s="29">
        <f>'[1]ผูกสูตร Planfin64'!AD385</f>
        <v>140302.18</v>
      </c>
      <c r="AB240" s="29">
        <f>'[1]ผูกสูตร Planfin64'!AE385</f>
        <v>54716.3</v>
      </c>
      <c r="AC240" s="29">
        <f>'[1]ผูกสูตร Planfin64'!AF385</f>
        <v>83055.16</v>
      </c>
      <c r="AD240" s="29">
        <f>'[1]ผูกสูตร Planfin64'!AG385</f>
        <v>5332.4</v>
      </c>
      <c r="AE240" s="29">
        <f>'[1]ผูกสูตร Planfin64'!AH385</f>
        <v>0</v>
      </c>
      <c r="AF240" s="29">
        <f>'[1]ผูกสูตร Planfin64'!AI385</f>
        <v>1642587</v>
      </c>
      <c r="AG240" s="29">
        <f>'[1]ผูกสูตร Planfin64'!AJ385</f>
        <v>39875.339999999997</v>
      </c>
      <c r="AH240" s="29">
        <f>'[1]ผูกสูตร Planfin64'!AK385</f>
        <v>5118.1099999999997</v>
      </c>
      <c r="AI240" s="29">
        <f>'[1]ผูกสูตร Planfin64'!AL385</f>
        <v>54436.23</v>
      </c>
      <c r="AJ240" s="29">
        <f>'[1]ผูกสูตร Planfin64'!AM385</f>
        <v>31656.84</v>
      </c>
      <c r="AK240" s="29">
        <f>'[1]ผูกสูตร Planfin64'!AN385</f>
        <v>5810.4</v>
      </c>
      <c r="AL240" s="29">
        <f>'[1]ผูกสูตร Planfin64'!AO385</f>
        <v>67501.789999999994</v>
      </c>
      <c r="AM240" s="29">
        <f>'[1]ผูกสูตร Planfin64'!AP385</f>
        <v>53566.8</v>
      </c>
      <c r="AN240" s="29">
        <f>'[1]ผูกสูตร Planfin64'!AQ385</f>
        <v>21362.5</v>
      </c>
      <c r="AO240" s="29">
        <f>'[1]ผูกสูตร Planfin64'!AR385</f>
        <v>88607.360000000001</v>
      </c>
      <c r="AP240" s="29">
        <f>'[1]ผูกสูตร Planfin64'!AS385</f>
        <v>28607.919999999998</v>
      </c>
      <c r="AQ240" s="29">
        <f>'[1]ผูกสูตร Planfin64'!AT385</f>
        <v>13487.19</v>
      </c>
      <c r="AR240" s="29">
        <f>'[1]ผูกสูตร Planfin64'!AU385</f>
        <v>0</v>
      </c>
      <c r="AS240" s="29">
        <f>'[1]ผูกสูตร Planfin64'!AV385</f>
        <v>49068.92</v>
      </c>
      <c r="AT240" s="29">
        <f>'[1]ผูกสูตร Planfin64'!AW385</f>
        <v>41958.54</v>
      </c>
      <c r="AU240" s="29">
        <f>'[1]ผูกสูตร Planfin64'!AX385</f>
        <v>43466.57</v>
      </c>
      <c r="AV240" s="29">
        <f>'[1]ผูกสูตร Planfin64'!AY385</f>
        <v>28171.439999999999</v>
      </c>
      <c r="AW240" s="29">
        <f>'[1]ผูกสูตร Planfin64'!AZ385</f>
        <v>25889.05</v>
      </c>
      <c r="AX240" s="29">
        <f>'[1]ผูกสูตร Planfin64'!BA385</f>
        <v>20112.03</v>
      </c>
      <c r="AY240" s="29">
        <f>'[1]ผูกสูตร Planfin64'!BB385</f>
        <v>0</v>
      </c>
      <c r="AZ240" s="29">
        <f>'[1]ผูกสูตร Planfin64'!BC385</f>
        <v>116397.69</v>
      </c>
      <c r="BA240" s="29">
        <f>'[1]ผูกสูตร Planfin64'!BD385</f>
        <v>75962.38</v>
      </c>
      <c r="BB240" s="29">
        <f>'[1]ผูกสูตร Planfin64'!BE385</f>
        <v>83745.78</v>
      </c>
      <c r="BC240" s="29">
        <f>'[1]ผูกสูตร Planfin64'!BF385</f>
        <v>0</v>
      </c>
      <c r="BD240" s="29">
        <f>'[1]ผูกสูตร Planfin64'!BG385</f>
        <v>6790.94</v>
      </c>
      <c r="BE240" s="29">
        <f>'[1]ผูกสูตร Planfin64'!BH385</f>
        <v>132329.5099</v>
      </c>
      <c r="BF240" s="29">
        <f>'[1]ผูกสูตร Planfin64'!BI385</f>
        <v>126351.6</v>
      </c>
      <c r="BG240" s="29">
        <f>'[1]ผูกสูตร Planfin64'!BJ385</f>
        <v>74393.69</v>
      </c>
      <c r="BH240" s="29">
        <f>'[1]ผูกสูตร Planfin64'!BK385</f>
        <v>25869.58</v>
      </c>
      <c r="BI240" s="29">
        <f>'[1]ผูกสูตร Planfin64'!BL385</f>
        <v>27267.8</v>
      </c>
      <c r="BJ240" s="29">
        <f>'[1]ผูกสูตร Planfin64'!BM385</f>
        <v>303205.65000000002</v>
      </c>
      <c r="BK240" s="29">
        <f>'[1]ผูกสูตร Planfin64'!BN385</f>
        <v>79134.350000000006</v>
      </c>
      <c r="BL240" s="29">
        <f>'[1]ผูกสูตร Planfin64'!BO385</f>
        <v>20340.849999999999</v>
      </c>
      <c r="BM240" s="29">
        <f>'[1]ผูกสูตร Planfin64'!BP385</f>
        <v>20115.099999999999</v>
      </c>
      <c r="BN240" s="29">
        <f>'[1]ผูกสูตร Planfin64'!BQ385</f>
        <v>2568.71</v>
      </c>
      <c r="BO240" s="29">
        <f>'[1]ผูกสูตร Planfin64'!BR385</f>
        <v>71467.179999999993</v>
      </c>
      <c r="BP240" s="29">
        <f>'[1]ผูกสูตร Planfin64'!BS385</f>
        <v>1792.48</v>
      </c>
      <c r="BQ240" s="29">
        <f>'[1]ผูกสูตร Planfin64'!BT385</f>
        <v>350716.56</v>
      </c>
      <c r="BR240" s="29">
        <f>'[1]ผูกสูตร Planfin64'!BU385</f>
        <v>43083.33</v>
      </c>
      <c r="BS240" s="29">
        <f>'[1]ผูกสูตร Planfin64'!BV385</f>
        <v>173062.31</v>
      </c>
      <c r="BT240" s="29">
        <f>'[1]ผูกสูตร Planfin64'!BW385</f>
        <v>3000</v>
      </c>
      <c r="BU240" s="29">
        <f>'[1]ผูกสูตร Planfin64'!BX385</f>
        <v>38723.85</v>
      </c>
      <c r="BV240" s="29">
        <f>'[1]ผูกสูตร Planfin64'!BY385</f>
        <v>41873.599999999999</v>
      </c>
      <c r="BW240" s="29">
        <f>'[1]ผูกสูตร Planfin64'!BZ385</f>
        <v>79980.289999999994</v>
      </c>
      <c r="BX240" s="29">
        <f>'[1]ผูกสูตร Planfin64'!CA385</f>
        <v>70629.14</v>
      </c>
      <c r="BY240" s="29">
        <f>'[1]ผูกสูตร Planfin64'!CB385</f>
        <v>98061.11</v>
      </c>
      <c r="BZ240" s="30">
        <f t="shared" si="11"/>
        <v>11072230.099899996</v>
      </c>
    </row>
    <row r="241" spans="1:78" ht="21.75" customHeight="1">
      <c r="A241" s="25" t="s">
        <v>569</v>
      </c>
      <c r="B241" s="26" t="s">
        <v>570</v>
      </c>
      <c r="C241" s="27" t="s">
        <v>654</v>
      </c>
      <c r="D241" s="28" t="s">
        <v>655</v>
      </c>
      <c r="E241" s="29">
        <f>'[1]ผูกสูตร Planfin64'!H386</f>
        <v>0</v>
      </c>
      <c r="F241" s="29">
        <f>'[1]ผูกสูตร Planfin64'!I386</f>
        <v>66808.84</v>
      </c>
      <c r="G241" s="29">
        <f>'[1]ผูกสูตร Planfin64'!J386</f>
        <v>0</v>
      </c>
      <c r="H241" s="29">
        <f>'[1]ผูกสูตร Planfin64'!K386</f>
        <v>659</v>
      </c>
      <c r="I241" s="29">
        <f>'[1]ผูกสูตร Planfin64'!L386</f>
        <v>19877.61</v>
      </c>
      <c r="J241" s="29">
        <f>'[1]ผูกสูตร Planfin64'!M386</f>
        <v>0</v>
      </c>
      <c r="K241" s="29">
        <f>'[1]ผูกสูตร Planfin64'!N386</f>
        <v>603556.39</v>
      </c>
      <c r="L241" s="29">
        <f>'[1]ผูกสูตร Planfin64'!O386</f>
        <v>33734.089999999997</v>
      </c>
      <c r="M241" s="29">
        <f>'[1]ผูกสูตร Planfin64'!P386</f>
        <v>0</v>
      </c>
      <c r="N241" s="29">
        <f>'[1]ผูกสูตร Planfin64'!Q386</f>
        <v>119137.22</v>
      </c>
      <c r="O241" s="29">
        <f>'[1]ผูกสูตร Planfin64'!R386</f>
        <v>0</v>
      </c>
      <c r="P241" s="29">
        <f>'[1]ผูกสูตร Planfin64'!S386</f>
        <v>134826</v>
      </c>
      <c r="Q241" s="29">
        <f>'[1]ผูกสูตร Planfin64'!T386</f>
        <v>0</v>
      </c>
      <c r="R241" s="29">
        <f>'[1]ผูกสูตร Planfin64'!U386</f>
        <v>103212.05</v>
      </c>
      <c r="S241" s="29">
        <f>'[1]ผูกสูตร Planfin64'!V386</f>
        <v>17284.07</v>
      </c>
      <c r="T241" s="29">
        <f>'[1]ผูกสูตร Planfin64'!W386</f>
        <v>0</v>
      </c>
      <c r="U241" s="29">
        <f>'[1]ผูกสูตร Planfin64'!X386</f>
        <v>0</v>
      </c>
      <c r="V241" s="29">
        <f>'[1]ผูกสูตร Planfin64'!Y386</f>
        <v>0</v>
      </c>
      <c r="W241" s="29">
        <f>'[1]ผูกสูตร Planfin64'!Z386</f>
        <v>0</v>
      </c>
      <c r="X241" s="29">
        <f>'[1]ผูกสูตร Planfin64'!AA386</f>
        <v>8721.06</v>
      </c>
      <c r="Y241" s="29">
        <f>'[1]ผูกสูตร Planfin64'!AB386</f>
        <v>39160.19</v>
      </c>
      <c r="Z241" s="29">
        <f>'[1]ผูกสูตร Planfin64'!AC386</f>
        <v>23876.01</v>
      </c>
      <c r="AA241" s="29">
        <f>'[1]ผูกสูตร Planfin64'!AD386</f>
        <v>3055.23</v>
      </c>
      <c r="AB241" s="29">
        <f>'[1]ผูกสูตร Planfin64'!AE386</f>
        <v>0</v>
      </c>
      <c r="AC241" s="29">
        <f>'[1]ผูกสูตร Planfin64'!AF386</f>
        <v>8483.92</v>
      </c>
      <c r="AD241" s="29">
        <f>'[1]ผูกสูตร Planfin64'!AG386</f>
        <v>3943.2</v>
      </c>
      <c r="AE241" s="29">
        <f>'[1]ผูกสูตร Planfin64'!AH386</f>
        <v>0</v>
      </c>
      <c r="AF241" s="29">
        <f>'[1]ผูกสูตร Planfin64'!AI386</f>
        <v>31868.880000000001</v>
      </c>
      <c r="AG241" s="29">
        <f>'[1]ผูกสูตร Planfin64'!AJ386</f>
        <v>54458.83</v>
      </c>
      <c r="AH241" s="29">
        <f>'[1]ผูกสูตร Planfin64'!AK386</f>
        <v>52249.89</v>
      </c>
      <c r="AI241" s="29">
        <f>'[1]ผูกสูตร Planfin64'!AL386</f>
        <v>0</v>
      </c>
      <c r="AJ241" s="29">
        <f>'[1]ผูกสูตร Planfin64'!AM386</f>
        <v>0</v>
      </c>
      <c r="AK241" s="29">
        <f>'[1]ผูกสูตร Planfin64'!AN386</f>
        <v>20518.8</v>
      </c>
      <c r="AL241" s="29">
        <f>'[1]ผูกสูตร Planfin64'!AO386</f>
        <v>47936.57</v>
      </c>
      <c r="AM241" s="29">
        <f>'[1]ผูกสูตร Planfin64'!AP386</f>
        <v>4425.53</v>
      </c>
      <c r="AN241" s="29">
        <f>'[1]ผูกสูตร Planfin64'!AQ386</f>
        <v>2858.34</v>
      </c>
      <c r="AO241" s="29">
        <f>'[1]ผูกสูตร Planfin64'!AR386</f>
        <v>22839.200000000001</v>
      </c>
      <c r="AP241" s="29">
        <f>'[1]ผูกสูตร Planfin64'!AS386</f>
        <v>0</v>
      </c>
      <c r="AQ241" s="29">
        <f>'[1]ผูกสูตร Planfin64'!AT386</f>
        <v>2453.3200000000002</v>
      </c>
      <c r="AR241" s="29">
        <f>'[1]ผูกสูตร Planfin64'!AU386</f>
        <v>0</v>
      </c>
      <c r="AS241" s="29">
        <f>'[1]ผูกสูตร Planfin64'!AV386</f>
        <v>0</v>
      </c>
      <c r="AT241" s="29">
        <f>'[1]ผูกสูตร Planfin64'!AW386</f>
        <v>6720.6</v>
      </c>
      <c r="AU241" s="29">
        <f>'[1]ผูกสูตร Planfin64'!AX386</f>
        <v>10692.86</v>
      </c>
      <c r="AV241" s="29">
        <f>'[1]ผูกสูตร Planfin64'!AY386</f>
        <v>2450.6799999999998</v>
      </c>
      <c r="AW241" s="29">
        <f>'[1]ผูกสูตร Planfin64'!AZ386</f>
        <v>0</v>
      </c>
      <c r="AX241" s="29">
        <f>'[1]ผูกสูตร Planfin64'!BA386</f>
        <v>0</v>
      </c>
      <c r="AY241" s="29">
        <f>'[1]ผูกสูตร Planfin64'!BB386</f>
        <v>0</v>
      </c>
      <c r="AZ241" s="29">
        <f>'[1]ผูกสูตร Planfin64'!BC386</f>
        <v>61518.14</v>
      </c>
      <c r="BA241" s="29">
        <f>'[1]ผูกสูตร Planfin64'!BD386</f>
        <v>0</v>
      </c>
      <c r="BB241" s="29">
        <f>'[1]ผูกสูตร Planfin64'!BE386</f>
        <v>256054.96</v>
      </c>
      <c r="BC241" s="29">
        <f>'[1]ผูกสูตร Planfin64'!BF386</f>
        <v>0</v>
      </c>
      <c r="BD241" s="29">
        <f>'[1]ผูกสูตร Planfin64'!BG386</f>
        <v>6649.25</v>
      </c>
      <c r="BE241" s="29">
        <f>'[1]ผูกสูตร Planfin64'!BH386</f>
        <v>16035.189</v>
      </c>
      <c r="BF241" s="29">
        <f>'[1]ผูกสูตร Planfin64'!BI386</f>
        <v>12982.67</v>
      </c>
      <c r="BG241" s="29">
        <f>'[1]ผูกสูตร Planfin64'!BJ386</f>
        <v>0</v>
      </c>
      <c r="BH241" s="29">
        <f>'[1]ผูกสูตร Planfin64'!BK386</f>
        <v>76502.460000000006</v>
      </c>
      <c r="BI241" s="29">
        <f>'[1]ผูกสูตร Planfin64'!BL386</f>
        <v>1398.9</v>
      </c>
      <c r="BJ241" s="29">
        <f>'[1]ผูกสูตร Planfin64'!BM386</f>
        <v>23650.400000000001</v>
      </c>
      <c r="BK241" s="29">
        <f>'[1]ผูกสูตร Planfin64'!BN386</f>
        <v>21309.29</v>
      </c>
      <c r="BL241" s="29">
        <f>'[1]ผูกสูตร Planfin64'!BO386</f>
        <v>2756.36</v>
      </c>
      <c r="BM241" s="29">
        <f>'[1]ผูกสูตร Planfin64'!BP386</f>
        <v>6778.5</v>
      </c>
      <c r="BN241" s="29">
        <f>'[1]ผูกสูตร Planfin64'!BQ386</f>
        <v>1796.4</v>
      </c>
      <c r="BO241" s="29">
        <f>'[1]ผูกสูตร Planfin64'!BR386</f>
        <v>0</v>
      </c>
      <c r="BP241" s="29">
        <f>'[1]ผูกสูตร Planfin64'!BS386</f>
        <v>3766.36</v>
      </c>
      <c r="BQ241" s="29">
        <f>'[1]ผูกสูตร Planfin64'!BT386</f>
        <v>38508.199999999997</v>
      </c>
      <c r="BR241" s="29">
        <f>'[1]ผูกสูตร Planfin64'!BU386</f>
        <v>0</v>
      </c>
      <c r="BS241" s="29">
        <f>'[1]ผูกสูตร Planfin64'!BV386</f>
        <v>12868.76</v>
      </c>
      <c r="BT241" s="29">
        <f>'[1]ผูกสูตร Planfin64'!BW386</f>
        <v>4307.59</v>
      </c>
      <c r="BU241" s="29">
        <f>'[1]ผูกสูตร Planfin64'!BX386</f>
        <v>2331.7800000000002</v>
      </c>
      <c r="BV241" s="29">
        <f>'[1]ผูกสูตร Planfin64'!BY386</f>
        <v>33030.99</v>
      </c>
      <c r="BW241" s="29">
        <f>'[1]ผูกสูตร Planfin64'!BZ386</f>
        <v>12389.69</v>
      </c>
      <c r="BX241" s="29">
        <f>'[1]ผูกสูตร Planfin64'!CA386</f>
        <v>683.91</v>
      </c>
      <c r="BY241" s="29">
        <f>'[1]ผูกสูตร Planfin64'!CB386</f>
        <v>2816.77</v>
      </c>
      <c r="BZ241" s="30">
        <f t="shared" si="11"/>
        <v>2043944.9489999998</v>
      </c>
    </row>
    <row r="242" spans="1:78" ht="21.75" customHeight="1">
      <c r="A242" s="25" t="s">
        <v>569</v>
      </c>
      <c r="B242" s="26" t="s">
        <v>570</v>
      </c>
      <c r="C242" s="27" t="s">
        <v>656</v>
      </c>
      <c r="D242" s="28" t="s">
        <v>657</v>
      </c>
      <c r="E242" s="29">
        <f>'[1]ผูกสูตร Planfin64'!H387</f>
        <v>0</v>
      </c>
      <c r="F242" s="29">
        <f>'[1]ผูกสูตร Planfin64'!I387</f>
        <v>235841.16</v>
      </c>
      <c r="G242" s="29">
        <f>'[1]ผูกสูตร Planfin64'!J387</f>
        <v>88578.97</v>
      </c>
      <c r="H242" s="29">
        <f>'[1]ผูกสูตร Planfin64'!K387</f>
        <v>45702</v>
      </c>
      <c r="I242" s="29">
        <f>'[1]ผูกสูตร Planfin64'!L387</f>
        <v>31437.68</v>
      </c>
      <c r="J242" s="29">
        <f>'[1]ผูกสูตร Planfin64'!M387</f>
        <v>13603.65</v>
      </c>
      <c r="K242" s="29">
        <f>'[1]ผูกสูตร Planfin64'!N387</f>
        <v>0</v>
      </c>
      <c r="L242" s="29">
        <f>'[1]ผูกสูตร Planfin64'!O387</f>
        <v>6810.2</v>
      </c>
      <c r="M242" s="29">
        <f>'[1]ผูกสูตร Planfin64'!P387</f>
        <v>0</v>
      </c>
      <c r="N242" s="29">
        <f>'[1]ผูกสูตร Planfin64'!Q387</f>
        <v>9625.7999999999993</v>
      </c>
      <c r="O242" s="29">
        <f>'[1]ผูกสูตร Planfin64'!R387</f>
        <v>2083.3000000000002</v>
      </c>
      <c r="P242" s="29">
        <f>'[1]ผูกสูตร Planfin64'!S387</f>
        <v>0</v>
      </c>
      <c r="Q242" s="29">
        <f>'[1]ผูกสูตร Planfin64'!T387</f>
        <v>0</v>
      </c>
      <c r="R242" s="29">
        <f>'[1]ผูกสูตร Planfin64'!U387</f>
        <v>41643</v>
      </c>
      <c r="S242" s="29">
        <f>'[1]ผูกสูตร Planfin64'!V387</f>
        <v>6393.43</v>
      </c>
      <c r="T242" s="29">
        <f>'[1]ผูกสูตร Planfin64'!W387</f>
        <v>0</v>
      </c>
      <c r="U242" s="29">
        <f>'[1]ผูกสูตร Planfin64'!X387</f>
        <v>0</v>
      </c>
      <c r="V242" s="29">
        <f>'[1]ผูกสูตร Planfin64'!Y387</f>
        <v>0</v>
      </c>
      <c r="W242" s="29">
        <f>'[1]ผูกสูตร Planfin64'!Z387</f>
        <v>0</v>
      </c>
      <c r="X242" s="29">
        <f>'[1]ผูกสูตร Planfin64'!AA387</f>
        <v>0</v>
      </c>
      <c r="Y242" s="29">
        <f>'[1]ผูกสูตร Planfin64'!AB387</f>
        <v>0</v>
      </c>
      <c r="Z242" s="29">
        <f>'[1]ผูกสูตร Planfin64'!AC387</f>
        <v>5479.81</v>
      </c>
      <c r="AA242" s="29">
        <f>'[1]ผูกสูตร Planfin64'!AD387</f>
        <v>0</v>
      </c>
      <c r="AB242" s="29">
        <f>'[1]ผูกสูตร Planfin64'!AE387</f>
        <v>0</v>
      </c>
      <c r="AC242" s="29">
        <f>'[1]ผูกสูตร Planfin64'!AF387</f>
        <v>0</v>
      </c>
      <c r="AD242" s="29">
        <f>'[1]ผูกสูตร Planfin64'!AG387</f>
        <v>1590.3</v>
      </c>
      <c r="AE242" s="29">
        <f>'[1]ผูกสูตร Planfin64'!AH387</f>
        <v>0</v>
      </c>
      <c r="AF242" s="29">
        <f>'[1]ผูกสูตร Planfin64'!AI387</f>
        <v>0</v>
      </c>
      <c r="AG242" s="29">
        <f>'[1]ผูกสูตร Planfin64'!AJ387</f>
        <v>0</v>
      </c>
      <c r="AH242" s="29">
        <f>'[1]ผูกสูตร Planfin64'!AK387</f>
        <v>0</v>
      </c>
      <c r="AI242" s="29">
        <f>'[1]ผูกสูตร Planfin64'!AL387</f>
        <v>0</v>
      </c>
      <c r="AJ242" s="29">
        <f>'[1]ผูกสูตร Planfin64'!AM387</f>
        <v>338.62</v>
      </c>
      <c r="AK242" s="29">
        <f>'[1]ผูกสูตร Planfin64'!AN387</f>
        <v>1465.46</v>
      </c>
      <c r="AL242" s="29">
        <f>'[1]ผูกสูตร Planfin64'!AO387</f>
        <v>0</v>
      </c>
      <c r="AM242" s="29">
        <f>'[1]ผูกสูตร Planfin64'!AP387</f>
        <v>0</v>
      </c>
      <c r="AN242" s="29">
        <f>'[1]ผูกสูตร Planfin64'!AQ387</f>
        <v>679.79</v>
      </c>
      <c r="AO242" s="29">
        <f>'[1]ผูกสูตร Planfin64'!AR387</f>
        <v>0</v>
      </c>
      <c r="AP242" s="29">
        <f>'[1]ผูกสูตร Planfin64'!AS387</f>
        <v>0</v>
      </c>
      <c r="AQ242" s="29">
        <f>'[1]ผูกสูตร Planfin64'!AT387</f>
        <v>0</v>
      </c>
      <c r="AR242" s="29">
        <f>'[1]ผูกสูตร Planfin64'!AU387</f>
        <v>0</v>
      </c>
      <c r="AS242" s="29">
        <f>'[1]ผูกสูตร Planfin64'!AV387</f>
        <v>24018.05</v>
      </c>
      <c r="AT242" s="29">
        <f>'[1]ผูกสูตร Planfin64'!AW387</f>
        <v>0</v>
      </c>
      <c r="AU242" s="29">
        <f>'[1]ผูกสูตร Planfin64'!AX387</f>
        <v>43642.58</v>
      </c>
      <c r="AV242" s="29">
        <f>'[1]ผูกสูตร Planfin64'!AY387</f>
        <v>0</v>
      </c>
      <c r="AW242" s="29">
        <f>'[1]ผูกสูตร Planfin64'!AZ387</f>
        <v>0</v>
      </c>
      <c r="AX242" s="29">
        <f>'[1]ผูกสูตร Planfin64'!BA387</f>
        <v>0</v>
      </c>
      <c r="AY242" s="29">
        <f>'[1]ผูกสูตร Planfin64'!BB387</f>
        <v>0</v>
      </c>
      <c r="AZ242" s="29">
        <f>'[1]ผูกสูตร Planfin64'!BC387</f>
        <v>33790.980000000003</v>
      </c>
      <c r="BA242" s="29">
        <f>'[1]ผูกสูตร Planfin64'!BD387</f>
        <v>8009.48</v>
      </c>
      <c r="BB242" s="29">
        <f>'[1]ผูกสูตร Planfin64'!BE387</f>
        <v>34396.99</v>
      </c>
      <c r="BC242" s="29">
        <f>'[1]ผูกสูตร Planfin64'!BF387</f>
        <v>0</v>
      </c>
      <c r="BD242" s="29">
        <f>'[1]ผูกสูตร Planfin64'!BG387</f>
        <v>0</v>
      </c>
      <c r="BE242" s="29">
        <f>'[1]ผูกสูตร Planfin64'!BH387</f>
        <v>11051.279699999999</v>
      </c>
      <c r="BF242" s="29">
        <f>'[1]ผูกสูตร Planfin64'!BI387</f>
        <v>102931.17</v>
      </c>
      <c r="BG242" s="29">
        <f>'[1]ผูกสูตร Planfin64'!BJ387</f>
        <v>0</v>
      </c>
      <c r="BH242" s="29">
        <f>'[1]ผูกสูตร Planfin64'!BK387</f>
        <v>0</v>
      </c>
      <c r="BI242" s="29">
        <f>'[1]ผูกสูตร Planfin64'!BL387</f>
        <v>0</v>
      </c>
      <c r="BJ242" s="29">
        <f>'[1]ผูกสูตร Planfin64'!BM387</f>
        <v>1116.8599999999999</v>
      </c>
      <c r="BK242" s="29">
        <f>'[1]ผูกสูตร Planfin64'!BN387</f>
        <v>74258.960000000006</v>
      </c>
      <c r="BL242" s="29">
        <f>'[1]ผูกสูตร Planfin64'!BO387</f>
        <v>0</v>
      </c>
      <c r="BM242" s="29">
        <f>'[1]ผูกสูตร Planfin64'!BP387</f>
        <v>45773.64</v>
      </c>
      <c r="BN242" s="29">
        <f>'[1]ผูกสูตร Planfin64'!BQ387</f>
        <v>36537.89</v>
      </c>
      <c r="BO242" s="29">
        <f>'[1]ผูกสูตร Planfin64'!BR387</f>
        <v>0</v>
      </c>
      <c r="BP242" s="29">
        <f>'[1]ผูกสูตร Planfin64'!BS387</f>
        <v>13359.28</v>
      </c>
      <c r="BQ242" s="29">
        <f>'[1]ผูกสูตร Planfin64'!BT387</f>
        <v>0</v>
      </c>
      <c r="BR242" s="29">
        <f>'[1]ผูกสูตร Planfin64'!BU387</f>
        <v>0</v>
      </c>
      <c r="BS242" s="29">
        <f>'[1]ผูกสูตร Planfin64'!BV387</f>
        <v>0</v>
      </c>
      <c r="BT242" s="29">
        <f>'[1]ผูกสูตร Planfin64'!BW387</f>
        <v>100444.32</v>
      </c>
      <c r="BU242" s="29">
        <f>'[1]ผูกสูตร Planfin64'!BX387</f>
        <v>2276.25</v>
      </c>
      <c r="BV242" s="29">
        <f>'[1]ผูกสูตร Planfin64'!BY387</f>
        <v>19732.7</v>
      </c>
      <c r="BW242" s="29">
        <f>'[1]ผูกสูตร Planfin64'!BZ387</f>
        <v>0</v>
      </c>
      <c r="BX242" s="29">
        <f>'[1]ผูกสูตร Planfin64'!CA387</f>
        <v>1690.24</v>
      </c>
      <c r="BY242" s="29">
        <f>'[1]ผูกสูตร Planfin64'!CB387</f>
        <v>6283.22</v>
      </c>
      <c r="BZ242" s="30">
        <f t="shared" si="11"/>
        <v>1050587.0596999999</v>
      </c>
    </row>
    <row r="243" spans="1:78" ht="21.75" customHeight="1">
      <c r="A243" s="25" t="s">
        <v>569</v>
      </c>
      <c r="B243" s="26" t="s">
        <v>570</v>
      </c>
      <c r="C243" s="27" t="s">
        <v>658</v>
      </c>
      <c r="D243" s="28" t="s">
        <v>659</v>
      </c>
      <c r="E243" s="29">
        <f>'[1]ผูกสูตร Planfin64'!H388</f>
        <v>20332560.91</v>
      </c>
      <c r="F243" s="29">
        <f>'[1]ผูกสูตร Planfin64'!I388</f>
        <v>11032270.32</v>
      </c>
      <c r="G243" s="29">
        <f>'[1]ผูกสูตร Planfin64'!J388</f>
        <v>14800531.630000001</v>
      </c>
      <c r="H243" s="29">
        <f>'[1]ผูกสูตร Planfin64'!K388</f>
        <v>4372795</v>
      </c>
      <c r="I243" s="29">
        <f>'[1]ผูกสูตร Planfin64'!L388</f>
        <v>3657458.02</v>
      </c>
      <c r="J243" s="29">
        <f>'[1]ผูกสูตร Planfin64'!M388</f>
        <v>1692950.38</v>
      </c>
      <c r="K243" s="29">
        <f>'[1]ผูกสูตร Planfin64'!N388</f>
        <v>92199469.969999999</v>
      </c>
      <c r="L243" s="29">
        <f>'[1]ผูกสูตร Planfin64'!O388</f>
        <v>14461351.32</v>
      </c>
      <c r="M243" s="29">
        <f>'[1]ผูกสูตร Planfin64'!P388</f>
        <v>1569343.2</v>
      </c>
      <c r="N243" s="29">
        <f>'[1]ผูกสูตร Planfin64'!Q388</f>
        <v>44639611.579999998</v>
      </c>
      <c r="O243" s="29">
        <f>'[1]ผูกสูตร Planfin64'!R388</f>
        <v>1233810.8999999999</v>
      </c>
      <c r="P243" s="29">
        <f>'[1]ผูกสูตร Planfin64'!S388</f>
        <v>5624417.54</v>
      </c>
      <c r="Q243" s="29">
        <f>'[1]ผูกสูตร Planfin64'!T388</f>
        <v>19674559.039999999</v>
      </c>
      <c r="R243" s="29">
        <f>'[1]ผูกสูตร Planfin64'!U388</f>
        <v>16144187.59</v>
      </c>
      <c r="S243" s="29">
        <f>'[1]ผูกสูตร Planfin64'!V388</f>
        <v>902343.28</v>
      </c>
      <c r="T243" s="29">
        <f>'[1]ผูกสูตร Planfin64'!W388</f>
        <v>2806748.34</v>
      </c>
      <c r="U243" s="29">
        <f>'[1]ผูกสูตร Planfin64'!X388</f>
        <v>4271654.16</v>
      </c>
      <c r="V243" s="29">
        <f>'[1]ผูกสูตร Planfin64'!Y388</f>
        <v>1835726.91</v>
      </c>
      <c r="W243" s="29">
        <f>'[1]ผูกสูตร Planfin64'!Z388</f>
        <v>4025613.72</v>
      </c>
      <c r="X243" s="29">
        <f>'[1]ผูกสูตร Planfin64'!AA388</f>
        <v>16863094.550000001</v>
      </c>
      <c r="Y243" s="29">
        <f>'[1]ผูกสูตร Planfin64'!AB388</f>
        <v>5806160.3399999999</v>
      </c>
      <c r="Z243" s="29">
        <f>'[1]ผูกสูตร Planfin64'!AC388</f>
        <v>17596029.289999999</v>
      </c>
      <c r="AA243" s="29">
        <f>'[1]ผูกสูตร Planfin64'!AD388</f>
        <v>1627228.53</v>
      </c>
      <c r="AB243" s="29">
        <f>'[1]ผูกสูตร Planfin64'!AE388</f>
        <v>2074600.1</v>
      </c>
      <c r="AC243" s="29">
        <f>'[1]ผูกสูตร Planfin64'!AF388</f>
        <v>2647149.61</v>
      </c>
      <c r="AD243" s="29">
        <f>'[1]ผูกสูตร Planfin64'!AG388</f>
        <v>266279.09999999998</v>
      </c>
      <c r="AE243" s="29">
        <f>'[1]ผูกสูตร Planfin64'!AH388</f>
        <v>245112.9</v>
      </c>
      <c r="AF243" s="29">
        <f>'[1]ผูกสูตร Planfin64'!AI388</f>
        <v>113749567.22</v>
      </c>
      <c r="AG243" s="29">
        <f>'[1]ผูกสูตร Planfin64'!AJ388</f>
        <v>2172298.66</v>
      </c>
      <c r="AH243" s="29">
        <f>'[1]ผูกสูตร Planfin64'!AK388</f>
        <v>1158586</v>
      </c>
      <c r="AI243" s="29">
        <f>'[1]ผูกสูตร Planfin64'!AL388</f>
        <v>1105475.77</v>
      </c>
      <c r="AJ243" s="29">
        <f>'[1]ผูกสูตร Planfin64'!AM388</f>
        <v>1472144.56</v>
      </c>
      <c r="AK243" s="29">
        <f>'[1]ผูกสูตร Planfin64'!AN388</f>
        <v>2685579.46</v>
      </c>
      <c r="AL243" s="29">
        <f>'[1]ผูกสูตร Planfin64'!AO388</f>
        <v>1578366.69</v>
      </c>
      <c r="AM243" s="29">
        <f>'[1]ผูกสูตร Planfin64'!AP388</f>
        <v>1480481.27</v>
      </c>
      <c r="AN243" s="29">
        <f>'[1]ผูกสูตร Planfin64'!AQ388</f>
        <v>5341348.67</v>
      </c>
      <c r="AO243" s="29">
        <f>'[1]ผูกสูตร Planfin64'!AR388</f>
        <v>2498501.16</v>
      </c>
      <c r="AP243" s="29">
        <f>'[1]ผูกสูตร Planfin64'!AS388</f>
        <v>1882963.92</v>
      </c>
      <c r="AQ243" s="29">
        <f>'[1]ผูกสูตร Planfin64'!AT388</f>
        <v>1000143.15</v>
      </c>
      <c r="AR243" s="29">
        <f>'[1]ผูกสูตร Planfin64'!AU388</f>
        <v>2355785.38</v>
      </c>
      <c r="AS243" s="29">
        <f>'[1]ผูกสูตร Planfin64'!AV388</f>
        <v>1715787.69</v>
      </c>
      <c r="AT243" s="29">
        <f>'[1]ผูกสูตร Planfin64'!AW388</f>
        <v>1796799.54</v>
      </c>
      <c r="AU243" s="29">
        <f>'[1]ผูกสูตร Planfin64'!AX388</f>
        <v>1964719.65</v>
      </c>
      <c r="AV243" s="29">
        <f>'[1]ผูกสูตร Planfin64'!AY388</f>
        <v>657313.03</v>
      </c>
      <c r="AW243" s="29">
        <f>'[1]ผูกสูตร Planfin64'!AZ388</f>
        <v>223947.59</v>
      </c>
      <c r="AX243" s="29">
        <f>'[1]ผูกสูตร Planfin64'!BA388</f>
        <v>1110194.1299999999</v>
      </c>
      <c r="AY243" s="29">
        <f>'[1]ผูกสูตร Planfin64'!BB388</f>
        <v>0</v>
      </c>
      <c r="AZ243" s="29">
        <f>'[1]ผูกสูตร Planfin64'!BC388</f>
        <v>2042694.34</v>
      </c>
      <c r="BA243" s="29">
        <f>'[1]ผูกสูตร Planfin64'!BD388</f>
        <v>3413029.52</v>
      </c>
      <c r="BB243" s="29">
        <f>'[1]ผูกสูตร Planfin64'!BE388</f>
        <v>3659311.42</v>
      </c>
      <c r="BC243" s="29">
        <f>'[1]ผูกสูตร Planfin64'!BF388</f>
        <v>324672.2</v>
      </c>
      <c r="BD243" s="29">
        <f>'[1]ผูกสูตร Planfin64'!BG388</f>
        <v>923892.65</v>
      </c>
      <c r="BE243" s="29">
        <f>'[1]ผูกสูตร Planfin64'!BH388</f>
        <v>7370863.2598999999</v>
      </c>
      <c r="BF243" s="29">
        <f>'[1]ผูกสูตร Planfin64'!BI388</f>
        <v>7164379.04</v>
      </c>
      <c r="BG243" s="29">
        <f>'[1]ผูกสูตร Planfin64'!BJ388</f>
        <v>2403474.59</v>
      </c>
      <c r="BH243" s="29">
        <f>'[1]ผูกสูตร Planfin64'!BK388</f>
        <v>893522.01</v>
      </c>
      <c r="BI243" s="29">
        <f>'[1]ผูกสูตร Planfin64'!BL388</f>
        <v>350976.84</v>
      </c>
      <c r="BJ243" s="29">
        <f>'[1]ผูกสูตร Planfin64'!BM388</f>
        <v>29050785.93</v>
      </c>
      <c r="BK243" s="29">
        <f>'[1]ผูกสูตร Planfin64'!BN388</f>
        <v>15404877.300000001</v>
      </c>
      <c r="BL243" s="29">
        <f>'[1]ผูกสูตร Planfin64'!BO388</f>
        <v>1538055.93</v>
      </c>
      <c r="BM243" s="29">
        <f>'[1]ผูกสูตร Planfin64'!BP388</f>
        <v>1006284.17</v>
      </c>
      <c r="BN243" s="29">
        <f>'[1]ผูกสูตร Planfin64'!BQ388</f>
        <v>1653178.83</v>
      </c>
      <c r="BO243" s="29">
        <f>'[1]ผูกสูตร Planfin64'!BR388</f>
        <v>2126382.12</v>
      </c>
      <c r="BP243" s="29">
        <f>'[1]ผูกสูตร Planfin64'!BS388</f>
        <v>1164365.8700000001</v>
      </c>
      <c r="BQ243" s="29">
        <f>'[1]ผูกสูตร Planfin64'!BT388</f>
        <v>17108977.25</v>
      </c>
      <c r="BR243" s="29">
        <f>'[1]ผูกสูตร Planfin64'!BU388</f>
        <v>1546127.7</v>
      </c>
      <c r="BS243" s="29">
        <f>'[1]ผูกสูตร Planfin64'!BV388</f>
        <v>3363212.94</v>
      </c>
      <c r="BT243" s="29">
        <f>'[1]ผูกสูตร Planfin64'!BW388</f>
        <v>3579048.05</v>
      </c>
      <c r="BU243" s="29">
        <f>'[1]ผูกสูตร Planfin64'!BX388</f>
        <v>1780078.57</v>
      </c>
      <c r="BV243" s="29">
        <f>'[1]ผูกสูตร Planfin64'!BY388</f>
        <v>3428655.92</v>
      </c>
      <c r="BW243" s="29">
        <f>'[1]ผูกสูตร Planfin64'!BZ388</f>
        <v>1845355.64</v>
      </c>
      <c r="BX243" s="29">
        <f>'[1]ผูกสูตร Planfin64'!CA388</f>
        <v>1227449.44</v>
      </c>
      <c r="BY243" s="29">
        <f>'[1]ผูกสูตร Planfin64'!CB388</f>
        <v>1315115.31</v>
      </c>
      <c r="BZ243" s="30">
        <f t="shared" si="11"/>
        <v>574037828.60989976</v>
      </c>
    </row>
    <row r="244" spans="1:78" ht="21.75" customHeight="1">
      <c r="A244" s="25" t="s">
        <v>569</v>
      </c>
      <c r="B244" s="26" t="s">
        <v>570</v>
      </c>
      <c r="C244" s="27" t="s">
        <v>660</v>
      </c>
      <c r="D244" s="28" t="s">
        <v>661</v>
      </c>
      <c r="E244" s="29">
        <f>'[1]ผูกสูตร Planfin64'!H389</f>
        <v>924672.18</v>
      </c>
      <c r="F244" s="29">
        <f>'[1]ผูกสูตร Planfin64'!I389</f>
        <v>386941.03</v>
      </c>
      <c r="G244" s="29">
        <f>'[1]ผูกสูตร Planfin64'!J389</f>
        <v>666368.49</v>
      </c>
      <c r="H244" s="29">
        <f>'[1]ผูกสูตร Planfin64'!K389</f>
        <v>312050</v>
      </c>
      <c r="I244" s="29">
        <f>'[1]ผูกสูตร Planfin64'!L389</f>
        <v>498815.48</v>
      </c>
      <c r="J244" s="29">
        <f>'[1]ผูกสูตร Planfin64'!M389</f>
        <v>143085.85999999999</v>
      </c>
      <c r="K244" s="29">
        <f>'[1]ผูกสูตร Planfin64'!N389</f>
        <v>5514627.6399999997</v>
      </c>
      <c r="L244" s="29">
        <f>'[1]ผูกสูตร Planfin64'!O389</f>
        <v>912485.84</v>
      </c>
      <c r="M244" s="29">
        <f>'[1]ผูกสูตร Planfin64'!P389</f>
        <v>316040.5</v>
      </c>
      <c r="N244" s="29">
        <f>'[1]ผูกสูตร Planfin64'!Q389</f>
        <v>2411585.91</v>
      </c>
      <c r="O244" s="29">
        <f>'[1]ผูกสูตร Planfin64'!R389</f>
        <v>168034.7</v>
      </c>
      <c r="P244" s="29">
        <f>'[1]ผูกสูตร Planfin64'!S389</f>
        <v>1037160.06</v>
      </c>
      <c r="Q244" s="29">
        <f>'[1]ผูกสูตร Planfin64'!T389</f>
        <v>812812.29</v>
      </c>
      <c r="R244" s="29">
        <f>'[1]ผูกสูตร Planfin64'!U389</f>
        <v>2214318.31</v>
      </c>
      <c r="S244" s="29">
        <f>'[1]ผูกสูตร Planfin64'!V389</f>
        <v>0</v>
      </c>
      <c r="T244" s="29">
        <f>'[1]ผูกสูตร Planfin64'!W389</f>
        <v>233138.38</v>
      </c>
      <c r="U244" s="29">
        <f>'[1]ผูกสูตร Planfin64'!X389</f>
        <v>323156.46999999997</v>
      </c>
      <c r="V244" s="29">
        <f>'[1]ผูกสูตร Planfin64'!Y389</f>
        <v>253987.1</v>
      </c>
      <c r="W244" s="29">
        <f>'[1]ผูกสูตร Planfin64'!Z389</f>
        <v>156086.1</v>
      </c>
      <c r="X244" s="29">
        <f>'[1]ผูกสูตร Planfin64'!AA389</f>
        <v>840141.99</v>
      </c>
      <c r="Y244" s="29">
        <f>'[1]ผูกสูตร Planfin64'!AB389</f>
        <v>472153.02</v>
      </c>
      <c r="Z244" s="29">
        <f>'[1]ผูกสูตร Planfin64'!AC389</f>
        <v>1274013.23</v>
      </c>
      <c r="AA244" s="29">
        <f>'[1]ผูกสูตร Planfin64'!AD389</f>
        <v>380584.61</v>
      </c>
      <c r="AB244" s="29">
        <f>'[1]ผูกสูตร Planfin64'!AE389</f>
        <v>241149.7</v>
      </c>
      <c r="AC244" s="29">
        <f>'[1]ผูกสูตร Planfin64'!AF389</f>
        <v>261830.93</v>
      </c>
      <c r="AD244" s="29">
        <f>'[1]ผูกสูตร Planfin64'!AG389</f>
        <v>21288.2</v>
      </c>
      <c r="AE244" s="29">
        <f>'[1]ผูกสูตร Planfin64'!AH389</f>
        <v>0</v>
      </c>
      <c r="AF244" s="29">
        <f>'[1]ผูกสูตร Planfin64'!AI389</f>
        <v>5264941.33</v>
      </c>
      <c r="AG244" s="29">
        <f>'[1]ผูกสูตร Planfin64'!AJ389</f>
        <v>308991.48</v>
      </c>
      <c r="AH244" s="29">
        <f>'[1]ผูกสูตร Planfin64'!AK389</f>
        <v>153521.75</v>
      </c>
      <c r="AI244" s="29">
        <f>'[1]ผูกสูตร Planfin64'!AL389</f>
        <v>275083.64</v>
      </c>
      <c r="AJ244" s="29">
        <f>'[1]ผูกสูตร Planfin64'!AM389</f>
        <v>223346.58</v>
      </c>
      <c r="AK244" s="29">
        <f>'[1]ผูกสูตร Planfin64'!AN389</f>
        <v>165273.26999999999</v>
      </c>
      <c r="AL244" s="29">
        <f>'[1]ผูกสูตร Planfin64'!AO389</f>
        <v>402123.39</v>
      </c>
      <c r="AM244" s="29">
        <f>'[1]ผูกสูตร Planfin64'!AP389</f>
        <v>177178.1</v>
      </c>
      <c r="AN244" s="29">
        <f>'[1]ผูกสูตร Planfin64'!AQ389</f>
        <v>546675.84</v>
      </c>
      <c r="AO244" s="29">
        <f>'[1]ผูกสูตร Planfin64'!AR389</f>
        <v>347316.96</v>
      </c>
      <c r="AP244" s="29">
        <f>'[1]ผูกสูตร Planfin64'!AS389</f>
        <v>533294.93999999994</v>
      </c>
      <c r="AQ244" s="29">
        <f>'[1]ผูกสูตร Planfin64'!AT389</f>
        <v>248219.51</v>
      </c>
      <c r="AR244" s="29">
        <f>'[1]ผูกสูตร Planfin64'!AU389</f>
        <v>0</v>
      </c>
      <c r="AS244" s="29">
        <f>'[1]ผูกสูตร Planfin64'!AV389</f>
        <v>78974.460000000006</v>
      </c>
      <c r="AT244" s="29">
        <f>'[1]ผูกสูตร Planfin64'!AW389</f>
        <v>274183.61</v>
      </c>
      <c r="AU244" s="29">
        <f>'[1]ผูกสูตร Planfin64'!AX389</f>
        <v>181088.75</v>
      </c>
      <c r="AV244" s="29">
        <f>'[1]ผูกสูตร Planfin64'!AY389</f>
        <v>191535.41</v>
      </c>
      <c r="AW244" s="29">
        <f>'[1]ผูกสูตร Planfin64'!AZ389</f>
        <v>60582.61</v>
      </c>
      <c r="AX244" s="29">
        <f>'[1]ผูกสูตร Planfin64'!BA389</f>
        <v>113927.1</v>
      </c>
      <c r="AY244" s="29">
        <f>'[1]ผูกสูตร Planfin64'!BB389</f>
        <v>0</v>
      </c>
      <c r="AZ244" s="29">
        <f>'[1]ผูกสูตร Planfin64'!BC389</f>
        <v>313628.51</v>
      </c>
      <c r="BA244" s="29">
        <f>'[1]ผูกสูตร Planfin64'!BD389</f>
        <v>837371.07</v>
      </c>
      <c r="BB244" s="29">
        <f>'[1]ผูกสูตร Planfin64'!BE389</f>
        <v>278806.65999999997</v>
      </c>
      <c r="BC244" s="29">
        <f>'[1]ผูกสูตร Planfin64'!BF389</f>
        <v>11502.5</v>
      </c>
      <c r="BD244" s="29">
        <f>'[1]ผูกสูตร Planfin64'!BG389</f>
        <v>9906.07</v>
      </c>
      <c r="BE244" s="29">
        <f>'[1]ผูกสูตร Planfin64'!BH389</f>
        <v>587530.27</v>
      </c>
      <c r="BF244" s="29">
        <f>'[1]ผูกสูตร Planfin64'!BI389</f>
        <v>164430.10999999999</v>
      </c>
      <c r="BG244" s="29">
        <f>'[1]ผูกสูตร Planfin64'!BJ389</f>
        <v>328032.07</v>
      </c>
      <c r="BH244" s="29">
        <f>'[1]ผูกสูตร Planfin64'!BK389</f>
        <v>118539.45</v>
      </c>
      <c r="BI244" s="29">
        <f>'[1]ผูกสูตร Planfin64'!BL389</f>
        <v>182621.4</v>
      </c>
      <c r="BJ244" s="29">
        <f>'[1]ผูกสูตร Planfin64'!BM389</f>
        <v>25128.44</v>
      </c>
      <c r="BK244" s="29">
        <f>'[1]ผูกสูตร Planfin64'!BN389</f>
        <v>511319.67</v>
      </c>
      <c r="BL244" s="29">
        <f>'[1]ผูกสูตร Planfin64'!BO389</f>
        <v>225403.98</v>
      </c>
      <c r="BM244" s="29">
        <f>'[1]ผูกสูตร Planfin64'!BP389</f>
        <v>269744.28000000003</v>
      </c>
      <c r="BN244" s="29">
        <f>'[1]ผูกสูตร Planfin64'!BQ389</f>
        <v>685769.9</v>
      </c>
      <c r="BO244" s="29">
        <f>'[1]ผูกสูตร Planfin64'!BR389</f>
        <v>616149.01</v>
      </c>
      <c r="BP244" s="29">
        <f>'[1]ผูกสูตร Planfin64'!BS389</f>
        <v>146990.88</v>
      </c>
      <c r="BQ244" s="29">
        <f>'[1]ผูกสูตร Planfin64'!BT389</f>
        <v>1088731.33</v>
      </c>
      <c r="BR244" s="29">
        <f>'[1]ผูกสูตร Planfin64'!BU389</f>
        <v>295332.96000000002</v>
      </c>
      <c r="BS244" s="29">
        <f>'[1]ผูกสูตร Planfin64'!BV389</f>
        <v>374958.85</v>
      </c>
      <c r="BT244" s="29">
        <f>'[1]ผูกสูตร Planfin64'!BW389</f>
        <v>436841.97</v>
      </c>
      <c r="BU244" s="29">
        <f>'[1]ผูกสูตร Planfin64'!BX389</f>
        <v>511864.37</v>
      </c>
      <c r="BV244" s="29">
        <f>'[1]ผูกสูตร Planfin64'!BY389</f>
        <v>459021.73</v>
      </c>
      <c r="BW244" s="29">
        <f>'[1]ผูกสูตร Planfin64'!BZ389</f>
        <v>197420.77</v>
      </c>
      <c r="BX244" s="29">
        <f>'[1]ผูกสูตร Planfin64'!CA389</f>
        <v>335889.07</v>
      </c>
      <c r="BY244" s="29">
        <f>'[1]ผูกสูตร Planfin64'!CB389</f>
        <v>556115.18000000005</v>
      </c>
      <c r="BZ244" s="30">
        <f t="shared" si="11"/>
        <v>39891837.25</v>
      </c>
    </row>
    <row r="245" spans="1:78" ht="21.75" customHeight="1">
      <c r="A245" s="25" t="s">
        <v>569</v>
      </c>
      <c r="B245" s="26" t="s">
        <v>570</v>
      </c>
      <c r="C245" s="27" t="s">
        <v>662</v>
      </c>
      <c r="D245" s="28" t="s">
        <v>663</v>
      </c>
      <c r="E245" s="29">
        <f>'[1]ผูกสูตร Planfin64'!H390</f>
        <v>130154.24000000001</v>
      </c>
      <c r="F245" s="29">
        <f>'[1]ผูกสูตร Planfin64'!I390</f>
        <v>195009.62</v>
      </c>
      <c r="G245" s="29">
        <f>'[1]ผูกสูตร Planfin64'!J390</f>
        <v>528669.23</v>
      </c>
      <c r="H245" s="29">
        <f>'[1]ผูกสูตร Planfin64'!K390</f>
        <v>236732</v>
      </c>
      <c r="I245" s="29">
        <f>'[1]ผูกสูตร Planfin64'!L390</f>
        <v>224924.47</v>
      </c>
      <c r="J245" s="29">
        <f>'[1]ผูกสูตร Planfin64'!M390</f>
        <v>62093.57</v>
      </c>
      <c r="K245" s="29">
        <f>'[1]ผูกสูตร Planfin64'!N390</f>
        <v>2676218.29</v>
      </c>
      <c r="L245" s="29">
        <f>'[1]ผูกสูตร Planfin64'!O390</f>
        <v>297526.28999999998</v>
      </c>
      <c r="M245" s="29">
        <f>'[1]ผูกสูตร Planfin64'!P390</f>
        <v>393932.52</v>
      </c>
      <c r="N245" s="29">
        <f>'[1]ผูกสูตร Planfin64'!Q390</f>
        <v>765757.03</v>
      </c>
      <c r="O245" s="29">
        <f>'[1]ผูกสูตร Planfin64'!R390</f>
        <v>77272.2</v>
      </c>
      <c r="P245" s="29">
        <f>'[1]ผูกสูตร Planfin64'!S390</f>
        <v>260840.83</v>
      </c>
      <c r="Q245" s="29">
        <f>'[1]ผูกสูตร Planfin64'!T390</f>
        <v>245598.15</v>
      </c>
      <c r="R245" s="29">
        <f>'[1]ผูกสูตร Planfin64'!U390</f>
        <v>662738.23</v>
      </c>
      <c r="S245" s="29">
        <f>'[1]ผูกสูตร Planfin64'!V390</f>
        <v>0</v>
      </c>
      <c r="T245" s="29">
        <f>'[1]ผูกสูตร Planfin64'!W390</f>
        <v>29318.769899999999</v>
      </c>
      <c r="U245" s="29">
        <f>'[1]ผูกสูตร Planfin64'!X390</f>
        <v>314894.81</v>
      </c>
      <c r="V245" s="29">
        <f>'[1]ผูกสูตร Planfin64'!Y390</f>
        <v>133667.84</v>
      </c>
      <c r="W245" s="29">
        <f>'[1]ผูกสูตร Planfin64'!Z390</f>
        <v>20555.68</v>
      </c>
      <c r="X245" s="29">
        <f>'[1]ผูกสูตร Planfin64'!AA390</f>
        <v>306428.65999999997</v>
      </c>
      <c r="Y245" s="29">
        <f>'[1]ผูกสูตร Planfin64'!AB390</f>
        <v>156400.79999999999</v>
      </c>
      <c r="Z245" s="29">
        <f>'[1]ผูกสูตร Planfin64'!AC390</f>
        <v>854351.13</v>
      </c>
      <c r="AA245" s="29">
        <f>'[1]ผูกสูตร Planfin64'!AD390</f>
        <v>105293.14</v>
      </c>
      <c r="AB245" s="29">
        <f>'[1]ผูกสูตร Planfin64'!AE390</f>
        <v>185955.5</v>
      </c>
      <c r="AC245" s="29">
        <f>'[1]ผูกสูตร Planfin64'!AF390</f>
        <v>98010.68</v>
      </c>
      <c r="AD245" s="29">
        <f>'[1]ผูกสูตร Planfin64'!AG390</f>
        <v>5301</v>
      </c>
      <c r="AE245" s="29">
        <f>'[1]ผูกสูตร Planfin64'!AH390</f>
        <v>0</v>
      </c>
      <c r="AF245" s="29">
        <f>'[1]ผูกสูตร Planfin64'!AI390</f>
        <v>918602.87</v>
      </c>
      <c r="AG245" s="29">
        <f>'[1]ผูกสูตร Planfin64'!AJ390</f>
        <v>200236.36</v>
      </c>
      <c r="AH245" s="29">
        <f>'[1]ผูกสูตร Planfin64'!AK390</f>
        <v>45936.11</v>
      </c>
      <c r="AI245" s="29">
        <f>'[1]ผูกสูตร Planfin64'!AL390</f>
        <v>33875.589999999997</v>
      </c>
      <c r="AJ245" s="29">
        <f>'[1]ผูกสูตร Planfin64'!AM390</f>
        <v>33224.559999999998</v>
      </c>
      <c r="AK245" s="29">
        <f>'[1]ผูกสูตร Planfin64'!AN390</f>
        <v>200010.47</v>
      </c>
      <c r="AL245" s="29">
        <f>'[1]ผูกสูตร Planfin64'!AO390</f>
        <v>118395.42</v>
      </c>
      <c r="AM245" s="29">
        <f>'[1]ผูกสูตร Planfin64'!AP390</f>
        <v>61701.46</v>
      </c>
      <c r="AN245" s="29">
        <f>'[1]ผูกสูตร Planfin64'!AQ390</f>
        <v>264413.12</v>
      </c>
      <c r="AO245" s="29">
        <f>'[1]ผูกสูตร Planfin64'!AR390</f>
        <v>73189.279999999999</v>
      </c>
      <c r="AP245" s="29">
        <f>'[1]ผูกสูตร Planfin64'!AS390</f>
        <v>43094.78</v>
      </c>
      <c r="AQ245" s="29">
        <f>'[1]ผูกสูตร Planfin64'!AT390</f>
        <v>107006.7</v>
      </c>
      <c r="AR245" s="29">
        <f>'[1]ผูกสูตร Planfin64'!AU390</f>
        <v>4161.33</v>
      </c>
      <c r="AS245" s="29">
        <f>'[1]ผูกสูตร Planfin64'!AV390</f>
        <v>27383.72</v>
      </c>
      <c r="AT245" s="29">
        <f>'[1]ผูกสูตร Planfin64'!AW390</f>
        <v>233270.43</v>
      </c>
      <c r="AU245" s="29">
        <f>'[1]ผูกสูตร Planfin64'!AX390</f>
        <v>0</v>
      </c>
      <c r="AV245" s="29">
        <f>'[1]ผูกสูตร Planfin64'!AY390</f>
        <v>61464.04</v>
      </c>
      <c r="AW245" s="29">
        <f>'[1]ผูกสูตร Planfin64'!AZ390</f>
        <v>34327.629999999997</v>
      </c>
      <c r="AX245" s="29">
        <f>'[1]ผูกสูตร Planfin64'!BA390</f>
        <v>131419.43</v>
      </c>
      <c r="AY245" s="29">
        <f>'[1]ผูกสูตร Planfin64'!BB390</f>
        <v>0</v>
      </c>
      <c r="AZ245" s="29">
        <f>'[1]ผูกสูตร Planfin64'!BC390</f>
        <v>382886.88</v>
      </c>
      <c r="BA245" s="29">
        <f>'[1]ผูกสูตร Planfin64'!BD390</f>
        <v>50071.61</v>
      </c>
      <c r="BB245" s="29">
        <f>'[1]ผูกสูตร Planfin64'!BE390</f>
        <v>83006.8</v>
      </c>
      <c r="BC245" s="29">
        <f>'[1]ผูกสูตร Planfin64'!BF390</f>
        <v>2611.1</v>
      </c>
      <c r="BD245" s="29">
        <f>'[1]ผูกสูตร Planfin64'!BG390</f>
        <v>0</v>
      </c>
      <c r="BE245" s="29">
        <f>'[1]ผูกสูตร Planfin64'!BH390</f>
        <v>440736.76</v>
      </c>
      <c r="BF245" s="29">
        <f>'[1]ผูกสูตร Planfin64'!BI390</f>
        <v>109566.06</v>
      </c>
      <c r="BG245" s="29">
        <f>'[1]ผูกสูตร Planfin64'!BJ390</f>
        <v>160852.34</v>
      </c>
      <c r="BH245" s="29">
        <f>'[1]ผูกสูตร Planfin64'!BK390</f>
        <v>0</v>
      </c>
      <c r="BI245" s="29">
        <f>'[1]ผูกสูตร Planfin64'!BL390</f>
        <v>106943.82</v>
      </c>
      <c r="BJ245" s="29">
        <f>'[1]ผูกสูตร Planfin64'!BM390</f>
        <v>29222.48</v>
      </c>
      <c r="BK245" s="29">
        <f>'[1]ผูกสูตร Planfin64'!BN390</f>
        <v>291766.90000000002</v>
      </c>
      <c r="BL245" s="29">
        <f>'[1]ผูกสูตร Planfin64'!BO390</f>
        <v>24954.080000000002</v>
      </c>
      <c r="BM245" s="29">
        <f>'[1]ผูกสูตร Planfin64'!BP390</f>
        <v>50832.46</v>
      </c>
      <c r="BN245" s="29">
        <f>'[1]ผูกสูตร Planfin64'!BQ390</f>
        <v>67712.23</v>
      </c>
      <c r="BO245" s="29">
        <f>'[1]ผูกสูตร Planfin64'!BR390</f>
        <v>145528.91</v>
      </c>
      <c r="BP245" s="29">
        <f>'[1]ผูกสูตร Planfin64'!BS390</f>
        <v>75827.98</v>
      </c>
      <c r="BQ245" s="29">
        <f>'[1]ผูกสูตร Planfin64'!BT390</f>
        <v>526404.23</v>
      </c>
      <c r="BR245" s="29">
        <f>'[1]ผูกสูตร Planfin64'!BU390</f>
        <v>22745.040000000001</v>
      </c>
      <c r="BS245" s="29">
        <f>'[1]ผูกสูตร Planfin64'!BV390</f>
        <v>190289.11</v>
      </c>
      <c r="BT245" s="29">
        <f>'[1]ผูกสูตร Planfin64'!BW390</f>
        <v>50248.74</v>
      </c>
      <c r="BU245" s="29">
        <f>'[1]ผูกสูตร Planfin64'!BX390</f>
        <v>184151.01</v>
      </c>
      <c r="BV245" s="29">
        <f>'[1]ผูกสูตร Planfin64'!BY390</f>
        <v>73747.679999999993</v>
      </c>
      <c r="BW245" s="29">
        <f>'[1]ผูกสูตร Planfin64'!BZ390</f>
        <v>3856.09</v>
      </c>
      <c r="BX245" s="29">
        <f>'[1]ผูกสูตร Planfin64'!CA390</f>
        <v>279087.13</v>
      </c>
      <c r="BY245" s="29">
        <f>'[1]ผูกสูตร Planfin64'!CB390</f>
        <v>165928.26</v>
      </c>
      <c r="BZ245" s="30">
        <f t="shared" si="11"/>
        <v>15078335.679900002</v>
      </c>
    </row>
    <row r="246" spans="1:78" ht="21.75" customHeight="1">
      <c r="A246" s="25" t="s">
        <v>569</v>
      </c>
      <c r="B246" s="26" t="s">
        <v>570</v>
      </c>
      <c r="C246" s="27" t="s">
        <v>664</v>
      </c>
      <c r="D246" s="28" t="s">
        <v>665</v>
      </c>
      <c r="E246" s="29">
        <f>'[1]ผูกสูตร Planfin64'!H391</f>
        <v>143279.4</v>
      </c>
      <c r="F246" s="29">
        <f>'[1]ผูกสูตร Planfin64'!I391</f>
        <v>0</v>
      </c>
      <c r="G246" s="29">
        <f>'[1]ผูกสูตร Planfin64'!J391</f>
        <v>76476.47</v>
      </c>
      <c r="H246" s="29">
        <f>'[1]ผูกสูตร Planfin64'!K391</f>
        <v>7016</v>
      </c>
      <c r="I246" s="29">
        <f>'[1]ผูกสูตร Planfin64'!L391</f>
        <v>0</v>
      </c>
      <c r="J246" s="29">
        <f>'[1]ผูกสูตร Planfin64'!M391</f>
        <v>0</v>
      </c>
      <c r="K246" s="29">
        <f>'[1]ผูกสูตร Planfin64'!N391</f>
        <v>8075854</v>
      </c>
      <c r="L246" s="29">
        <f>'[1]ผูกสูตร Planfin64'!O391</f>
        <v>43383.29</v>
      </c>
      <c r="M246" s="29">
        <f>'[1]ผูกสูตร Planfin64'!P391</f>
        <v>7500</v>
      </c>
      <c r="N246" s="29">
        <f>'[1]ผูกสูตร Planfin64'!Q391</f>
        <v>32455.53</v>
      </c>
      <c r="O246" s="29">
        <f>'[1]ผูกสูตร Planfin64'!R391</f>
        <v>0</v>
      </c>
      <c r="P246" s="29">
        <f>'[1]ผูกสูตร Planfin64'!S391</f>
        <v>0</v>
      </c>
      <c r="Q246" s="29">
        <f>'[1]ผูกสูตร Planfin64'!T391</f>
        <v>65715.740000000005</v>
      </c>
      <c r="R246" s="29">
        <f>'[1]ผูกสูตร Planfin64'!U391</f>
        <v>5002.72</v>
      </c>
      <c r="S246" s="29">
        <f>'[1]ผูกสูตร Planfin64'!V391</f>
        <v>0</v>
      </c>
      <c r="T246" s="29">
        <f>'[1]ผูกสูตร Planfin64'!W391</f>
        <v>1500.2</v>
      </c>
      <c r="U246" s="29">
        <f>'[1]ผูกสูตร Planfin64'!X391</f>
        <v>4166.7</v>
      </c>
      <c r="V246" s="29">
        <f>'[1]ผูกสูตร Planfin64'!Y391</f>
        <v>26492.41</v>
      </c>
      <c r="W246" s="29">
        <f>'[1]ผูกสูตร Planfin64'!Z391</f>
        <v>0</v>
      </c>
      <c r="X246" s="29">
        <f>'[1]ผูกสูตร Planfin64'!AA391</f>
        <v>8173.8</v>
      </c>
      <c r="Y246" s="29">
        <f>'[1]ผูกสูตร Planfin64'!AB391</f>
        <v>0</v>
      </c>
      <c r="Z246" s="29">
        <f>'[1]ผูกสูตร Planfin64'!AC391</f>
        <v>6576.13</v>
      </c>
      <c r="AA246" s="29">
        <f>'[1]ผูกสูตร Planfin64'!AD391</f>
        <v>23315.18</v>
      </c>
      <c r="AB246" s="29">
        <f>'[1]ผูกสูตร Planfin64'!AE391</f>
        <v>0</v>
      </c>
      <c r="AC246" s="29">
        <f>'[1]ผูกสูตร Planfin64'!AF391</f>
        <v>0</v>
      </c>
      <c r="AD246" s="29">
        <f>'[1]ผูกสูตร Planfin64'!AG391</f>
        <v>0</v>
      </c>
      <c r="AE246" s="29">
        <f>'[1]ผูกสูตร Planfin64'!AH391</f>
        <v>0</v>
      </c>
      <c r="AF246" s="29">
        <f>'[1]ผูกสูตร Planfin64'!AI391</f>
        <v>1274887.27</v>
      </c>
      <c r="AG246" s="29">
        <f>'[1]ผูกสูตร Planfin64'!AJ391</f>
        <v>44890.84</v>
      </c>
      <c r="AH246" s="29">
        <f>'[1]ผูกสูตร Planfin64'!AK391</f>
        <v>3472.54</v>
      </c>
      <c r="AI246" s="29">
        <f>'[1]ผูกสูตร Planfin64'!AL391</f>
        <v>15301</v>
      </c>
      <c r="AJ246" s="29">
        <f>'[1]ผูกสูตร Planfin64'!AM391</f>
        <v>3333.33</v>
      </c>
      <c r="AK246" s="29">
        <f>'[1]ผูกสูตร Planfin64'!AN391</f>
        <v>9123.11</v>
      </c>
      <c r="AL246" s="29">
        <f>'[1]ผูกสูตร Planfin64'!AO391</f>
        <v>15555.36</v>
      </c>
      <c r="AM246" s="29">
        <f>'[1]ผูกสูตร Planfin64'!AP391</f>
        <v>0</v>
      </c>
      <c r="AN246" s="29">
        <f>'[1]ผูกสูตร Planfin64'!AQ391</f>
        <v>36437.57</v>
      </c>
      <c r="AO246" s="29">
        <f>'[1]ผูกสูตร Planfin64'!AR391</f>
        <v>5000</v>
      </c>
      <c r="AP246" s="29">
        <f>'[1]ผูกสูตร Planfin64'!AS391</f>
        <v>0</v>
      </c>
      <c r="AQ246" s="29">
        <f>'[1]ผูกสูตร Planfin64'!AT391</f>
        <v>0</v>
      </c>
      <c r="AR246" s="29">
        <f>'[1]ผูกสูตร Planfin64'!AU391</f>
        <v>0</v>
      </c>
      <c r="AS246" s="29">
        <f>'[1]ผูกสูตร Planfin64'!AV391</f>
        <v>0</v>
      </c>
      <c r="AT246" s="29">
        <f>'[1]ผูกสูตร Planfin64'!AW391</f>
        <v>15296.92</v>
      </c>
      <c r="AU246" s="29">
        <f>'[1]ผูกสูตร Planfin64'!AX391</f>
        <v>0</v>
      </c>
      <c r="AV246" s="29">
        <f>'[1]ผูกสูตร Planfin64'!AY391</f>
        <v>0</v>
      </c>
      <c r="AW246" s="29">
        <f>'[1]ผูกสูตร Planfin64'!AZ391</f>
        <v>5384.63</v>
      </c>
      <c r="AX246" s="29">
        <f>'[1]ผูกสูตร Planfin64'!BA391</f>
        <v>29320.93</v>
      </c>
      <c r="AY246" s="29">
        <f>'[1]ผูกสูตร Planfin64'!BB391</f>
        <v>0</v>
      </c>
      <c r="AZ246" s="29">
        <f>'[1]ผูกสูตร Planfin64'!BC391</f>
        <v>0</v>
      </c>
      <c r="BA246" s="29">
        <f>'[1]ผูกสูตร Planfin64'!BD391</f>
        <v>109266.89</v>
      </c>
      <c r="BB246" s="29">
        <f>'[1]ผูกสูตร Planfin64'!BE391</f>
        <v>6249.42</v>
      </c>
      <c r="BC246" s="29">
        <f>'[1]ผูกสูตร Planfin64'!BF391</f>
        <v>0</v>
      </c>
      <c r="BD246" s="29">
        <f>'[1]ผูกสูตร Planfin64'!BG391</f>
        <v>0</v>
      </c>
      <c r="BE246" s="29">
        <f>'[1]ผูกสูตร Planfin64'!BH391</f>
        <v>285684.88</v>
      </c>
      <c r="BF246" s="29">
        <f>'[1]ผูกสูตร Planfin64'!BI391</f>
        <v>1102.0999999999999</v>
      </c>
      <c r="BG246" s="29">
        <f>'[1]ผูกสูตร Planfin64'!BJ391</f>
        <v>0</v>
      </c>
      <c r="BH246" s="29">
        <f>'[1]ผูกสูตร Planfin64'!BK391</f>
        <v>0</v>
      </c>
      <c r="BI246" s="29">
        <f>'[1]ผูกสูตร Planfin64'!BL391</f>
        <v>0</v>
      </c>
      <c r="BJ246" s="29">
        <f>'[1]ผูกสูตร Planfin64'!BM391</f>
        <v>5346.79</v>
      </c>
      <c r="BK246" s="29">
        <f>'[1]ผูกสูตร Planfin64'!BN391</f>
        <v>4607.1400000000003</v>
      </c>
      <c r="BL246" s="29">
        <f>'[1]ผูกสูตร Planfin64'!BO391</f>
        <v>0</v>
      </c>
      <c r="BM246" s="29">
        <f>'[1]ผูกสูตร Planfin64'!BP391</f>
        <v>2160.13</v>
      </c>
      <c r="BN246" s="29">
        <f>'[1]ผูกสูตร Planfin64'!BQ391</f>
        <v>0</v>
      </c>
      <c r="BO246" s="29">
        <f>'[1]ผูกสูตร Planfin64'!BR391</f>
        <v>1962.97</v>
      </c>
      <c r="BP246" s="29">
        <f>'[1]ผูกสูตร Planfin64'!BS391</f>
        <v>0</v>
      </c>
      <c r="BQ246" s="29">
        <f>'[1]ผูกสูตร Planfin64'!BT391</f>
        <v>84431.03</v>
      </c>
      <c r="BR246" s="29">
        <f>'[1]ผูกสูตร Planfin64'!BU391</f>
        <v>1568.31</v>
      </c>
      <c r="BS246" s="29">
        <f>'[1]ผูกสูตร Planfin64'!BV391</f>
        <v>2914.71</v>
      </c>
      <c r="BT246" s="29">
        <f>'[1]ผูกสูตร Planfin64'!BW391</f>
        <v>0</v>
      </c>
      <c r="BU246" s="29">
        <f>'[1]ผูกสูตร Planfin64'!BX391</f>
        <v>0</v>
      </c>
      <c r="BV246" s="29">
        <f>'[1]ผูกสูตร Planfin64'!BY391</f>
        <v>7333.4</v>
      </c>
      <c r="BW246" s="29">
        <f>'[1]ผูกสูตร Planfin64'!BZ391</f>
        <v>0</v>
      </c>
      <c r="BX246" s="29">
        <f>'[1]ผูกสูตร Planfin64'!CA391</f>
        <v>0</v>
      </c>
      <c r="BY246" s="29">
        <f>'[1]ผูกสูตร Planfin64'!CB391</f>
        <v>0</v>
      </c>
      <c r="BZ246" s="30">
        <f t="shared" si="11"/>
        <v>10497538.840000002</v>
      </c>
    </row>
    <row r="247" spans="1:78" ht="21.75" customHeight="1">
      <c r="A247" s="25" t="s">
        <v>569</v>
      </c>
      <c r="B247" s="26" t="s">
        <v>570</v>
      </c>
      <c r="C247" s="27" t="s">
        <v>666</v>
      </c>
      <c r="D247" s="28" t="s">
        <v>667</v>
      </c>
      <c r="E247" s="29">
        <f>'[1]ผูกสูตร Planfin64'!H392</f>
        <v>0</v>
      </c>
      <c r="F247" s="29">
        <f>'[1]ผูกสูตร Planfin64'!I392</f>
        <v>0</v>
      </c>
      <c r="G247" s="29">
        <f>'[1]ผูกสูตร Planfin64'!J392</f>
        <v>0</v>
      </c>
      <c r="H247" s="29">
        <f>'[1]ผูกสูตร Planfin64'!K392</f>
        <v>0</v>
      </c>
      <c r="I247" s="29">
        <f>'[1]ผูกสูตร Planfin64'!L392</f>
        <v>37580.11</v>
      </c>
      <c r="J247" s="29">
        <f>'[1]ผูกสูตร Planfin64'!M392</f>
        <v>4076.33</v>
      </c>
      <c r="K247" s="29">
        <f>'[1]ผูกสูตร Planfin64'!N392</f>
        <v>538887.89</v>
      </c>
      <c r="L247" s="29">
        <f>'[1]ผูกสูตร Planfin64'!O392</f>
        <v>0</v>
      </c>
      <c r="M247" s="29">
        <f>'[1]ผูกสูตร Planfin64'!P392</f>
        <v>0</v>
      </c>
      <c r="N247" s="29">
        <f>'[1]ผูกสูตร Planfin64'!Q392</f>
        <v>16220</v>
      </c>
      <c r="O247" s="29">
        <f>'[1]ผูกสูตร Planfin64'!R392</f>
        <v>0</v>
      </c>
      <c r="P247" s="29">
        <f>'[1]ผูกสูตร Planfin64'!S392</f>
        <v>0</v>
      </c>
      <c r="Q247" s="29">
        <f>'[1]ผูกสูตร Planfin64'!T392</f>
        <v>0</v>
      </c>
      <c r="R247" s="29">
        <f>'[1]ผูกสูตร Planfin64'!U392</f>
        <v>0</v>
      </c>
      <c r="S247" s="29">
        <f>'[1]ผูกสูตร Planfin64'!V392</f>
        <v>0</v>
      </c>
      <c r="T247" s="29">
        <f>'[1]ผูกสูตร Planfin64'!W392</f>
        <v>0</v>
      </c>
      <c r="U247" s="29">
        <f>'[1]ผูกสูตร Planfin64'!X392</f>
        <v>0</v>
      </c>
      <c r="V247" s="29">
        <f>'[1]ผูกสูตร Planfin64'!Y392</f>
        <v>0</v>
      </c>
      <c r="W247" s="29">
        <f>'[1]ผูกสูตร Planfin64'!Z392</f>
        <v>0</v>
      </c>
      <c r="X247" s="29">
        <f>'[1]ผูกสูตร Planfin64'!AA392</f>
        <v>0</v>
      </c>
      <c r="Y247" s="29">
        <f>'[1]ผูกสูตร Planfin64'!AB392</f>
        <v>25732.82</v>
      </c>
      <c r="Z247" s="29">
        <f>'[1]ผูกสูตร Planfin64'!AC392</f>
        <v>0</v>
      </c>
      <c r="AA247" s="29">
        <f>'[1]ผูกสูตร Planfin64'!AD392</f>
        <v>15435.21</v>
      </c>
      <c r="AB247" s="29">
        <f>'[1]ผูกสูตร Planfin64'!AE392</f>
        <v>0</v>
      </c>
      <c r="AC247" s="29">
        <f>'[1]ผูกสูตร Planfin64'!AF392</f>
        <v>0</v>
      </c>
      <c r="AD247" s="29">
        <f>'[1]ผูกสูตร Planfin64'!AG392</f>
        <v>0</v>
      </c>
      <c r="AE247" s="29">
        <f>'[1]ผูกสูตร Planfin64'!AH392</f>
        <v>0</v>
      </c>
      <c r="AF247" s="29">
        <f>'[1]ผูกสูตร Planfin64'!AI392</f>
        <v>0</v>
      </c>
      <c r="AG247" s="29">
        <f>'[1]ผูกสูตร Planfin64'!AJ392</f>
        <v>0</v>
      </c>
      <c r="AH247" s="29">
        <f>'[1]ผูกสูตร Planfin64'!AK392</f>
        <v>34444.449999999997</v>
      </c>
      <c r="AI247" s="29">
        <f>'[1]ผูกสูตร Planfin64'!AL392</f>
        <v>1</v>
      </c>
      <c r="AJ247" s="29">
        <f>'[1]ผูกสูตร Planfin64'!AM392</f>
        <v>27805.56</v>
      </c>
      <c r="AK247" s="29">
        <f>'[1]ผูกสูตร Planfin64'!AN392</f>
        <v>602.67999999999995</v>
      </c>
      <c r="AL247" s="29">
        <f>'[1]ผูกสูตร Planfin64'!AO392</f>
        <v>0</v>
      </c>
      <c r="AM247" s="29">
        <f>'[1]ผูกสูตร Planfin64'!AP392</f>
        <v>25311.08</v>
      </c>
      <c r="AN247" s="29">
        <f>'[1]ผูกสูตร Planfin64'!AQ392</f>
        <v>46025.78</v>
      </c>
      <c r="AO247" s="29">
        <f>'[1]ผูกสูตร Planfin64'!AR392</f>
        <v>55277.760000000002</v>
      </c>
      <c r="AP247" s="29">
        <f>'[1]ผูกสูตร Planfin64'!AS392</f>
        <v>23313.8</v>
      </c>
      <c r="AQ247" s="29">
        <f>'[1]ผูกสูตร Planfin64'!AT392</f>
        <v>0</v>
      </c>
      <c r="AR247" s="29">
        <f>'[1]ผูกสูตร Planfin64'!AU392</f>
        <v>0</v>
      </c>
      <c r="AS247" s="29">
        <f>'[1]ผูกสูตร Planfin64'!AV392</f>
        <v>0</v>
      </c>
      <c r="AT247" s="29">
        <f>'[1]ผูกสูตร Planfin64'!AW392</f>
        <v>0</v>
      </c>
      <c r="AU247" s="29">
        <f>'[1]ผูกสูตร Planfin64'!AX392</f>
        <v>0</v>
      </c>
      <c r="AV247" s="29">
        <f>'[1]ผูกสูตร Planfin64'!AY392</f>
        <v>0</v>
      </c>
      <c r="AW247" s="29">
        <f>'[1]ผูกสูตร Planfin64'!AZ392</f>
        <v>0</v>
      </c>
      <c r="AX247" s="29">
        <f>'[1]ผูกสูตร Planfin64'!BA392</f>
        <v>0</v>
      </c>
      <c r="AY247" s="29">
        <f>'[1]ผูกสูตร Planfin64'!BB392</f>
        <v>0</v>
      </c>
      <c r="AZ247" s="29">
        <f>'[1]ผูกสูตร Planfin64'!BC392</f>
        <v>26719.21</v>
      </c>
      <c r="BA247" s="29">
        <f>'[1]ผูกสูตร Planfin64'!BD392</f>
        <v>0</v>
      </c>
      <c r="BB247" s="29">
        <f>'[1]ผูกสูตร Planfin64'!BE392</f>
        <v>0</v>
      </c>
      <c r="BC247" s="29">
        <f>'[1]ผูกสูตร Planfin64'!BF392</f>
        <v>0</v>
      </c>
      <c r="BD247" s="29">
        <f>'[1]ผูกสูตร Planfin64'!BG392</f>
        <v>0</v>
      </c>
      <c r="BE247" s="29">
        <f>'[1]ผูกสูตร Planfin64'!BH392</f>
        <v>38312.33</v>
      </c>
      <c r="BF247" s="29">
        <f>'[1]ผูกสูตร Planfin64'!BI392</f>
        <v>0</v>
      </c>
      <c r="BG247" s="29">
        <f>'[1]ผูกสูตร Planfin64'!BJ392</f>
        <v>0</v>
      </c>
      <c r="BH247" s="29">
        <f>'[1]ผูกสูตร Planfin64'!BK392</f>
        <v>0</v>
      </c>
      <c r="BI247" s="29">
        <f>'[1]ผูกสูตร Planfin64'!BL392</f>
        <v>0</v>
      </c>
      <c r="BJ247" s="29">
        <f>'[1]ผูกสูตร Planfin64'!BM392</f>
        <v>13881</v>
      </c>
      <c r="BK247" s="29">
        <f>'[1]ผูกสูตร Planfin64'!BN392</f>
        <v>0</v>
      </c>
      <c r="BL247" s="29">
        <f>'[1]ผูกสูตร Planfin64'!BO392</f>
        <v>0</v>
      </c>
      <c r="BM247" s="29">
        <f>'[1]ผูกสูตร Planfin64'!BP392</f>
        <v>21997.78</v>
      </c>
      <c r="BN247" s="29">
        <f>'[1]ผูกสูตร Planfin64'!BQ392</f>
        <v>0</v>
      </c>
      <c r="BO247" s="29">
        <f>'[1]ผูกสูตร Planfin64'!BR392</f>
        <v>12194.9</v>
      </c>
      <c r="BP247" s="29">
        <f>'[1]ผูกสูตร Planfin64'!BS392</f>
        <v>0</v>
      </c>
      <c r="BQ247" s="29">
        <f>'[1]ผูกสูตร Planfin64'!BT392</f>
        <v>202022.85</v>
      </c>
      <c r="BR247" s="29">
        <f>'[1]ผูกสูตร Planfin64'!BU392</f>
        <v>56325.46</v>
      </c>
      <c r="BS247" s="29">
        <f>'[1]ผูกสูตร Planfin64'!BV392</f>
        <v>0</v>
      </c>
      <c r="BT247" s="29">
        <f>'[1]ผูกสูตร Planfin64'!BW392</f>
        <v>21803.3</v>
      </c>
      <c r="BU247" s="29">
        <f>'[1]ผูกสูตร Planfin64'!BX392</f>
        <v>0</v>
      </c>
      <c r="BV247" s="29">
        <f>'[1]ผูกสูตร Planfin64'!BY392</f>
        <v>0</v>
      </c>
      <c r="BW247" s="29">
        <f>'[1]ผูกสูตร Planfin64'!BZ392</f>
        <v>0</v>
      </c>
      <c r="BX247" s="29">
        <f>'[1]ผูกสูตร Planfin64'!CA392</f>
        <v>22541.03</v>
      </c>
      <c r="BY247" s="29">
        <f>'[1]ผูกสูตร Planfin64'!CB392</f>
        <v>355987.06</v>
      </c>
      <c r="BZ247" s="30">
        <f t="shared" si="11"/>
        <v>1622499.3900000001</v>
      </c>
    </row>
    <row r="248" spans="1:78" ht="21.75" customHeight="1">
      <c r="A248" s="25" t="s">
        <v>569</v>
      </c>
      <c r="B248" s="26" t="s">
        <v>570</v>
      </c>
      <c r="C248" s="27" t="s">
        <v>668</v>
      </c>
      <c r="D248" s="28" t="s">
        <v>669</v>
      </c>
      <c r="E248" s="29">
        <f>'[1]ผูกสูตร Planfin64'!H393</f>
        <v>0</v>
      </c>
      <c r="F248" s="29">
        <f>'[1]ผูกสูตร Planfin64'!I393</f>
        <v>0</v>
      </c>
      <c r="G248" s="29">
        <f>'[1]ผูกสูตร Planfin64'!J393</f>
        <v>0</v>
      </c>
      <c r="H248" s="29">
        <f>'[1]ผูกสูตร Planfin64'!K393</f>
        <v>0</v>
      </c>
      <c r="I248" s="29">
        <f>'[1]ผูกสูตร Planfin64'!L393</f>
        <v>0</v>
      </c>
      <c r="J248" s="29">
        <f>'[1]ผูกสูตร Planfin64'!M393</f>
        <v>0</v>
      </c>
      <c r="K248" s="29">
        <f>'[1]ผูกสูตร Planfin64'!N393</f>
        <v>0</v>
      </c>
      <c r="L248" s="29">
        <f>'[1]ผูกสูตร Planfin64'!O393</f>
        <v>0</v>
      </c>
      <c r="M248" s="29">
        <f>'[1]ผูกสูตร Planfin64'!P393</f>
        <v>0</v>
      </c>
      <c r="N248" s="29">
        <f>'[1]ผูกสูตร Planfin64'!Q393</f>
        <v>0</v>
      </c>
      <c r="O248" s="29">
        <f>'[1]ผูกสูตร Planfin64'!R393</f>
        <v>0</v>
      </c>
      <c r="P248" s="29">
        <f>'[1]ผูกสูตร Planfin64'!S393</f>
        <v>0</v>
      </c>
      <c r="Q248" s="29">
        <f>'[1]ผูกสูตร Planfin64'!T393</f>
        <v>0</v>
      </c>
      <c r="R248" s="29">
        <f>'[1]ผูกสูตร Planfin64'!U393</f>
        <v>0</v>
      </c>
      <c r="S248" s="29">
        <f>'[1]ผูกสูตร Planfin64'!V393</f>
        <v>0</v>
      </c>
      <c r="T248" s="29">
        <f>'[1]ผูกสูตร Planfin64'!W393</f>
        <v>0</v>
      </c>
      <c r="U248" s="29">
        <f>'[1]ผูกสูตร Planfin64'!X393</f>
        <v>0</v>
      </c>
      <c r="V248" s="29">
        <f>'[1]ผูกสูตร Planfin64'!Y393</f>
        <v>0</v>
      </c>
      <c r="W248" s="29">
        <f>'[1]ผูกสูตร Planfin64'!Z393</f>
        <v>0</v>
      </c>
      <c r="X248" s="29">
        <f>'[1]ผูกสูตร Planfin64'!AA393</f>
        <v>0</v>
      </c>
      <c r="Y248" s="29">
        <f>'[1]ผูกสูตร Planfin64'!AB393</f>
        <v>0</v>
      </c>
      <c r="Z248" s="29">
        <f>'[1]ผูกสูตร Planfin64'!AC393</f>
        <v>0</v>
      </c>
      <c r="AA248" s="29">
        <f>'[1]ผูกสูตร Planfin64'!AD393</f>
        <v>0</v>
      </c>
      <c r="AB248" s="29">
        <f>'[1]ผูกสูตร Planfin64'!AE393</f>
        <v>0</v>
      </c>
      <c r="AC248" s="29">
        <f>'[1]ผูกสูตร Planfin64'!AF393</f>
        <v>0</v>
      </c>
      <c r="AD248" s="29">
        <f>'[1]ผูกสูตร Planfin64'!AG393</f>
        <v>0</v>
      </c>
      <c r="AE248" s="29">
        <f>'[1]ผูกสูตร Planfin64'!AH393</f>
        <v>0</v>
      </c>
      <c r="AF248" s="29">
        <f>'[1]ผูกสูตร Planfin64'!AI393</f>
        <v>0</v>
      </c>
      <c r="AG248" s="29">
        <f>'[1]ผูกสูตร Planfin64'!AJ393</f>
        <v>0</v>
      </c>
      <c r="AH248" s="29">
        <f>'[1]ผูกสูตร Planfin64'!AK393</f>
        <v>0</v>
      </c>
      <c r="AI248" s="29">
        <f>'[1]ผูกสูตร Planfin64'!AL393</f>
        <v>0</v>
      </c>
      <c r="AJ248" s="29">
        <f>'[1]ผูกสูตร Planfin64'!AM393</f>
        <v>0</v>
      </c>
      <c r="AK248" s="29">
        <f>'[1]ผูกสูตร Planfin64'!AN393</f>
        <v>0</v>
      </c>
      <c r="AL248" s="29">
        <f>'[1]ผูกสูตร Planfin64'!AO393</f>
        <v>0</v>
      </c>
      <c r="AM248" s="29">
        <f>'[1]ผูกสูตร Planfin64'!AP393</f>
        <v>0</v>
      </c>
      <c r="AN248" s="29">
        <f>'[1]ผูกสูตร Planfin64'!AQ393</f>
        <v>0</v>
      </c>
      <c r="AO248" s="29">
        <f>'[1]ผูกสูตร Planfin64'!AR393</f>
        <v>0</v>
      </c>
      <c r="AP248" s="29">
        <f>'[1]ผูกสูตร Planfin64'!AS393</f>
        <v>0</v>
      </c>
      <c r="AQ248" s="29">
        <f>'[1]ผูกสูตร Planfin64'!AT393</f>
        <v>0</v>
      </c>
      <c r="AR248" s="29">
        <f>'[1]ผูกสูตร Planfin64'!AU393</f>
        <v>0</v>
      </c>
      <c r="AS248" s="29">
        <f>'[1]ผูกสูตร Planfin64'!AV393</f>
        <v>0</v>
      </c>
      <c r="AT248" s="29">
        <f>'[1]ผูกสูตร Planfin64'!AW393</f>
        <v>0</v>
      </c>
      <c r="AU248" s="29">
        <f>'[1]ผูกสูตร Planfin64'!AX393</f>
        <v>0</v>
      </c>
      <c r="AV248" s="29">
        <f>'[1]ผูกสูตร Planfin64'!AY393</f>
        <v>0</v>
      </c>
      <c r="AW248" s="29">
        <f>'[1]ผูกสูตร Planfin64'!AZ393</f>
        <v>0</v>
      </c>
      <c r="AX248" s="29">
        <f>'[1]ผูกสูตร Planfin64'!BA393</f>
        <v>0</v>
      </c>
      <c r="AY248" s="29">
        <f>'[1]ผูกสูตร Planfin64'!BB393</f>
        <v>0</v>
      </c>
      <c r="AZ248" s="29">
        <f>'[1]ผูกสูตร Planfin64'!BC393</f>
        <v>0</v>
      </c>
      <c r="BA248" s="29">
        <f>'[1]ผูกสูตร Planfin64'!BD393</f>
        <v>0</v>
      </c>
      <c r="BB248" s="29">
        <f>'[1]ผูกสูตร Planfin64'!BE393</f>
        <v>0</v>
      </c>
      <c r="BC248" s="29">
        <f>'[1]ผูกสูตร Planfin64'!BF393</f>
        <v>0</v>
      </c>
      <c r="BD248" s="29">
        <f>'[1]ผูกสูตร Planfin64'!BG393</f>
        <v>0</v>
      </c>
      <c r="BE248" s="29">
        <f>'[1]ผูกสูตร Planfin64'!BH393</f>
        <v>0</v>
      </c>
      <c r="BF248" s="29">
        <f>'[1]ผูกสูตร Planfin64'!BI393</f>
        <v>0</v>
      </c>
      <c r="BG248" s="29">
        <f>'[1]ผูกสูตร Planfin64'!BJ393</f>
        <v>0</v>
      </c>
      <c r="BH248" s="29">
        <f>'[1]ผูกสูตร Planfin64'!BK393</f>
        <v>0</v>
      </c>
      <c r="BI248" s="29">
        <f>'[1]ผูกสูตร Planfin64'!BL393</f>
        <v>0</v>
      </c>
      <c r="BJ248" s="29">
        <f>'[1]ผูกสูตร Planfin64'!BM393</f>
        <v>0</v>
      </c>
      <c r="BK248" s="29">
        <f>'[1]ผูกสูตร Planfin64'!BN393</f>
        <v>0</v>
      </c>
      <c r="BL248" s="29">
        <f>'[1]ผูกสูตร Planfin64'!BO393</f>
        <v>0</v>
      </c>
      <c r="BM248" s="29">
        <f>'[1]ผูกสูตร Planfin64'!BP393</f>
        <v>0</v>
      </c>
      <c r="BN248" s="29">
        <f>'[1]ผูกสูตร Planfin64'!BQ393</f>
        <v>0</v>
      </c>
      <c r="BO248" s="29">
        <f>'[1]ผูกสูตร Planfin64'!BR393</f>
        <v>0</v>
      </c>
      <c r="BP248" s="29">
        <f>'[1]ผูกสูตร Planfin64'!BS393</f>
        <v>0</v>
      </c>
      <c r="BQ248" s="29">
        <f>'[1]ผูกสูตร Planfin64'!BT393</f>
        <v>0</v>
      </c>
      <c r="BR248" s="29">
        <f>'[1]ผูกสูตร Planfin64'!BU393</f>
        <v>0</v>
      </c>
      <c r="BS248" s="29">
        <f>'[1]ผูกสูตร Planfin64'!BV393</f>
        <v>0</v>
      </c>
      <c r="BT248" s="29">
        <f>'[1]ผูกสูตร Planfin64'!BW393</f>
        <v>0</v>
      </c>
      <c r="BU248" s="29">
        <f>'[1]ผูกสูตร Planfin64'!BX393</f>
        <v>0</v>
      </c>
      <c r="BV248" s="29">
        <f>'[1]ผูกสูตร Planfin64'!BY393</f>
        <v>0</v>
      </c>
      <c r="BW248" s="29">
        <f>'[1]ผูกสูตร Planfin64'!BZ393</f>
        <v>0</v>
      </c>
      <c r="BX248" s="29">
        <f>'[1]ผูกสูตร Planfin64'!CA393</f>
        <v>0</v>
      </c>
      <c r="BY248" s="29">
        <f>'[1]ผูกสูตร Planfin64'!CB393</f>
        <v>0</v>
      </c>
      <c r="BZ248" s="30">
        <f t="shared" si="11"/>
        <v>0</v>
      </c>
    </row>
    <row r="249" spans="1:78" ht="21.75" customHeight="1">
      <c r="A249" s="25" t="s">
        <v>569</v>
      </c>
      <c r="B249" s="26" t="s">
        <v>570</v>
      </c>
      <c r="C249" s="27" t="s">
        <v>670</v>
      </c>
      <c r="D249" s="28" t="s">
        <v>671</v>
      </c>
      <c r="E249" s="29">
        <f>'[1]ผูกสูตร Planfin64'!H394</f>
        <v>0</v>
      </c>
      <c r="F249" s="29">
        <f>'[1]ผูกสูตร Planfin64'!I394</f>
        <v>0</v>
      </c>
      <c r="G249" s="29">
        <f>'[1]ผูกสูตร Planfin64'!J394</f>
        <v>0</v>
      </c>
      <c r="H249" s="29">
        <f>'[1]ผูกสูตร Planfin64'!K394</f>
        <v>0</v>
      </c>
      <c r="I249" s="29">
        <f>'[1]ผูกสูตร Planfin64'!L394</f>
        <v>0</v>
      </c>
      <c r="J249" s="29">
        <f>'[1]ผูกสูตร Planfin64'!M394</f>
        <v>0</v>
      </c>
      <c r="K249" s="29">
        <f>'[1]ผูกสูตร Planfin64'!N394</f>
        <v>0</v>
      </c>
      <c r="L249" s="29">
        <f>'[1]ผูกสูตร Planfin64'!O394</f>
        <v>0</v>
      </c>
      <c r="M249" s="29">
        <f>'[1]ผูกสูตร Planfin64'!P394</f>
        <v>0</v>
      </c>
      <c r="N249" s="29">
        <f>'[1]ผูกสูตร Planfin64'!Q394</f>
        <v>0</v>
      </c>
      <c r="O249" s="29">
        <f>'[1]ผูกสูตร Planfin64'!R394</f>
        <v>0</v>
      </c>
      <c r="P249" s="29">
        <f>'[1]ผูกสูตร Planfin64'!S394</f>
        <v>0</v>
      </c>
      <c r="Q249" s="29">
        <f>'[1]ผูกสูตร Planfin64'!T394</f>
        <v>0</v>
      </c>
      <c r="R249" s="29">
        <f>'[1]ผูกสูตร Planfin64'!U394</f>
        <v>0</v>
      </c>
      <c r="S249" s="29">
        <f>'[1]ผูกสูตร Planfin64'!V394</f>
        <v>0</v>
      </c>
      <c r="T249" s="29">
        <f>'[1]ผูกสูตร Planfin64'!W394</f>
        <v>0</v>
      </c>
      <c r="U249" s="29">
        <f>'[1]ผูกสูตร Planfin64'!X394</f>
        <v>0</v>
      </c>
      <c r="V249" s="29">
        <f>'[1]ผูกสูตร Planfin64'!Y394</f>
        <v>0</v>
      </c>
      <c r="W249" s="29">
        <f>'[1]ผูกสูตร Planfin64'!Z394</f>
        <v>0</v>
      </c>
      <c r="X249" s="29">
        <f>'[1]ผูกสูตร Planfin64'!AA394</f>
        <v>0</v>
      </c>
      <c r="Y249" s="29">
        <f>'[1]ผูกสูตร Planfin64'!AB394</f>
        <v>0</v>
      </c>
      <c r="Z249" s="29">
        <f>'[1]ผูกสูตร Planfin64'!AC394</f>
        <v>0</v>
      </c>
      <c r="AA249" s="29">
        <f>'[1]ผูกสูตร Planfin64'!AD394</f>
        <v>0</v>
      </c>
      <c r="AB249" s="29">
        <f>'[1]ผูกสูตร Planfin64'!AE394</f>
        <v>0</v>
      </c>
      <c r="AC249" s="29">
        <f>'[1]ผูกสูตร Planfin64'!AF394</f>
        <v>0</v>
      </c>
      <c r="AD249" s="29">
        <f>'[1]ผูกสูตร Planfin64'!AG394</f>
        <v>0</v>
      </c>
      <c r="AE249" s="29">
        <f>'[1]ผูกสูตร Planfin64'!AH394</f>
        <v>0</v>
      </c>
      <c r="AF249" s="29">
        <f>'[1]ผูกสูตร Planfin64'!AI394</f>
        <v>0</v>
      </c>
      <c r="AG249" s="29">
        <f>'[1]ผูกสูตร Planfin64'!AJ394</f>
        <v>0</v>
      </c>
      <c r="AH249" s="29">
        <f>'[1]ผูกสูตร Planfin64'!AK394</f>
        <v>0</v>
      </c>
      <c r="AI249" s="29">
        <f>'[1]ผูกสูตร Planfin64'!AL394</f>
        <v>0</v>
      </c>
      <c r="AJ249" s="29">
        <f>'[1]ผูกสูตร Planfin64'!AM394</f>
        <v>0</v>
      </c>
      <c r="AK249" s="29">
        <f>'[1]ผูกสูตร Planfin64'!AN394</f>
        <v>0</v>
      </c>
      <c r="AL249" s="29">
        <f>'[1]ผูกสูตร Planfin64'!AO394</f>
        <v>0</v>
      </c>
      <c r="AM249" s="29">
        <f>'[1]ผูกสูตร Planfin64'!AP394</f>
        <v>0</v>
      </c>
      <c r="AN249" s="29">
        <f>'[1]ผูกสูตร Planfin64'!AQ394</f>
        <v>0</v>
      </c>
      <c r="AO249" s="29">
        <f>'[1]ผูกสูตร Planfin64'!AR394</f>
        <v>0</v>
      </c>
      <c r="AP249" s="29">
        <f>'[1]ผูกสูตร Planfin64'!AS394</f>
        <v>0</v>
      </c>
      <c r="AQ249" s="29">
        <f>'[1]ผูกสูตร Planfin64'!AT394</f>
        <v>0</v>
      </c>
      <c r="AR249" s="29">
        <f>'[1]ผูกสูตร Planfin64'!AU394</f>
        <v>0</v>
      </c>
      <c r="AS249" s="29">
        <f>'[1]ผูกสูตร Planfin64'!AV394</f>
        <v>0</v>
      </c>
      <c r="AT249" s="29">
        <f>'[1]ผูกสูตร Planfin64'!AW394</f>
        <v>0</v>
      </c>
      <c r="AU249" s="29">
        <f>'[1]ผูกสูตร Planfin64'!AX394</f>
        <v>0</v>
      </c>
      <c r="AV249" s="29">
        <f>'[1]ผูกสูตร Planfin64'!AY394</f>
        <v>0</v>
      </c>
      <c r="AW249" s="29">
        <f>'[1]ผูกสูตร Planfin64'!AZ394</f>
        <v>0</v>
      </c>
      <c r="AX249" s="29">
        <f>'[1]ผูกสูตร Planfin64'!BA394</f>
        <v>0</v>
      </c>
      <c r="AY249" s="29">
        <f>'[1]ผูกสูตร Planfin64'!BB394</f>
        <v>0</v>
      </c>
      <c r="AZ249" s="29">
        <f>'[1]ผูกสูตร Planfin64'!BC394</f>
        <v>0</v>
      </c>
      <c r="BA249" s="29">
        <f>'[1]ผูกสูตร Planfin64'!BD394</f>
        <v>0</v>
      </c>
      <c r="BB249" s="29">
        <f>'[1]ผูกสูตร Planfin64'!BE394</f>
        <v>0</v>
      </c>
      <c r="BC249" s="29">
        <f>'[1]ผูกสูตร Planfin64'!BF394</f>
        <v>0</v>
      </c>
      <c r="BD249" s="29">
        <f>'[1]ผูกสูตร Planfin64'!BG394</f>
        <v>0</v>
      </c>
      <c r="BE249" s="29">
        <f>'[1]ผูกสูตร Planfin64'!BH394</f>
        <v>0</v>
      </c>
      <c r="BF249" s="29">
        <f>'[1]ผูกสูตร Planfin64'!BI394</f>
        <v>0</v>
      </c>
      <c r="BG249" s="29">
        <f>'[1]ผูกสูตร Planfin64'!BJ394</f>
        <v>0</v>
      </c>
      <c r="BH249" s="29">
        <f>'[1]ผูกสูตร Planfin64'!BK394</f>
        <v>0</v>
      </c>
      <c r="BI249" s="29">
        <f>'[1]ผูกสูตร Planfin64'!BL394</f>
        <v>0</v>
      </c>
      <c r="BJ249" s="29">
        <f>'[1]ผูกสูตร Planfin64'!BM394</f>
        <v>0</v>
      </c>
      <c r="BK249" s="29">
        <f>'[1]ผูกสูตร Planfin64'!BN394</f>
        <v>0</v>
      </c>
      <c r="BL249" s="29">
        <f>'[1]ผูกสูตร Planfin64'!BO394</f>
        <v>0</v>
      </c>
      <c r="BM249" s="29">
        <f>'[1]ผูกสูตร Planfin64'!BP394</f>
        <v>0</v>
      </c>
      <c r="BN249" s="29">
        <f>'[1]ผูกสูตร Planfin64'!BQ394</f>
        <v>0</v>
      </c>
      <c r="BO249" s="29">
        <f>'[1]ผูกสูตร Planfin64'!BR394</f>
        <v>0</v>
      </c>
      <c r="BP249" s="29">
        <f>'[1]ผูกสูตร Planfin64'!BS394</f>
        <v>0</v>
      </c>
      <c r="BQ249" s="29">
        <f>'[1]ผูกสูตร Planfin64'!BT394</f>
        <v>0</v>
      </c>
      <c r="BR249" s="29">
        <f>'[1]ผูกสูตร Planfin64'!BU394</f>
        <v>0</v>
      </c>
      <c r="BS249" s="29">
        <f>'[1]ผูกสูตร Planfin64'!BV394</f>
        <v>0</v>
      </c>
      <c r="BT249" s="29">
        <f>'[1]ผูกสูตร Planfin64'!BW394</f>
        <v>0</v>
      </c>
      <c r="BU249" s="29">
        <f>'[1]ผูกสูตร Planfin64'!BX394</f>
        <v>0</v>
      </c>
      <c r="BV249" s="29">
        <f>'[1]ผูกสูตร Planfin64'!BY394</f>
        <v>0</v>
      </c>
      <c r="BW249" s="29">
        <f>'[1]ผูกสูตร Planfin64'!BZ394</f>
        <v>0</v>
      </c>
      <c r="BX249" s="29">
        <f>'[1]ผูกสูตร Planfin64'!CA394</f>
        <v>0</v>
      </c>
      <c r="BY249" s="29">
        <f>'[1]ผูกสูตร Planfin64'!CB394</f>
        <v>0</v>
      </c>
      <c r="BZ249" s="30">
        <f t="shared" si="11"/>
        <v>0</v>
      </c>
    </row>
    <row r="250" spans="1:78" ht="21.75" customHeight="1">
      <c r="A250" s="25" t="s">
        <v>569</v>
      </c>
      <c r="B250" s="26" t="s">
        <v>570</v>
      </c>
      <c r="C250" s="27" t="s">
        <v>672</v>
      </c>
      <c r="D250" s="28" t="s">
        <v>673</v>
      </c>
      <c r="E250" s="29">
        <f>'[1]ผูกสูตร Planfin64'!H395</f>
        <v>0</v>
      </c>
      <c r="F250" s="29">
        <f>'[1]ผูกสูตร Planfin64'!I395</f>
        <v>0</v>
      </c>
      <c r="G250" s="29">
        <f>'[1]ผูกสูตร Planfin64'!J395</f>
        <v>0</v>
      </c>
      <c r="H250" s="29">
        <f>'[1]ผูกสูตร Planfin64'!K395</f>
        <v>0</v>
      </c>
      <c r="I250" s="29">
        <f>'[1]ผูกสูตร Planfin64'!L395</f>
        <v>0</v>
      </c>
      <c r="J250" s="29">
        <f>'[1]ผูกสูตร Planfin64'!M395</f>
        <v>0</v>
      </c>
      <c r="K250" s="29">
        <f>'[1]ผูกสูตร Planfin64'!N395</f>
        <v>0</v>
      </c>
      <c r="L250" s="29">
        <f>'[1]ผูกสูตร Planfin64'!O395</f>
        <v>0</v>
      </c>
      <c r="M250" s="29">
        <f>'[1]ผูกสูตร Planfin64'!P395</f>
        <v>0</v>
      </c>
      <c r="N250" s="29">
        <f>'[1]ผูกสูตร Planfin64'!Q395</f>
        <v>0</v>
      </c>
      <c r="O250" s="29">
        <f>'[1]ผูกสูตร Planfin64'!R395</f>
        <v>0</v>
      </c>
      <c r="P250" s="29">
        <f>'[1]ผูกสูตร Planfin64'!S395</f>
        <v>0</v>
      </c>
      <c r="Q250" s="29">
        <f>'[1]ผูกสูตร Planfin64'!T395</f>
        <v>0</v>
      </c>
      <c r="R250" s="29">
        <f>'[1]ผูกสูตร Planfin64'!U395</f>
        <v>0</v>
      </c>
      <c r="S250" s="29">
        <f>'[1]ผูกสูตร Planfin64'!V395</f>
        <v>0</v>
      </c>
      <c r="T250" s="29">
        <f>'[1]ผูกสูตร Planfin64'!W395</f>
        <v>0</v>
      </c>
      <c r="U250" s="29">
        <f>'[1]ผูกสูตร Planfin64'!X395</f>
        <v>0</v>
      </c>
      <c r="V250" s="29">
        <f>'[1]ผูกสูตร Planfin64'!Y395</f>
        <v>0</v>
      </c>
      <c r="W250" s="29">
        <f>'[1]ผูกสูตร Planfin64'!Z395</f>
        <v>0</v>
      </c>
      <c r="X250" s="29">
        <f>'[1]ผูกสูตร Planfin64'!AA395</f>
        <v>0</v>
      </c>
      <c r="Y250" s="29">
        <f>'[1]ผูกสูตร Planfin64'!AB395</f>
        <v>0</v>
      </c>
      <c r="Z250" s="29">
        <f>'[1]ผูกสูตร Planfin64'!AC395</f>
        <v>0</v>
      </c>
      <c r="AA250" s="29">
        <f>'[1]ผูกสูตร Planfin64'!AD395</f>
        <v>0</v>
      </c>
      <c r="AB250" s="29">
        <f>'[1]ผูกสูตร Planfin64'!AE395</f>
        <v>0</v>
      </c>
      <c r="AC250" s="29">
        <f>'[1]ผูกสูตร Planfin64'!AF395</f>
        <v>0</v>
      </c>
      <c r="AD250" s="29">
        <f>'[1]ผูกสูตร Planfin64'!AG395</f>
        <v>0</v>
      </c>
      <c r="AE250" s="29">
        <f>'[1]ผูกสูตร Planfin64'!AH395</f>
        <v>0</v>
      </c>
      <c r="AF250" s="29">
        <f>'[1]ผูกสูตร Planfin64'!AI395</f>
        <v>0</v>
      </c>
      <c r="AG250" s="29">
        <f>'[1]ผูกสูตร Planfin64'!AJ395</f>
        <v>0</v>
      </c>
      <c r="AH250" s="29">
        <f>'[1]ผูกสูตร Planfin64'!AK395</f>
        <v>0</v>
      </c>
      <c r="AI250" s="29">
        <f>'[1]ผูกสูตร Planfin64'!AL395</f>
        <v>0</v>
      </c>
      <c r="AJ250" s="29">
        <f>'[1]ผูกสูตร Planfin64'!AM395</f>
        <v>0</v>
      </c>
      <c r="AK250" s="29">
        <f>'[1]ผูกสูตร Planfin64'!AN395</f>
        <v>0</v>
      </c>
      <c r="AL250" s="29">
        <f>'[1]ผูกสูตร Planfin64'!AO395</f>
        <v>0</v>
      </c>
      <c r="AM250" s="29">
        <f>'[1]ผูกสูตร Planfin64'!AP395</f>
        <v>0</v>
      </c>
      <c r="AN250" s="29">
        <f>'[1]ผูกสูตร Planfin64'!AQ395</f>
        <v>0</v>
      </c>
      <c r="AO250" s="29">
        <f>'[1]ผูกสูตร Planfin64'!AR395</f>
        <v>0</v>
      </c>
      <c r="AP250" s="29">
        <f>'[1]ผูกสูตร Planfin64'!AS395</f>
        <v>0</v>
      </c>
      <c r="AQ250" s="29">
        <f>'[1]ผูกสูตร Planfin64'!AT395</f>
        <v>0</v>
      </c>
      <c r="AR250" s="29">
        <f>'[1]ผูกสูตร Planfin64'!AU395</f>
        <v>0</v>
      </c>
      <c r="AS250" s="29">
        <f>'[1]ผูกสูตร Planfin64'!AV395</f>
        <v>0</v>
      </c>
      <c r="AT250" s="29">
        <f>'[1]ผูกสูตร Planfin64'!AW395</f>
        <v>0</v>
      </c>
      <c r="AU250" s="29">
        <f>'[1]ผูกสูตร Planfin64'!AX395</f>
        <v>0</v>
      </c>
      <c r="AV250" s="29">
        <f>'[1]ผูกสูตร Planfin64'!AY395</f>
        <v>0</v>
      </c>
      <c r="AW250" s="29">
        <f>'[1]ผูกสูตร Planfin64'!AZ395</f>
        <v>0</v>
      </c>
      <c r="AX250" s="29">
        <f>'[1]ผูกสูตร Planfin64'!BA395</f>
        <v>0</v>
      </c>
      <c r="AY250" s="29">
        <f>'[1]ผูกสูตร Planfin64'!BB395</f>
        <v>0</v>
      </c>
      <c r="AZ250" s="29">
        <f>'[1]ผูกสูตร Planfin64'!BC395</f>
        <v>0</v>
      </c>
      <c r="BA250" s="29">
        <f>'[1]ผูกสูตร Planfin64'!BD395</f>
        <v>0</v>
      </c>
      <c r="BB250" s="29">
        <f>'[1]ผูกสูตร Planfin64'!BE395</f>
        <v>0</v>
      </c>
      <c r="BC250" s="29">
        <f>'[1]ผูกสูตร Planfin64'!BF395</f>
        <v>0</v>
      </c>
      <c r="BD250" s="29">
        <f>'[1]ผูกสูตร Planfin64'!BG395</f>
        <v>0</v>
      </c>
      <c r="BE250" s="29">
        <f>'[1]ผูกสูตร Planfin64'!BH395</f>
        <v>0</v>
      </c>
      <c r="BF250" s="29">
        <f>'[1]ผูกสูตร Planfin64'!BI395</f>
        <v>0</v>
      </c>
      <c r="BG250" s="29">
        <f>'[1]ผูกสูตร Planfin64'!BJ395</f>
        <v>0</v>
      </c>
      <c r="BH250" s="29">
        <f>'[1]ผูกสูตร Planfin64'!BK395</f>
        <v>0</v>
      </c>
      <c r="BI250" s="29">
        <f>'[1]ผูกสูตร Planfin64'!BL395</f>
        <v>0</v>
      </c>
      <c r="BJ250" s="29">
        <f>'[1]ผูกสูตร Planfin64'!BM395</f>
        <v>0</v>
      </c>
      <c r="BK250" s="29">
        <f>'[1]ผูกสูตร Planfin64'!BN395</f>
        <v>0</v>
      </c>
      <c r="BL250" s="29">
        <f>'[1]ผูกสูตร Planfin64'!BO395</f>
        <v>0</v>
      </c>
      <c r="BM250" s="29">
        <f>'[1]ผูกสูตร Planfin64'!BP395</f>
        <v>0</v>
      </c>
      <c r="BN250" s="29">
        <f>'[1]ผูกสูตร Planfin64'!BQ395</f>
        <v>0</v>
      </c>
      <c r="BO250" s="29">
        <f>'[1]ผูกสูตร Planfin64'!BR395</f>
        <v>0</v>
      </c>
      <c r="BP250" s="29">
        <f>'[1]ผูกสูตร Planfin64'!BS395</f>
        <v>0</v>
      </c>
      <c r="BQ250" s="29">
        <f>'[1]ผูกสูตร Planfin64'!BT395</f>
        <v>0</v>
      </c>
      <c r="BR250" s="29">
        <f>'[1]ผูกสูตร Planfin64'!BU395</f>
        <v>0</v>
      </c>
      <c r="BS250" s="29">
        <f>'[1]ผูกสูตร Planfin64'!BV395</f>
        <v>0</v>
      </c>
      <c r="BT250" s="29">
        <f>'[1]ผูกสูตร Planfin64'!BW395</f>
        <v>0</v>
      </c>
      <c r="BU250" s="29">
        <f>'[1]ผูกสูตร Planfin64'!BX395</f>
        <v>0</v>
      </c>
      <c r="BV250" s="29">
        <f>'[1]ผูกสูตร Planfin64'!BY395</f>
        <v>0</v>
      </c>
      <c r="BW250" s="29">
        <f>'[1]ผูกสูตร Planfin64'!BZ395</f>
        <v>0</v>
      </c>
      <c r="BX250" s="29">
        <f>'[1]ผูกสูตร Planfin64'!CA395</f>
        <v>0</v>
      </c>
      <c r="BY250" s="29">
        <f>'[1]ผูกสูตร Planfin64'!CB395</f>
        <v>0</v>
      </c>
      <c r="BZ250" s="30">
        <f t="shared" si="11"/>
        <v>0</v>
      </c>
    </row>
    <row r="251" spans="1:78" ht="21.75" customHeight="1">
      <c r="A251" s="96" t="s">
        <v>674</v>
      </c>
      <c r="B251" s="97"/>
      <c r="C251" s="97"/>
      <c r="D251" s="98"/>
      <c r="E251" s="44">
        <f>SUM(E202:E250)</f>
        <v>105565806.18000002</v>
      </c>
      <c r="F251" s="44">
        <f t="shared" ref="F251:BQ251" si="12">SUM(F202:F250)</f>
        <v>29339656.310000002</v>
      </c>
      <c r="G251" s="44">
        <f t="shared" si="12"/>
        <v>35265965.609999999</v>
      </c>
      <c r="H251" s="44">
        <f t="shared" si="12"/>
        <v>10994022</v>
      </c>
      <c r="I251" s="44">
        <f t="shared" si="12"/>
        <v>7841522.5899999999</v>
      </c>
      <c r="J251" s="44">
        <f t="shared" si="12"/>
        <v>5920250.0499999998</v>
      </c>
      <c r="K251" s="44">
        <f t="shared" si="12"/>
        <v>175684026.21999997</v>
      </c>
      <c r="L251" s="44">
        <f t="shared" si="12"/>
        <v>28957906.059999999</v>
      </c>
      <c r="M251" s="44">
        <f t="shared" si="12"/>
        <v>3872563.04</v>
      </c>
      <c r="N251" s="44">
        <f t="shared" si="12"/>
        <v>68089512.439999998</v>
      </c>
      <c r="O251" s="44">
        <f t="shared" si="12"/>
        <v>3490300.8000000003</v>
      </c>
      <c r="P251" s="44">
        <f t="shared" si="12"/>
        <v>14750449.260000002</v>
      </c>
      <c r="Q251" s="44">
        <f t="shared" si="12"/>
        <v>39520070.529999994</v>
      </c>
      <c r="R251" s="44">
        <f t="shared" si="12"/>
        <v>35845395.009999998</v>
      </c>
      <c r="S251" s="44">
        <f t="shared" si="12"/>
        <v>2633132.0099999998</v>
      </c>
      <c r="T251" s="44">
        <f t="shared" si="12"/>
        <v>8181093.4790999992</v>
      </c>
      <c r="U251" s="44">
        <f t="shared" si="12"/>
        <v>8921574.8200000003</v>
      </c>
      <c r="V251" s="44">
        <f t="shared" si="12"/>
        <v>7037990.0300000003</v>
      </c>
      <c r="W251" s="44">
        <f t="shared" si="12"/>
        <v>83096828.169999987</v>
      </c>
      <c r="X251" s="44">
        <f t="shared" si="12"/>
        <v>43787934.339999996</v>
      </c>
      <c r="Y251" s="44">
        <f t="shared" si="12"/>
        <v>15700697.43</v>
      </c>
      <c r="Z251" s="44">
        <f t="shared" si="12"/>
        <v>38956220.630000003</v>
      </c>
      <c r="AA251" s="44">
        <f t="shared" si="12"/>
        <v>5686285.9000000004</v>
      </c>
      <c r="AB251" s="44">
        <f t="shared" si="12"/>
        <v>5624560.1000000006</v>
      </c>
      <c r="AC251" s="44">
        <f t="shared" si="12"/>
        <v>6728242.7899999991</v>
      </c>
      <c r="AD251" s="44">
        <f t="shared" si="12"/>
        <v>1466895.5999999999</v>
      </c>
      <c r="AE251" s="44">
        <f t="shared" si="12"/>
        <v>3275431.1</v>
      </c>
      <c r="AF251" s="44">
        <f t="shared" si="12"/>
        <v>175317672.11000001</v>
      </c>
      <c r="AG251" s="44">
        <f t="shared" si="12"/>
        <v>6725588.2800000003</v>
      </c>
      <c r="AH251" s="44">
        <f t="shared" si="12"/>
        <v>3535209.7900000005</v>
      </c>
      <c r="AI251" s="44">
        <f t="shared" si="12"/>
        <v>3452688.77</v>
      </c>
      <c r="AJ251" s="44">
        <f t="shared" si="12"/>
        <v>3444051.5100000007</v>
      </c>
      <c r="AK251" s="44">
        <f t="shared" si="12"/>
        <v>5177961.9699999988</v>
      </c>
      <c r="AL251" s="44">
        <f t="shared" si="12"/>
        <v>6495251.9699999988</v>
      </c>
      <c r="AM251" s="44">
        <f t="shared" si="12"/>
        <v>5199703.9499999993</v>
      </c>
      <c r="AN251" s="44">
        <f t="shared" si="12"/>
        <v>11509409.02</v>
      </c>
      <c r="AO251" s="44">
        <f t="shared" si="12"/>
        <v>5587947.2599999998</v>
      </c>
      <c r="AP251" s="44">
        <f t="shared" si="12"/>
        <v>4937867.3900000006</v>
      </c>
      <c r="AQ251" s="44">
        <f t="shared" si="12"/>
        <v>6772260.2100000018</v>
      </c>
      <c r="AR251" s="44">
        <f t="shared" si="12"/>
        <v>60846979.019999996</v>
      </c>
      <c r="AS251" s="44">
        <f t="shared" si="12"/>
        <v>3249762.82</v>
      </c>
      <c r="AT251" s="44">
        <f t="shared" si="12"/>
        <v>3961601.7800000003</v>
      </c>
      <c r="AU251" s="44">
        <f t="shared" si="12"/>
        <v>3466645.21</v>
      </c>
      <c r="AV251" s="44">
        <f t="shared" si="12"/>
        <v>2023744.89</v>
      </c>
      <c r="AW251" s="44">
        <f t="shared" si="12"/>
        <v>958004.73</v>
      </c>
      <c r="AX251" s="44">
        <f t="shared" si="12"/>
        <v>2881494.1400000006</v>
      </c>
      <c r="AY251" s="44">
        <f t="shared" si="12"/>
        <v>89327333.989999995</v>
      </c>
      <c r="AZ251" s="44">
        <f t="shared" si="12"/>
        <v>8739901.7700000014</v>
      </c>
      <c r="BA251" s="44">
        <f t="shared" si="12"/>
        <v>7063285.8300000001</v>
      </c>
      <c r="BB251" s="44">
        <f t="shared" si="12"/>
        <v>9638771.2200000007</v>
      </c>
      <c r="BC251" s="44">
        <f t="shared" si="12"/>
        <v>5405418.4999999991</v>
      </c>
      <c r="BD251" s="44">
        <f t="shared" si="12"/>
        <v>1127738.53</v>
      </c>
      <c r="BE251" s="44">
        <f t="shared" si="12"/>
        <v>25986846.227899995</v>
      </c>
      <c r="BF251" s="44">
        <f t="shared" si="12"/>
        <v>15523306.23</v>
      </c>
      <c r="BG251" s="44">
        <f t="shared" si="12"/>
        <v>5897283.1900000004</v>
      </c>
      <c r="BH251" s="44">
        <f t="shared" si="12"/>
        <v>1895689.9399999997</v>
      </c>
      <c r="BI251" s="44">
        <f t="shared" si="12"/>
        <v>2299722.85</v>
      </c>
      <c r="BJ251" s="44">
        <f t="shared" si="12"/>
        <v>114226174.16000003</v>
      </c>
      <c r="BK251" s="44">
        <f t="shared" si="12"/>
        <v>25007822.790000003</v>
      </c>
      <c r="BL251" s="44">
        <f t="shared" si="12"/>
        <v>4620638.620000001</v>
      </c>
      <c r="BM251" s="44">
        <f t="shared" si="12"/>
        <v>2644440.3399999994</v>
      </c>
      <c r="BN251" s="44">
        <f t="shared" si="12"/>
        <v>4711418.6500000004</v>
      </c>
      <c r="BO251" s="44">
        <f t="shared" si="12"/>
        <v>8858232.0599999987</v>
      </c>
      <c r="BP251" s="44">
        <f t="shared" si="12"/>
        <v>2842032.07</v>
      </c>
      <c r="BQ251" s="44">
        <f t="shared" si="12"/>
        <v>60593213.479999997</v>
      </c>
      <c r="BR251" s="44">
        <f t="shared" ref="BR251:BZ251" si="13">SUM(BR202:BR250)</f>
        <v>4230385.07</v>
      </c>
      <c r="BS251" s="44">
        <f t="shared" si="13"/>
        <v>7113583.7999999998</v>
      </c>
      <c r="BT251" s="44">
        <f t="shared" si="13"/>
        <v>10996511.400000002</v>
      </c>
      <c r="BU251" s="44">
        <f t="shared" si="13"/>
        <v>7234326.8899999997</v>
      </c>
      <c r="BV251" s="44">
        <f t="shared" si="13"/>
        <v>20814052.869999994</v>
      </c>
      <c r="BW251" s="44">
        <f t="shared" si="13"/>
        <v>5724943.209999999</v>
      </c>
      <c r="BX251" s="44">
        <f t="shared" si="13"/>
        <v>4488515.0200000005</v>
      </c>
      <c r="BY251" s="44">
        <f t="shared" si="13"/>
        <v>6258984.7199999997</v>
      </c>
      <c r="BZ251" s="44">
        <f t="shared" si="13"/>
        <v>1575048750.747</v>
      </c>
    </row>
    <row r="252" spans="1:78" ht="21.75" customHeight="1">
      <c r="A252" s="25" t="s">
        <v>675</v>
      </c>
      <c r="B252" s="51" t="s">
        <v>162</v>
      </c>
      <c r="C252" s="52" t="s">
        <v>676</v>
      </c>
      <c r="D252" s="53" t="s">
        <v>677</v>
      </c>
      <c r="E252" s="29">
        <f>'[1]ผูกสูตร Planfin64'!H11</f>
        <v>0</v>
      </c>
      <c r="F252" s="29">
        <f>'[1]ผูกสูตร Planfin64'!I11</f>
        <v>20389153.75</v>
      </c>
      <c r="G252" s="29">
        <f>'[1]ผูกสูตร Planfin64'!J11</f>
        <v>39744989.369999997</v>
      </c>
      <c r="H252" s="29">
        <f>'[1]ผูกสูตร Planfin64'!K11</f>
        <v>20965435.23</v>
      </c>
      <c r="I252" s="29">
        <f>'[1]ผูกสูตร Planfin64'!L11</f>
        <v>23316112.780000001</v>
      </c>
      <c r="J252" s="29">
        <f>'[1]ผูกสูตร Planfin64'!M11</f>
        <v>20548375.719999999</v>
      </c>
      <c r="K252" s="29">
        <f>'[1]ผูกสูตร Planfin64'!N11</f>
        <v>0</v>
      </c>
      <c r="L252" s="29">
        <f>'[1]ผูกสูตร Planfin64'!O11</f>
        <v>29944206.989999998</v>
      </c>
      <c r="M252" s="29">
        <f>'[1]ผูกสูตร Planfin64'!P11</f>
        <v>11045339.039999999</v>
      </c>
      <c r="N252" s="29">
        <f>'[1]ผูกสูตร Planfin64'!Q11</f>
        <v>18515318.66</v>
      </c>
      <c r="O252" s="29">
        <f>'[1]ผูกสูตร Planfin64'!R11</f>
        <v>13837693.48</v>
      </c>
      <c r="P252" s="29">
        <f>'[1]ผูกสูตร Planfin64'!S11</f>
        <v>11561473.800000001</v>
      </c>
      <c r="Q252" s="29">
        <f>'[1]ผูกสูตร Planfin64'!T11</f>
        <v>0</v>
      </c>
      <c r="R252" s="29">
        <f>'[1]ผูกสูตร Planfin64'!U11</f>
        <v>21042414.600000001</v>
      </c>
      <c r="S252" s="29">
        <f>'[1]ผูกสูตร Planfin64'!V11</f>
        <v>6284676.1500000004</v>
      </c>
      <c r="T252" s="29">
        <f>'[1]ผูกสูตร Planfin64'!W11</f>
        <v>18385853.390000001</v>
      </c>
      <c r="U252" s="29">
        <f>'[1]ผูกสูตร Planfin64'!X11</f>
        <v>13956883.960000001</v>
      </c>
      <c r="V252" s="29">
        <f>'[1]ผูกสูตร Planfin64'!Y11</f>
        <v>16034755.02</v>
      </c>
      <c r="W252" s="29">
        <f>'[1]ผูกสูตร Planfin64'!Z11</f>
        <v>124710405.56999999</v>
      </c>
      <c r="X252" s="29">
        <f>'[1]ผูกสูตร Planfin64'!AA11</f>
        <v>11703206.35</v>
      </c>
      <c r="Y252" s="29">
        <f>'[1]ผูกสูตร Planfin64'!AB11</f>
        <v>15073728.210000001</v>
      </c>
      <c r="Z252" s="29">
        <f>'[1]ผูกสูตร Planfin64'!AC11</f>
        <v>60936134.340000004</v>
      </c>
      <c r="AA252" s="29">
        <f>'[1]ผูกสูตร Planfin64'!AD11</f>
        <v>13919311.83</v>
      </c>
      <c r="AB252" s="29">
        <f>'[1]ผูกสูตร Planfin64'!AE11</f>
        <v>14706667.73</v>
      </c>
      <c r="AC252" s="29">
        <f>'[1]ผูกสูตร Planfin64'!AF11</f>
        <v>28612431.41</v>
      </c>
      <c r="AD252" s="29">
        <f>'[1]ผูกสูตร Planfin64'!AG11</f>
        <v>13664119.26</v>
      </c>
      <c r="AE252" s="29">
        <f>'[1]ผูกสูตร Planfin64'!AH11</f>
        <v>14484155.85</v>
      </c>
      <c r="AF252" s="29">
        <f>'[1]ผูกสูตร Planfin64'!AI11</f>
        <v>76813753.980000004</v>
      </c>
      <c r="AG252" s="29">
        <f>'[1]ผูกสูตร Planfin64'!AJ11</f>
        <v>13011612.289999999</v>
      </c>
      <c r="AH252" s="29">
        <f>'[1]ผูกสูตร Planfin64'!AK11</f>
        <v>9916392.0600000005</v>
      </c>
      <c r="AI252" s="29">
        <f>'[1]ผูกสูตร Planfin64'!AL11</f>
        <v>11453198.130000001</v>
      </c>
      <c r="AJ252" s="29">
        <f>'[1]ผูกสูตร Planfin64'!AM11</f>
        <v>10926072.710000001</v>
      </c>
      <c r="AK252" s="29">
        <f>'[1]ผูกสูตร Planfin64'!AN11</f>
        <v>14325514</v>
      </c>
      <c r="AL252" s="29">
        <f>'[1]ผูกสูตร Planfin64'!AO11</f>
        <v>14429795.5</v>
      </c>
      <c r="AM252" s="29">
        <f>'[1]ผูกสูตร Planfin64'!AP11</f>
        <v>8451564.6300000008</v>
      </c>
      <c r="AN252" s="29">
        <f>'[1]ผูกสูตร Planfin64'!AQ11</f>
        <v>25932366.420000002</v>
      </c>
      <c r="AO252" s="29">
        <f>'[1]ผูกสูตร Planfin64'!AR11</f>
        <v>12829956.949999999</v>
      </c>
      <c r="AP252" s="29">
        <f>'[1]ผูกสูตร Planfin64'!AS11</f>
        <v>3982289.35</v>
      </c>
      <c r="AQ252" s="29">
        <f>'[1]ผูกสูตร Planfin64'!AT11</f>
        <v>5923141.8899999997</v>
      </c>
      <c r="AR252" s="29">
        <f>'[1]ผูกสูตร Planfin64'!AU11</f>
        <v>0</v>
      </c>
      <c r="AS252" s="29">
        <f>'[1]ผูกสูตร Planfin64'!AV11</f>
        <v>15722852.35</v>
      </c>
      <c r="AT252" s="29">
        <f>'[1]ผูกสูตร Planfin64'!AW11</f>
        <v>20361924.530000001</v>
      </c>
      <c r="AU252" s="29">
        <f>'[1]ผูกสูตร Planfin64'!AX11</f>
        <v>11956781.77</v>
      </c>
      <c r="AV252" s="29">
        <f>'[1]ผูกสูตร Planfin64'!AY11</f>
        <v>8134007.2800000003</v>
      </c>
      <c r="AW252" s="29">
        <f>'[1]ผูกสูตร Planfin64'!AZ11</f>
        <v>7315575.0300000003</v>
      </c>
      <c r="AX252" s="29">
        <f>'[1]ผูกสูตร Planfin64'!BA11</f>
        <v>8696781.7899999991</v>
      </c>
      <c r="AY252" s="29">
        <f>'[1]ผูกสูตร Planfin64'!BB11</f>
        <v>9758004.3599999994</v>
      </c>
      <c r="AZ252" s="29">
        <f>'[1]ผูกสูตร Planfin64'!BC11</f>
        <v>134630.78</v>
      </c>
      <c r="BA252" s="29">
        <f>'[1]ผูกสูตร Planfin64'!BD11</f>
        <v>14625837.640000001</v>
      </c>
      <c r="BB252" s="29">
        <f>'[1]ผูกสูตร Planfin64'!BE11</f>
        <v>-16779446.07</v>
      </c>
      <c r="BC252" s="29">
        <f>'[1]ผูกสูตร Planfin64'!BF11</f>
        <v>16316702.699999999</v>
      </c>
      <c r="BD252" s="29">
        <f>'[1]ผูกสูตร Planfin64'!BG11</f>
        <v>16152992.449999999</v>
      </c>
      <c r="BE252" s="29">
        <f>'[1]ผูกสูตร Planfin64'!BH11</f>
        <v>14766130.779999999</v>
      </c>
      <c r="BF252" s="29">
        <f>'[1]ผูกสูตร Planfin64'!BI11</f>
        <v>26624261.350000001</v>
      </c>
      <c r="BG252" s="29">
        <f>'[1]ผูกสูตร Planfin64'!BJ11</f>
        <v>9726717.1099999994</v>
      </c>
      <c r="BH252" s="29">
        <f>'[1]ผูกสูตร Planfin64'!BK11</f>
        <v>6535943.1299999999</v>
      </c>
      <c r="BI252" s="29">
        <f>'[1]ผูกสูตร Planfin64'!BL11</f>
        <v>4797445.49</v>
      </c>
      <c r="BJ252" s="29">
        <f>'[1]ผูกสูตร Planfin64'!BM11</f>
        <v>71271799.989999995</v>
      </c>
      <c r="BK252" s="29">
        <f>'[1]ผูกสูตร Planfin64'!BN11</f>
        <v>81715979.909999996</v>
      </c>
      <c r="BL252" s="29">
        <f>'[1]ผูกสูตร Planfin64'!BO11</f>
        <v>26793551.100000001</v>
      </c>
      <c r="BM252" s="29">
        <f>'[1]ผูกสูตร Planfin64'!BP11</f>
        <v>3252080.72</v>
      </c>
      <c r="BN252" s="29">
        <f>'[1]ผูกสูตร Planfin64'!BQ11</f>
        <v>14857422.189999999</v>
      </c>
      <c r="BO252" s="29">
        <f>'[1]ผูกสูตร Planfin64'!BR11</f>
        <v>23260648.210000001</v>
      </c>
      <c r="BP252" s="29">
        <f>'[1]ผูกสูตร Planfin64'!BS11</f>
        <v>11470861.119999999</v>
      </c>
      <c r="BQ252" s="29">
        <f>'[1]ผูกสูตร Planfin64'!BT11</f>
        <v>0</v>
      </c>
      <c r="BR252" s="29">
        <f>'[1]ผูกสูตร Planfin64'!BU11</f>
        <v>2917103.56</v>
      </c>
      <c r="BS252" s="29">
        <f>'[1]ผูกสูตร Planfin64'!BV11</f>
        <v>8683586.4700000007</v>
      </c>
      <c r="BT252" s="29">
        <f>'[1]ผูกสูตร Planfin64'!BW11</f>
        <v>18986299.5</v>
      </c>
      <c r="BU252" s="29">
        <f>'[1]ผูกสูตร Planfin64'!BX11</f>
        <v>0</v>
      </c>
      <c r="BV252" s="29">
        <f>'[1]ผูกสูตร Planfin64'!BY11</f>
        <v>-815362</v>
      </c>
      <c r="BW252" s="29">
        <f>'[1]ผูกสูตร Planfin64'!BZ11</f>
        <v>16277953.119999999</v>
      </c>
      <c r="BX252" s="29">
        <f>'[1]ผูกสูตร Planfin64'!CA11</f>
        <v>15404687.630000001</v>
      </c>
      <c r="BY252" s="29">
        <f>'[1]ผูกสูตร Planfin64'!CB11</f>
        <v>1786868.58</v>
      </c>
      <c r="BZ252" s="30">
        <f t="shared" ref="BZ252:BZ315" si="14">SUM(E252:BY252)</f>
        <v>1262089122.9699998</v>
      </c>
    </row>
    <row r="253" spans="1:78" ht="21.75" customHeight="1">
      <c r="A253" s="25" t="s">
        <v>675</v>
      </c>
      <c r="B253" s="51" t="s">
        <v>162</v>
      </c>
      <c r="C253" s="52" t="s">
        <v>678</v>
      </c>
      <c r="D253" s="53" t="s">
        <v>679</v>
      </c>
      <c r="E253" s="29">
        <f>'[1]ผูกสูตร Planfin64'!H12</f>
        <v>1675100.12</v>
      </c>
      <c r="F253" s="29">
        <f>'[1]ผูกสูตร Planfin64'!I12</f>
        <v>721587.08</v>
      </c>
      <c r="G253" s="29">
        <f>'[1]ผูกสูตร Planfin64'!J12</f>
        <v>723143.7</v>
      </c>
      <c r="H253" s="29">
        <f>'[1]ผูกสูตร Planfin64'!K12</f>
        <v>466618.39</v>
      </c>
      <c r="I253" s="29">
        <f>'[1]ผูกสูตร Planfin64'!L12</f>
        <v>552655.73</v>
      </c>
      <c r="J253" s="29">
        <f>'[1]ผูกสูตร Planfin64'!M12</f>
        <v>277482.28999999998</v>
      </c>
      <c r="K253" s="29">
        <f>'[1]ผูกสูตร Planfin64'!N12</f>
        <v>1091017.46</v>
      </c>
      <c r="L253" s="29">
        <f>'[1]ผูกสูตร Planfin64'!O12</f>
        <v>1077490.57</v>
      </c>
      <c r="M253" s="29">
        <f>'[1]ผูกสูตร Planfin64'!P12</f>
        <v>336253.99</v>
      </c>
      <c r="N253" s="29">
        <f>'[1]ผูกสูตร Planfin64'!Q12</f>
        <v>0</v>
      </c>
      <c r="O253" s="29">
        <f>'[1]ผูกสูตร Planfin64'!R12</f>
        <v>198793.58</v>
      </c>
      <c r="P253" s="29">
        <f>'[1]ผูกสูตร Planfin64'!S12</f>
        <v>494681.66</v>
      </c>
      <c r="Q253" s="29">
        <f>'[1]ผูกสูตร Planfin64'!T12</f>
        <v>725867.76</v>
      </c>
      <c r="R253" s="29">
        <f>'[1]ผูกสูตร Planfin64'!U12</f>
        <v>881135.97</v>
      </c>
      <c r="S253" s="29">
        <f>'[1]ผูกสูตร Planfin64'!V12</f>
        <v>38934.53</v>
      </c>
      <c r="T253" s="29">
        <f>'[1]ผูกสูตร Planfin64'!W12</f>
        <v>556464.30000000005</v>
      </c>
      <c r="U253" s="29">
        <f>'[1]ผูกสูตร Planfin64'!X12</f>
        <v>443837.65</v>
      </c>
      <c r="V253" s="29">
        <f>'[1]ผูกสูตร Planfin64'!Y12</f>
        <v>178763.37</v>
      </c>
      <c r="W253" s="29">
        <f>'[1]ผูกสูตร Planfin64'!Z12</f>
        <v>2212224.11</v>
      </c>
      <c r="X253" s="29">
        <f>'[1]ผูกสูตร Planfin64'!AA12</f>
        <v>832413.77</v>
      </c>
      <c r="Y253" s="29">
        <f>'[1]ผูกสูตร Planfin64'!AB12</f>
        <v>0</v>
      </c>
      <c r="Z253" s="29">
        <f>'[1]ผูกสูตร Planfin64'!AC12</f>
        <v>992030.58</v>
      </c>
      <c r="AA253" s="29">
        <f>'[1]ผูกสูตร Planfin64'!AD12</f>
        <v>326255.81</v>
      </c>
      <c r="AB253" s="29">
        <f>'[1]ผูกสูตร Planfin64'!AE12</f>
        <v>735346.12</v>
      </c>
      <c r="AC253" s="29">
        <f>'[1]ผูกสูตร Planfin64'!AF12</f>
        <v>156063.75</v>
      </c>
      <c r="AD253" s="29">
        <f>'[1]ผูกสูตร Planfin64'!AG12</f>
        <v>158062.70000000001</v>
      </c>
      <c r="AE253" s="29">
        <f>'[1]ผูกสูตร Planfin64'!AH12</f>
        <v>723125.33</v>
      </c>
      <c r="AF253" s="29">
        <f>'[1]ผูกสูตร Planfin64'!AI12</f>
        <v>1017617.22</v>
      </c>
      <c r="AG253" s="29">
        <f>'[1]ผูกสูตร Planfin64'!AJ12</f>
        <v>293250.03000000003</v>
      </c>
      <c r="AH253" s="29">
        <f>'[1]ผูกสูตร Planfin64'!AK12</f>
        <v>144981.07</v>
      </c>
      <c r="AI253" s="29">
        <f>'[1]ผูกสูตร Planfin64'!AL12</f>
        <v>47856.54</v>
      </c>
      <c r="AJ253" s="29">
        <f>'[1]ผูกสูตร Planfin64'!AM12</f>
        <v>180531.94</v>
      </c>
      <c r="AK253" s="29">
        <f>'[1]ผูกสูตร Planfin64'!AN12</f>
        <v>353398.41</v>
      </c>
      <c r="AL253" s="29">
        <f>'[1]ผูกสูตร Planfin64'!AO12</f>
        <v>189482.62</v>
      </c>
      <c r="AM253" s="29">
        <f>'[1]ผูกสูตร Planfin64'!AP12</f>
        <v>0</v>
      </c>
      <c r="AN253" s="29">
        <f>'[1]ผูกสูตร Planfin64'!AQ12</f>
        <v>0</v>
      </c>
      <c r="AO253" s="29">
        <f>'[1]ผูกสูตร Planfin64'!AR12</f>
        <v>292365</v>
      </c>
      <c r="AP253" s="29">
        <f>'[1]ผูกสูตร Planfin64'!AS12</f>
        <v>260110.22</v>
      </c>
      <c r="AQ253" s="29">
        <f>'[1]ผูกสูตร Planfin64'!AT12</f>
        <v>203745.59</v>
      </c>
      <c r="AR253" s="29">
        <f>'[1]ผูกสูตร Planfin64'!AU12</f>
        <v>291400</v>
      </c>
      <c r="AS253" s="29">
        <f>'[1]ผูกสูตร Planfin64'!AV12</f>
        <v>550278.53</v>
      </c>
      <c r="AT253" s="29">
        <f>'[1]ผูกสูตร Planfin64'!AW12</f>
        <v>0</v>
      </c>
      <c r="AU253" s="29">
        <f>'[1]ผูกสูตร Planfin64'!AX12</f>
        <v>73434.2</v>
      </c>
      <c r="AV253" s="29">
        <f>'[1]ผูกสูตร Planfin64'!AY12</f>
        <v>62270.09</v>
      </c>
      <c r="AW253" s="29">
        <f>'[1]ผูกสูตร Planfin64'!AZ12</f>
        <v>24289.73</v>
      </c>
      <c r="AX253" s="29">
        <f>'[1]ผูกสูตร Planfin64'!BA12</f>
        <v>78649.5</v>
      </c>
      <c r="AY253" s="29">
        <f>'[1]ผูกสูตร Planfin64'!BB12</f>
        <v>1067077.24</v>
      </c>
      <c r="AZ253" s="29">
        <f>'[1]ผูกสูตร Planfin64'!BC12</f>
        <v>413497.38</v>
      </c>
      <c r="BA253" s="29">
        <f>'[1]ผูกสูตร Planfin64'!BD12</f>
        <v>303785.68</v>
      </c>
      <c r="BB253" s="29">
        <f>'[1]ผูกสูตร Planfin64'!BE12</f>
        <v>875654.52</v>
      </c>
      <c r="BC253" s="29">
        <f>'[1]ผูกสูตร Planfin64'!BF12</f>
        <v>5035586.09</v>
      </c>
      <c r="BD253" s="29">
        <f>'[1]ผูกสูตร Planfin64'!BG12</f>
        <v>0</v>
      </c>
      <c r="BE253" s="29">
        <f>'[1]ผูกสูตร Planfin64'!BH12</f>
        <v>579921.93999999994</v>
      </c>
      <c r="BF253" s="29">
        <f>'[1]ผูกสูตร Planfin64'!BI12</f>
        <v>451633.69</v>
      </c>
      <c r="BG253" s="29">
        <f>'[1]ผูกสูตร Planfin64'!BJ12</f>
        <v>0</v>
      </c>
      <c r="BH253" s="29">
        <f>'[1]ผูกสูตร Planfin64'!BK12</f>
        <v>1932856.39</v>
      </c>
      <c r="BI253" s="29">
        <f>'[1]ผูกสูตร Planfin64'!BL12</f>
        <v>77578.990000000005</v>
      </c>
      <c r="BJ253" s="29">
        <f>'[1]ผูกสูตร Planfin64'!BM12</f>
        <v>1864597.71</v>
      </c>
      <c r="BK253" s="29">
        <f>'[1]ผูกสูตร Planfin64'!BN12</f>
        <v>784887.35</v>
      </c>
      <c r="BL253" s="29">
        <f>'[1]ผูกสูตร Planfin64'!BO12</f>
        <v>1586993.59</v>
      </c>
      <c r="BM253" s="29">
        <f>'[1]ผูกสูตร Planfin64'!BP12</f>
        <v>0</v>
      </c>
      <c r="BN253" s="29">
        <f>'[1]ผูกสูตร Planfin64'!BQ12</f>
        <v>396625.51</v>
      </c>
      <c r="BO253" s="29">
        <f>'[1]ผูกสูตร Planfin64'!BR12</f>
        <v>46080</v>
      </c>
      <c r="BP253" s="29">
        <f>'[1]ผูกสูตร Planfin64'!BS12</f>
        <v>0</v>
      </c>
      <c r="BQ253" s="29">
        <f>'[1]ผูกสูตร Planfin64'!BT12</f>
        <v>0</v>
      </c>
      <c r="BR253" s="29">
        <f>'[1]ผูกสูตร Planfin64'!BU12</f>
        <v>220611.32</v>
      </c>
      <c r="BS253" s="29">
        <f>'[1]ผูกสูตร Planfin64'!BV12</f>
        <v>453747.71</v>
      </c>
      <c r="BT253" s="29">
        <f>'[1]ผูกสูตร Planfin64'!BW12</f>
        <v>398087.1</v>
      </c>
      <c r="BU253" s="29">
        <f>'[1]ผูกสูตร Planfin64'!BX12</f>
        <v>437783.68</v>
      </c>
      <c r="BV253" s="29">
        <f>'[1]ผูกสูตร Planfin64'!BY12</f>
        <v>469962.61</v>
      </c>
      <c r="BW253" s="29">
        <f>'[1]ผูกสูตร Planfin64'!BZ12</f>
        <v>0</v>
      </c>
      <c r="BX253" s="29">
        <f>'[1]ผูกสูตร Planfin64'!CA12</f>
        <v>200786.59</v>
      </c>
      <c r="BY253" s="29">
        <f>'[1]ผูกสูตร Planfin64'!CB12</f>
        <v>157407.06</v>
      </c>
      <c r="BZ253" s="30">
        <f t="shared" si="14"/>
        <v>38394173.160000011</v>
      </c>
    </row>
    <row r="254" spans="1:78" ht="21.75" customHeight="1">
      <c r="A254" s="25" t="s">
        <v>675</v>
      </c>
      <c r="B254" s="51" t="s">
        <v>162</v>
      </c>
      <c r="C254" s="52" t="s">
        <v>680</v>
      </c>
      <c r="D254" s="53" t="s">
        <v>681</v>
      </c>
      <c r="E254" s="29">
        <f>'[1]ผูกสูตร Planfin64'!H13</f>
        <v>72017432.859999999</v>
      </c>
      <c r="F254" s="29">
        <f>'[1]ผูกสูตร Planfin64'!I13</f>
        <v>10345171.560000001</v>
      </c>
      <c r="G254" s="29">
        <f>'[1]ผูกสูตร Planfin64'!J13</f>
        <v>23543363.379999999</v>
      </c>
      <c r="H254" s="29">
        <f>'[1]ผูกสูตร Planfin64'!K13</f>
        <v>28458277.809999999</v>
      </c>
      <c r="I254" s="29">
        <f>'[1]ผูกสูตร Planfin64'!L13</f>
        <v>22599545.289999999</v>
      </c>
      <c r="J254" s="29">
        <f>'[1]ผูกสูตร Planfin64'!M13</f>
        <v>9042133.3800000008</v>
      </c>
      <c r="K254" s="29">
        <f>'[1]ผูกสูตร Planfin64'!N13</f>
        <v>49614954.259999998</v>
      </c>
      <c r="L254" s="29">
        <f>'[1]ผูกสูตร Planfin64'!O13</f>
        <v>7831277.54</v>
      </c>
      <c r="M254" s="29">
        <f>'[1]ผูกสูตร Planfin64'!P13</f>
        <v>7569962.29</v>
      </c>
      <c r="N254" s="29">
        <f>'[1]ผูกสูตร Planfin64'!Q13</f>
        <v>49511430.020000003</v>
      </c>
      <c r="O254" s="29">
        <f>'[1]ผูกสูตร Planfin64'!R13</f>
        <v>6480657.3200000003</v>
      </c>
      <c r="P254" s="29">
        <f>'[1]ผูกสูตร Planfin64'!S13</f>
        <v>9624624.4399999995</v>
      </c>
      <c r="Q254" s="29">
        <f>'[1]ผูกสูตร Planfin64'!T13</f>
        <v>33779337.109999999</v>
      </c>
      <c r="R254" s="29">
        <f>'[1]ผูกสูตร Planfin64'!U13</f>
        <v>39366939.399999999</v>
      </c>
      <c r="S254" s="29">
        <f>'[1]ผูกสูตร Planfin64'!V13</f>
        <v>3977105.88</v>
      </c>
      <c r="T254" s="29">
        <f>'[1]ผูกสูตร Planfin64'!W13</f>
        <v>28358230.329999998</v>
      </c>
      <c r="U254" s="29">
        <f>'[1]ผูกสูตร Planfin64'!X13</f>
        <v>12042440.6</v>
      </c>
      <c r="V254" s="29">
        <f>'[1]ผูกสูตร Planfin64'!Y13</f>
        <v>9816829.9199999999</v>
      </c>
      <c r="W254" s="29">
        <f>'[1]ผูกสูตร Planfin64'!Z13</f>
        <v>34383481.439999998</v>
      </c>
      <c r="X254" s="29">
        <f>'[1]ผูกสูตร Planfin64'!AA13</f>
        <v>3828079.04</v>
      </c>
      <c r="Y254" s="29">
        <f>'[1]ผูกสูตร Planfin64'!AB13</f>
        <v>4551968.9400000004</v>
      </c>
      <c r="Z254" s="29">
        <f>'[1]ผูกสูตร Planfin64'!AC13</f>
        <v>12510794</v>
      </c>
      <c r="AA254" s="29">
        <f>'[1]ผูกสูตร Planfin64'!AD13</f>
        <v>0</v>
      </c>
      <c r="AB254" s="29">
        <f>'[1]ผูกสูตร Planfin64'!AE13</f>
        <v>9504266.6500000004</v>
      </c>
      <c r="AC254" s="29">
        <f>'[1]ผูกสูตร Planfin64'!AF13</f>
        <v>10316055.52</v>
      </c>
      <c r="AD254" s="29">
        <f>'[1]ผูกสูตร Planfin64'!AG13</f>
        <v>3055869.9</v>
      </c>
      <c r="AE254" s="29">
        <f>'[1]ผูกสูตร Planfin64'!AH13</f>
        <v>4939753.38</v>
      </c>
      <c r="AF254" s="29">
        <f>'[1]ผูกสูตร Planfin64'!AI13</f>
        <v>19767594.760000002</v>
      </c>
      <c r="AG254" s="29">
        <f>'[1]ผูกสูตร Planfin64'!AJ13</f>
        <v>13059287.84</v>
      </c>
      <c r="AH254" s="29">
        <f>'[1]ผูกสูตร Planfin64'!AK13</f>
        <v>6240865.1399999997</v>
      </c>
      <c r="AI254" s="29">
        <f>'[1]ผูกสูตร Planfin64'!AL13</f>
        <v>5629785.5499999998</v>
      </c>
      <c r="AJ254" s="29">
        <f>'[1]ผูกสูตร Planfin64'!AM13</f>
        <v>3404961.14</v>
      </c>
      <c r="AK254" s="29">
        <f>'[1]ผูกสูตร Planfin64'!AN13</f>
        <v>8700356.0999999996</v>
      </c>
      <c r="AL254" s="29">
        <f>'[1]ผูกสูตร Planfin64'!AO13</f>
        <v>6301576.2699999996</v>
      </c>
      <c r="AM254" s="29">
        <f>'[1]ผูกสูตร Planfin64'!AP13</f>
        <v>5493823.6699999999</v>
      </c>
      <c r="AN254" s="29">
        <f>'[1]ผูกสูตร Planfin64'!AQ13</f>
        <v>16568919.550000001</v>
      </c>
      <c r="AO254" s="29">
        <f>'[1]ผูกสูตร Planfin64'!AR13</f>
        <v>4740786.5599999996</v>
      </c>
      <c r="AP254" s="29">
        <f>'[1]ผูกสูตร Planfin64'!AS13</f>
        <v>3610944.23</v>
      </c>
      <c r="AQ254" s="29">
        <f>'[1]ผูกสูตร Planfin64'!AT13</f>
        <v>4880655.63</v>
      </c>
      <c r="AR254" s="29">
        <f>'[1]ผูกสูตร Planfin64'!AU13</f>
        <v>16756313.85</v>
      </c>
      <c r="AS254" s="29">
        <f>'[1]ผูกสูตร Planfin64'!AV13</f>
        <v>5028343.9400000004</v>
      </c>
      <c r="AT254" s="29">
        <f>'[1]ผูกสูตร Planfin64'!AW13</f>
        <v>7766240.71</v>
      </c>
      <c r="AU254" s="29">
        <f>'[1]ผูกสูตร Planfin64'!AX13</f>
        <v>7744263.3600000003</v>
      </c>
      <c r="AV254" s="29">
        <f>'[1]ผูกสูตร Planfin64'!AY13</f>
        <v>6219824.6600000001</v>
      </c>
      <c r="AW254" s="29">
        <f>'[1]ผูกสูตร Planfin64'!AZ13</f>
        <v>2026422.97</v>
      </c>
      <c r="AX254" s="29">
        <f>'[1]ผูกสูตร Planfin64'!BA13</f>
        <v>2924933.11</v>
      </c>
      <c r="AY254" s="29">
        <f>'[1]ผูกสูตร Planfin64'!BB13</f>
        <v>30503558.719999999</v>
      </c>
      <c r="AZ254" s="29">
        <f>'[1]ผูกสูตร Planfin64'!BC13</f>
        <v>10819610.130000001</v>
      </c>
      <c r="BA254" s="29">
        <f>'[1]ผูกสูตร Planfin64'!BD13</f>
        <v>6147650.1100000003</v>
      </c>
      <c r="BB254" s="29">
        <f>'[1]ผูกสูตร Planfin64'!BE13</f>
        <v>17826625.359999999</v>
      </c>
      <c r="BC254" s="29">
        <f>'[1]ผูกสูตร Planfin64'!BF13</f>
        <v>9808560.8100000005</v>
      </c>
      <c r="BD254" s="29">
        <f>'[1]ผูกสูตร Planfin64'!BG13</f>
        <v>11144432.24</v>
      </c>
      <c r="BE254" s="29">
        <f>'[1]ผูกสูตร Planfin64'!BH13</f>
        <v>4782282.33</v>
      </c>
      <c r="BF254" s="29">
        <f>'[1]ผูกสูตร Planfin64'!BI13</f>
        <v>11607356.109999999</v>
      </c>
      <c r="BG254" s="29">
        <f>'[1]ผูกสูตร Planfin64'!BJ13</f>
        <v>1667467.75</v>
      </c>
      <c r="BH254" s="29">
        <f>'[1]ผูกสูตร Planfin64'!BK13</f>
        <v>2054564.59</v>
      </c>
      <c r="BI254" s="29">
        <f>'[1]ผูกสูตร Planfin64'!BL13</f>
        <v>3070232.13</v>
      </c>
      <c r="BJ254" s="29">
        <f>'[1]ผูกสูตร Planfin64'!BM13</f>
        <v>14221941.32</v>
      </c>
      <c r="BK254" s="29">
        <f>'[1]ผูกสูตร Planfin64'!BN13</f>
        <v>10678618.16</v>
      </c>
      <c r="BL254" s="29">
        <f>'[1]ผูกสูตร Planfin64'!BO13</f>
        <v>5772198.8200000003</v>
      </c>
      <c r="BM254" s="29">
        <f>'[1]ผูกสูตร Planfin64'!BP13</f>
        <v>0</v>
      </c>
      <c r="BN254" s="29">
        <f>'[1]ผูกสูตร Planfin64'!BQ13</f>
        <v>1726534.47</v>
      </c>
      <c r="BO254" s="29">
        <f>'[1]ผูกสูตร Planfin64'!BR13</f>
        <v>8878812.75</v>
      </c>
      <c r="BP254" s="29">
        <f>'[1]ผูกสูตร Planfin64'!BS13</f>
        <v>3315803.04</v>
      </c>
      <c r="BQ254" s="29">
        <f>'[1]ผูกสูตร Planfin64'!BT13</f>
        <v>14607786.07</v>
      </c>
      <c r="BR254" s="29">
        <f>'[1]ผูกสูตร Planfin64'!BU13</f>
        <v>2250328.75</v>
      </c>
      <c r="BS254" s="29">
        <f>'[1]ผูกสูตร Planfin64'!BV13</f>
        <v>1782511.77</v>
      </c>
      <c r="BT254" s="29">
        <f>'[1]ผูกสูตร Planfin64'!BW13</f>
        <v>3811903.17</v>
      </c>
      <c r="BU254" s="29">
        <f>'[1]ผูกสูตร Planfin64'!BX13</f>
        <v>0</v>
      </c>
      <c r="BV254" s="29">
        <f>'[1]ผูกสูตร Planfin64'!BY13</f>
        <v>0</v>
      </c>
      <c r="BW254" s="29">
        <f>'[1]ผูกสูตร Planfin64'!BZ13</f>
        <v>8667999.8200000003</v>
      </c>
      <c r="BX254" s="29">
        <f>'[1]ผูกสูตร Planfin64'!CA13</f>
        <v>340794.74</v>
      </c>
      <c r="BY254" s="29">
        <f>'[1]ผูกสูตร Planfin64'!CB13</f>
        <v>62634.37</v>
      </c>
      <c r="BZ254" s="30">
        <f t="shared" si="14"/>
        <v>839486088.83000004</v>
      </c>
    </row>
    <row r="255" spans="1:78" ht="21.75" customHeight="1">
      <c r="A255" s="25" t="s">
        <v>675</v>
      </c>
      <c r="B255" s="51" t="s">
        <v>162</v>
      </c>
      <c r="C255" s="52" t="s">
        <v>682</v>
      </c>
      <c r="D255" s="53" t="s">
        <v>683</v>
      </c>
      <c r="E255" s="29">
        <f>'[1]ผูกสูตร Planfin64'!H14</f>
        <v>10642851.24</v>
      </c>
      <c r="F255" s="29">
        <f>'[1]ผูกสูตร Planfin64'!I14</f>
        <v>2268328.11</v>
      </c>
      <c r="G255" s="29">
        <f>'[1]ผูกสูตร Planfin64'!J14</f>
        <v>2690446.25</v>
      </c>
      <c r="H255" s="29">
        <f>'[1]ผูกสูตร Planfin64'!K14</f>
        <v>1691677.67</v>
      </c>
      <c r="I255" s="29">
        <f>'[1]ผูกสูตร Planfin64'!L14</f>
        <v>1515254.3</v>
      </c>
      <c r="J255" s="29">
        <f>'[1]ผูกสูตร Planfin64'!M14</f>
        <v>937835.78</v>
      </c>
      <c r="K255" s="29">
        <f>'[1]ผูกสูตร Planfin64'!N14</f>
        <v>13446093.689999999</v>
      </c>
      <c r="L255" s="29">
        <f>'[1]ผูกสูตร Planfin64'!O14</f>
        <v>2625181.56</v>
      </c>
      <c r="M255" s="29">
        <f>'[1]ผูกสูตร Planfin64'!P14</f>
        <v>437896.34</v>
      </c>
      <c r="N255" s="29">
        <f>'[1]ผูกสูตร Planfin64'!Q14</f>
        <v>40056663.329999998</v>
      </c>
      <c r="O255" s="29">
        <f>'[1]ผูกสูตร Planfin64'!R14</f>
        <v>605319.66</v>
      </c>
      <c r="P255" s="29">
        <f>'[1]ผูกสูตร Planfin64'!S14</f>
        <v>1308990.93</v>
      </c>
      <c r="Q255" s="29">
        <f>'[1]ผูกสูตร Planfin64'!T14</f>
        <v>14429944.310000001</v>
      </c>
      <c r="R255" s="29">
        <f>'[1]ผูกสูตร Planfin64'!U14</f>
        <v>3362930.61</v>
      </c>
      <c r="S255" s="29">
        <f>'[1]ผูกสูตร Planfin64'!V14</f>
        <v>127909.84</v>
      </c>
      <c r="T255" s="29">
        <f>'[1]ผูกสูตร Planfin64'!W14</f>
        <v>7333851.1900000004</v>
      </c>
      <c r="U255" s="29">
        <f>'[1]ผูกสูตร Planfin64'!X14</f>
        <v>2983254.73</v>
      </c>
      <c r="V255" s="29">
        <f>'[1]ผูกสูตร Planfin64'!Y14</f>
        <v>632835.15</v>
      </c>
      <c r="W255" s="29">
        <f>'[1]ผูกสูตร Planfin64'!Z14</f>
        <v>12124559.91</v>
      </c>
      <c r="X255" s="29">
        <f>'[1]ผูกสูตร Planfin64'!AA14</f>
        <v>1457389.01</v>
      </c>
      <c r="Y255" s="29">
        <f>'[1]ผูกสูตร Planfin64'!AB14</f>
        <v>1543407.5</v>
      </c>
      <c r="Z255" s="29">
        <f>'[1]ผูกสูตร Planfin64'!AC14</f>
        <v>3359993.71</v>
      </c>
      <c r="AA255" s="29">
        <f>'[1]ผูกสูตร Planfin64'!AD14</f>
        <v>750889.57</v>
      </c>
      <c r="AB255" s="29">
        <f>'[1]ผูกสูตร Planfin64'!AE14</f>
        <v>2087813.03</v>
      </c>
      <c r="AC255" s="29">
        <f>'[1]ผูกสูตร Planfin64'!AF14</f>
        <v>887137.06</v>
      </c>
      <c r="AD255" s="29">
        <f>'[1]ผูกสูตร Planfin64'!AG14</f>
        <v>1062932.92</v>
      </c>
      <c r="AE255" s="29">
        <f>'[1]ผูกสูตร Planfin64'!AH14</f>
        <v>674056.96</v>
      </c>
      <c r="AF255" s="29">
        <f>'[1]ผูกสูตร Planfin64'!AI14</f>
        <v>10043623.91</v>
      </c>
      <c r="AG255" s="29">
        <f>'[1]ผูกสูตร Planfin64'!AJ14</f>
        <v>1725195.89</v>
      </c>
      <c r="AH255" s="29">
        <f>'[1]ผูกสูตร Planfin64'!AK14</f>
        <v>718704</v>
      </c>
      <c r="AI255" s="29">
        <f>'[1]ผูกสูตร Planfin64'!AL14</f>
        <v>448833.2</v>
      </c>
      <c r="AJ255" s="29">
        <f>'[1]ผูกสูตร Planfin64'!AM14</f>
        <v>675632.9</v>
      </c>
      <c r="AK255" s="29">
        <f>'[1]ผูกสูตร Planfin64'!AN14</f>
        <v>1334013.92</v>
      </c>
      <c r="AL255" s="29">
        <f>'[1]ผูกสูตร Planfin64'!AO14</f>
        <v>954836.39</v>
      </c>
      <c r="AM255" s="29">
        <f>'[1]ผูกสูตร Planfin64'!AP14</f>
        <v>1139771.51</v>
      </c>
      <c r="AN255" s="29">
        <f>'[1]ผูกสูตร Planfin64'!AQ14</f>
        <v>1140786.08</v>
      </c>
      <c r="AO255" s="29">
        <f>'[1]ผูกสูตร Planfin64'!AR14</f>
        <v>2641788.9500000002</v>
      </c>
      <c r="AP255" s="29">
        <f>'[1]ผูกสูตร Planfin64'!AS14</f>
        <v>1716148.96</v>
      </c>
      <c r="AQ255" s="29">
        <f>'[1]ผูกสูตร Planfin64'!AT14</f>
        <v>660357.53</v>
      </c>
      <c r="AR255" s="29">
        <f>'[1]ผูกสูตร Planfin64'!AU14</f>
        <v>2027796.98</v>
      </c>
      <c r="AS255" s="29">
        <f>'[1]ผูกสูตร Planfin64'!AV14</f>
        <v>597620.25</v>
      </c>
      <c r="AT255" s="29">
        <f>'[1]ผูกสูตร Planfin64'!AW14</f>
        <v>949343.26</v>
      </c>
      <c r="AU255" s="29">
        <f>'[1]ผูกสูตร Planfin64'!AX14</f>
        <v>777245.09</v>
      </c>
      <c r="AV255" s="29">
        <f>'[1]ผูกสูตร Planfin64'!AY14</f>
        <v>552779.81000000006</v>
      </c>
      <c r="AW255" s="29">
        <f>'[1]ผูกสูตร Planfin64'!AZ14</f>
        <v>54075.29</v>
      </c>
      <c r="AX255" s="29">
        <f>'[1]ผูกสูตร Planfin64'!BA14</f>
        <v>220015.93</v>
      </c>
      <c r="AY255" s="29">
        <f>'[1]ผูกสูตร Planfin64'!BB14</f>
        <v>21439664.309999999</v>
      </c>
      <c r="AZ255" s="29">
        <f>'[1]ผูกสูตร Planfin64'!BC14</f>
        <v>1637346.55</v>
      </c>
      <c r="BA255" s="29">
        <f>'[1]ผูกสูตร Planfin64'!BD14</f>
        <v>1497156.72</v>
      </c>
      <c r="BB255" s="29">
        <f>'[1]ผูกสูตร Planfin64'!BE14</f>
        <v>4528947.63</v>
      </c>
      <c r="BC255" s="29">
        <f>'[1]ผูกสูตร Planfin64'!BF14</f>
        <v>1761925.16</v>
      </c>
      <c r="BD255" s="29">
        <f>'[1]ผูกสูตร Planfin64'!BG14</f>
        <v>1439565.75</v>
      </c>
      <c r="BE255" s="29">
        <f>'[1]ผูกสูตร Planfin64'!BH14</f>
        <v>4275065.38</v>
      </c>
      <c r="BF255" s="29">
        <f>'[1]ผูกสูตร Planfin64'!BI14</f>
        <v>1449260.27</v>
      </c>
      <c r="BG255" s="29">
        <f>'[1]ผูกสูตร Planfin64'!BJ14</f>
        <v>1101023.92</v>
      </c>
      <c r="BH255" s="29">
        <f>'[1]ผูกสูตร Planfin64'!BK14</f>
        <v>669445.47</v>
      </c>
      <c r="BI255" s="29">
        <f>'[1]ผูกสูตร Planfin64'!BL14</f>
        <v>722841.69</v>
      </c>
      <c r="BJ255" s="29">
        <f>'[1]ผูกสูตร Planfin64'!BM14</f>
        <v>16325793.17</v>
      </c>
      <c r="BK255" s="29">
        <f>'[1]ผูกสูตร Planfin64'!BN14</f>
        <v>2514900.84</v>
      </c>
      <c r="BL255" s="29">
        <f>'[1]ผูกสูตร Planfin64'!BO14</f>
        <v>793434.24</v>
      </c>
      <c r="BM255" s="29">
        <f>'[1]ผูกสูตร Planfin64'!BP14</f>
        <v>707985.16</v>
      </c>
      <c r="BN255" s="29">
        <f>'[1]ผูกสูตร Planfin64'!BQ14</f>
        <v>1317595.51</v>
      </c>
      <c r="BO255" s="29">
        <f>'[1]ผูกสูตร Planfin64'!BR14</f>
        <v>1067710.3</v>
      </c>
      <c r="BP255" s="29">
        <f>'[1]ผูกสูตร Planfin64'!BS14</f>
        <v>66452</v>
      </c>
      <c r="BQ255" s="29">
        <f>'[1]ผูกสูตร Planfin64'!BT14</f>
        <v>5683130.6900000004</v>
      </c>
      <c r="BR255" s="29">
        <f>'[1]ผูกสูตร Planfin64'!BU14</f>
        <v>870825.96</v>
      </c>
      <c r="BS255" s="29">
        <f>'[1]ผูกสูตร Planfin64'!BV14</f>
        <v>903230.2</v>
      </c>
      <c r="BT255" s="29">
        <f>'[1]ผูกสูตร Planfin64'!BW14</f>
        <v>1371272.07</v>
      </c>
      <c r="BU255" s="29">
        <f>'[1]ผูกสูตร Planfin64'!BX14</f>
        <v>2447016.7000000002</v>
      </c>
      <c r="BV255" s="29">
        <f>'[1]ผูกสูตร Planfin64'!BY14</f>
        <v>7379724.4199999999</v>
      </c>
      <c r="BW255" s="29">
        <f>'[1]ผูกสูตร Planfin64'!BZ14</f>
        <v>1236740.45</v>
      </c>
      <c r="BX255" s="29">
        <f>'[1]ผูกสูตร Planfin64'!CA14</f>
        <v>745037.87</v>
      </c>
      <c r="BY255" s="29">
        <f>'[1]ผูกสูตร Planfin64'!CB14</f>
        <v>798572</v>
      </c>
      <c r="BZ255" s="30">
        <f t="shared" si="14"/>
        <v>244175678.6399999</v>
      </c>
    </row>
    <row r="256" spans="1:78" ht="21.75" customHeight="1">
      <c r="A256" s="25" t="s">
        <v>675</v>
      </c>
      <c r="B256" s="51" t="s">
        <v>162</v>
      </c>
      <c r="C256" s="52" t="s">
        <v>684</v>
      </c>
      <c r="D256" s="53" t="s">
        <v>685</v>
      </c>
      <c r="E256" s="29">
        <f>'[1]ผูกสูตร Planfin64'!H15</f>
        <v>3832301.03</v>
      </c>
      <c r="F256" s="29">
        <f>'[1]ผูกสูตร Planfin64'!I15</f>
        <v>570089.03</v>
      </c>
      <c r="G256" s="29">
        <f>'[1]ผูกสูตร Planfin64'!J15</f>
        <v>7015636.8499999996</v>
      </c>
      <c r="H256" s="29">
        <f>'[1]ผูกสูตร Planfin64'!K15</f>
        <v>6774566.8799999999</v>
      </c>
      <c r="I256" s="29">
        <f>'[1]ผูกสูตร Planfin64'!L15</f>
        <v>6104338.8799999999</v>
      </c>
      <c r="J256" s="29">
        <f>'[1]ผูกสูตร Planfin64'!M15</f>
        <v>1613585.29</v>
      </c>
      <c r="K256" s="29">
        <f>'[1]ผูกสูตร Planfin64'!N15</f>
        <v>1668370</v>
      </c>
      <c r="L256" s="29">
        <f>'[1]ผูกสูตร Planfin64'!O15</f>
        <v>1407799.13</v>
      </c>
      <c r="M256" s="29">
        <f>'[1]ผูกสูตร Planfin64'!P15</f>
        <v>100</v>
      </c>
      <c r="N256" s="29">
        <f>'[1]ผูกสูตร Planfin64'!Q15</f>
        <v>26888200.890000001</v>
      </c>
      <c r="O256" s="29">
        <f>'[1]ผูกสูตร Planfin64'!R15</f>
        <v>56570</v>
      </c>
      <c r="P256" s="29">
        <f>'[1]ผูกสูตร Planfin64'!S15</f>
        <v>8626017.0899999999</v>
      </c>
      <c r="Q256" s="29">
        <f>'[1]ผูกสูตร Planfin64'!T15</f>
        <v>4018778</v>
      </c>
      <c r="R256" s="29">
        <f>'[1]ผูกสูตร Planfin64'!U15</f>
        <v>3958082.13</v>
      </c>
      <c r="S256" s="29">
        <f>'[1]ผูกสูตร Planfin64'!V15</f>
        <v>932962.25</v>
      </c>
      <c r="T256" s="29">
        <f>'[1]ผูกสูตร Planfin64'!W15</f>
        <v>1729387.67</v>
      </c>
      <c r="U256" s="29">
        <f>'[1]ผูกสูตร Planfin64'!X15</f>
        <v>880348.95</v>
      </c>
      <c r="V256" s="29">
        <f>'[1]ผูกสูตร Planfin64'!Y15</f>
        <v>119037</v>
      </c>
      <c r="W256" s="29">
        <f>'[1]ผูกสูตร Planfin64'!Z15</f>
        <v>12457452.4</v>
      </c>
      <c r="X256" s="29">
        <f>'[1]ผูกสูตร Planfin64'!AA15</f>
        <v>12014077.99</v>
      </c>
      <c r="Y256" s="29">
        <f>'[1]ผูกสูตร Planfin64'!AB15</f>
        <v>7697652.0300000003</v>
      </c>
      <c r="Z256" s="29">
        <f>'[1]ผูกสูตร Planfin64'!AC15</f>
        <v>1044211.48</v>
      </c>
      <c r="AA256" s="29">
        <f>'[1]ผูกสูตร Planfin64'!AD15</f>
        <v>50900</v>
      </c>
      <c r="AB256" s="29">
        <f>'[1]ผูกสูตร Planfin64'!AE15</f>
        <v>12840658.09</v>
      </c>
      <c r="AC256" s="29">
        <f>'[1]ผูกสูตร Planfin64'!AF15</f>
        <v>7892847.46</v>
      </c>
      <c r="AD256" s="29">
        <f>'[1]ผูกสูตร Planfin64'!AG15</f>
        <v>4600</v>
      </c>
      <c r="AE256" s="29">
        <f>'[1]ผูกสูตร Planfin64'!AH15</f>
        <v>5493869.5599999996</v>
      </c>
      <c r="AF256" s="29">
        <f>'[1]ผูกสูตร Planfin64'!AI15</f>
        <v>9293907.0800000001</v>
      </c>
      <c r="AG256" s="29">
        <f>'[1]ผูกสูตร Planfin64'!AJ15</f>
        <v>5730408.4699999997</v>
      </c>
      <c r="AH256" s="29">
        <f>'[1]ผูกสูตร Planfin64'!AK15</f>
        <v>30791</v>
      </c>
      <c r="AI256" s="29">
        <f>'[1]ผูกสูตร Planfin64'!AL15</f>
        <v>97614</v>
      </c>
      <c r="AJ256" s="29">
        <f>'[1]ผูกสูตร Planfin64'!AM15</f>
        <v>2139889.46</v>
      </c>
      <c r="AK256" s="29">
        <f>'[1]ผูกสูตร Planfin64'!AN15</f>
        <v>4114531.3</v>
      </c>
      <c r="AL256" s="29">
        <f>'[1]ผูกสูตร Planfin64'!AO15</f>
        <v>36915.54</v>
      </c>
      <c r="AM256" s="29">
        <f>'[1]ผูกสูตร Planfin64'!AP15</f>
        <v>3187767.42</v>
      </c>
      <c r="AN256" s="29">
        <f>'[1]ผูกสูตร Planfin64'!AQ15</f>
        <v>70300</v>
      </c>
      <c r="AO256" s="29">
        <f>'[1]ผูกสูตร Planfin64'!AR15</f>
        <v>621231.56000000006</v>
      </c>
      <c r="AP256" s="29">
        <f>'[1]ผูกสูตร Planfin64'!AS15</f>
        <v>708850</v>
      </c>
      <c r="AQ256" s="29">
        <f>'[1]ผูกสูตร Planfin64'!AT15</f>
        <v>3252337.53</v>
      </c>
      <c r="AR256" s="29">
        <f>'[1]ผูกสูตร Planfin64'!AU15</f>
        <v>18948882.289999999</v>
      </c>
      <c r="AS256" s="29">
        <f>'[1]ผูกสูตร Planfin64'!AV15</f>
        <v>15700</v>
      </c>
      <c r="AT256" s="29">
        <f>'[1]ผูกสูตร Planfin64'!AW15</f>
        <v>2017701.25</v>
      </c>
      <c r="AU256" s="29">
        <f>'[1]ผูกสูตร Planfin64'!AX15</f>
        <v>2983463.85</v>
      </c>
      <c r="AV256" s="29">
        <f>'[1]ผูกสูตร Planfin64'!AY15</f>
        <v>1044653.82</v>
      </c>
      <c r="AW256" s="29">
        <f>'[1]ผูกสูตร Planfin64'!AZ15</f>
        <v>192710.92</v>
      </c>
      <c r="AX256" s="29">
        <f>'[1]ผูกสูตร Planfin64'!BA15</f>
        <v>520400.99</v>
      </c>
      <c r="AY256" s="29">
        <f>'[1]ผูกสูตร Planfin64'!BB15</f>
        <v>1031247.6</v>
      </c>
      <c r="AZ256" s="29">
        <f>'[1]ผูกสูตร Planfin64'!BC15</f>
        <v>728378.69</v>
      </c>
      <c r="BA256" s="29">
        <f>'[1]ผูกสูตร Planfin64'!BD15</f>
        <v>1436129.73</v>
      </c>
      <c r="BB256" s="29">
        <f>'[1]ผูกสูตร Planfin64'!BE15</f>
        <v>198805</v>
      </c>
      <c r="BC256" s="29">
        <f>'[1]ผูกสูตร Planfin64'!BF15</f>
        <v>223110</v>
      </c>
      <c r="BD256" s="29">
        <f>'[1]ผูกสูตร Planfin64'!BG15</f>
        <v>2717073.08</v>
      </c>
      <c r="BE256" s="29">
        <f>'[1]ผูกสูตร Planfin64'!BH15</f>
        <v>7035685.7800000003</v>
      </c>
      <c r="BF256" s="29">
        <f>'[1]ผูกสูตร Planfin64'!BI15</f>
        <v>2703561.41</v>
      </c>
      <c r="BG256" s="29">
        <f>'[1]ผูกสูตร Planfin64'!BJ15</f>
        <v>6891877.5300000003</v>
      </c>
      <c r="BH256" s="29">
        <f>'[1]ผูกสูตร Planfin64'!BK15</f>
        <v>3666345.69</v>
      </c>
      <c r="BI256" s="29">
        <f>'[1]ผูกสูตร Planfin64'!BL15</f>
        <v>400</v>
      </c>
      <c r="BJ256" s="29">
        <f>'[1]ผูกสูตร Planfin64'!BM15</f>
        <v>213100</v>
      </c>
      <c r="BK256" s="29">
        <f>'[1]ผูกสูตร Planfin64'!BN15</f>
        <v>6699096.9100000001</v>
      </c>
      <c r="BL256" s="29">
        <f>'[1]ผูกสูตร Planfin64'!BO15</f>
        <v>3000</v>
      </c>
      <c r="BM256" s="29">
        <f>'[1]ผูกสูตร Planfin64'!BP15</f>
        <v>31795</v>
      </c>
      <c r="BN256" s="29">
        <f>'[1]ผูกสูตร Planfin64'!BQ15</f>
        <v>381781.36</v>
      </c>
      <c r="BO256" s="29">
        <f>'[1]ผูกสูตร Planfin64'!BR15</f>
        <v>18090</v>
      </c>
      <c r="BP256" s="29">
        <f>'[1]ผูกสูตร Planfin64'!BS15</f>
        <v>31830</v>
      </c>
      <c r="BQ256" s="29">
        <f>'[1]ผูกสูตร Planfin64'!BT15</f>
        <v>27220204.059999999</v>
      </c>
      <c r="BR256" s="29">
        <f>'[1]ผูกสูตร Planfin64'!BU15</f>
        <v>2591566.2200000002</v>
      </c>
      <c r="BS256" s="29">
        <f>'[1]ผูกสูตร Planfin64'!BV15</f>
        <v>188650</v>
      </c>
      <c r="BT256" s="29">
        <f>'[1]ผูกสูตร Planfin64'!BW15</f>
        <v>7512073.9299999997</v>
      </c>
      <c r="BU256" s="29">
        <f>'[1]ผูกสูตร Planfin64'!BX15</f>
        <v>9736740.8900000006</v>
      </c>
      <c r="BV256" s="29">
        <f>'[1]ผูกสูตร Planfin64'!BY15</f>
        <v>1013855.64</v>
      </c>
      <c r="BW256" s="29">
        <f>'[1]ผูกสูตร Planfin64'!BZ15</f>
        <v>5448765.4500000002</v>
      </c>
      <c r="BX256" s="29">
        <f>'[1]ผูกสูตร Planfin64'!CA15</f>
        <v>54700</v>
      </c>
      <c r="BY256" s="29">
        <f>'[1]ผูกสูตร Planfin64'!CB15</f>
        <v>595980.4</v>
      </c>
      <c r="BZ256" s="30">
        <f t="shared" si="14"/>
        <v>279074340.92999995</v>
      </c>
    </row>
    <row r="257" spans="1:78" ht="21.75" customHeight="1">
      <c r="A257" s="25" t="s">
        <v>675</v>
      </c>
      <c r="B257" s="51" t="s">
        <v>162</v>
      </c>
      <c r="C257" s="52" t="s">
        <v>686</v>
      </c>
      <c r="D257" s="53" t="s">
        <v>687</v>
      </c>
      <c r="E257" s="29">
        <f>'[1]ผูกสูตร Planfin64'!H16</f>
        <v>16223537.720000001</v>
      </c>
      <c r="F257" s="29">
        <f>'[1]ผูกสูตร Planfin64'!I16</f>
        <v>1725213.24</v>
      </c>
      <c r="G257" s="29">
        <f>'[1]ผูกสูตร Planfin64'!J16</f>
        <v>6349160.6200000001</v>
      </c>
      <c r="H257" s="29">
        <f>'[1]ผูกสูตร Planfin64'!K16</f>
        <v>981439.76</v>
      </c>
      <c r="I257" s="29">
        <f>'[1]ผูกสูตร Planfin64'!L16</f>
        <v>2810681.47</v>
      </c>
      <c r="J257" s="29">
        <f>'[1]ผูกสูตร Planfin64'!M16</f>
        <v>369243.37</v>
      </c>
      <c r="K257" s="29">
        <f>'[1]ผูกสูตร Planfin64'!N16</f>
        <v>1212101.32</v>
      </c>
      <c r="L257" s="29">
        <f>'[1]ผูกสูตร Planfin64'!O16</f>
        <v>2174669.0699999998</v>
      </c>
      <c r="M257" s="29">
        <f>'[1]ผูกสูตร Planfin64'!P16</f>
        <v>1354079.27</v>
      </c>
      <c r="N257" s="29">
        <f>'[1]ผูกสูตร Planfin64'!Q16</f>
        <v>40468681.600000001</v>
      </c>
      <c r="O257" s="29">
        <f>'[1]ผูกสูตร Planfin64'!R16</f>
        <v>1289513.54</v>
      </c>
      <c r="P257" s="29">
        <f>'[1]ผูกสูตร Planfin64'!S16</f>
        <v>763098.93</v>
      </c>
      <c r="Q257" s="29">
        <f>'[1]ผูกสูตร Planfin64'!T16</f>
        <v>2942775.04</v>
      </c>
      <c r="R257" s="29">
        <f>'[1]ผูกสูตร Planfin64'!U16</f>
        <v>1041292.86</v>
      </c>
      <c r="S257" s="29">
        <f>'[1]ผูกสูตร Planfin64'!V16</f>
        <v>68469.31</v>
      </c>
      <c r="T257" s="29">
        <f>'[1]ผูกสูตร Planfin64'!W16</f>
        <v>1277899.92</v>
      </c>
      <c r="U257" s="29">
        <f>'[1]ผูกสูตร Planfin64'!X16</f>
        <v>782005.36</v>
      </c>
      <c r="V257" s="29">
        <f>'[1]ผูกสูตร Planfin64'!Y16</f>
        <v>638627.34</v>
      </c>
      <c r="W257" s="29">
        <f>'[1]ผูกสูตร Planfin64'!Z16</f>
        <v>7244329.9400000004</v>
      </c>
      <c r="X257" s="29">
        <f>'[1]ผูกสูตร Planfin64'!AA16</f>
        <v>827206.22</v>
      </c>
      <c r="Y257" s="29">
        <f>'[1]ผูกสูตร Planfin64'!AB16</f>
        <v>1182421.27</v>
      </c>
      <c r="Z257" s="29">
        <f>'[1]ผูกสูตร Planfin64'!AC16</f>
        <v>1994209.61</v>
      </c>
      <c r="AA257" s="29">
        <f>'[1]ผูกสูตร Planfin64'!AD16</f>
        <v>1777396.28</v>
      </c>
      <c r="AB257" s="29">
        <f>'[1]ผูกสูตร Planfin64'!AE16</f>
        <v>1328319.76</v>
      </c>
      <c r="AC257" s="29">
        <f>'[1]ผูกสูตร Planfin64'!AF16</f>
        <v>1022271.71</v>
      </c>
      <c r="AD257" s="29">
        <f>'[1]ผูกสูตร Planfin64'!AG16</f>
        <v>1222779.6399999999</v>
      </c>
      <c r="AE257" s="29">
        <f>'[1]ผูกสูตร Planfin64'!AH16</f>
        <v>1355388</v>
      </c>
      <c r="AF257" s="29">
        <f>'[1]ผูกสูตร Planfin64'!AI16</f>
        <v>4749547.83</v>
      </c>
      <c r="AG257" s="29">
        <f>'[1]ผูกสูตร Planfin64'!AJ16</f>
        <v>491539.17</v>
      </c>
      <c r="AH257" s="29">
        <f>'[1]ผูกสูตร Planfin64'!AK16</f>
        <v>185166.64</v>
      </c>
      <c r="AI257" s="29">
        <f>'[1]ผูกสูตร Planfin64'!AL16</f>
        <v>307401.59000000003</v>
      </c>
      <c r="AJ257" s="29">
        <f>'[1]ผูกสูตร Planfin64'!AM16</f>
        <v>618437.1</v>
      </c>
      <c r="AK257" s="29">
        <f>'[1]ผูกสูตร Planfin64'!AN16</f>
        <v>596705.04</v>
      </c>
      <c r="AL257" s="29">
        <f>'[1]ผูกสูตร Planfin64'!AO16</f>
        <v>1215437.1100000001</v>
      </c>
      <c r="AM257" s="29">
        <f>'[1]ผูกสูตร Planfin64'!AP16</f>
        <v>74268.929999999993</v>
      </c>
      <c r="AN257" s="29">
        <f>'[1]ผูกสูตร Planfin64'!AQ16</f>
        <v>585223.13</v>
      </c>
      <c r="AO257" s="29">
        <f>'[1]ผูกสูตร Planfin64'!AR16</f>
        <v>1171365.57</v>
      </c>
      <c r="AP257" s="29">
        <f>'[1]ผูกสูตร Planfin64'!AS16</f>
        <v>846092.19</v>
      </c>
      <c r="AQ257" s="29">
        <f>'[1]ผูกสูตร Planfin64'!AT16</f>
        <v>727009.78</v>
      </c>
      <c r="AR257" s="29">
        <f>'[1]ผูกสูตร Planfin64'!AU16</f>
        <v>16956348.579999998</v>
      </c>
      <c r="AS257" s="29">
        <f>'[1]ผูกสูตร Planfin64'!AV16</f>
        <v>5588556.3200000003</v>
      </c>
      <c r="AT257" s="29">
        <f>'[1]ผูกสูตร Planfin64'!AW16</f>
        <v>546251.86</v>
      </c>
      <c r="AU257" s="29">
        <f>'[1]ผูกสูตร Planfin64'!AX16</f>
        <v>296192.98</v>
      </c>
      <c r="AV257" s="29">
        <f>'[1]ผูกสูตร Planfin64'!AY16</f>
        <v>389684.75</v>
      </c>
      <c r="AW257" s="29">
        <f>'[1]ผูกสูตร Planfin64'!AZ16</f>
        <v>17617.439999999999</v>
      </c>
      <c r="AX257" s="29">
        <f>'[1]ผูกสูตร Planfin64'!BA16</f>
        <v>166980.65</v>
      </c>
      <c r="AY257" s="29">
        <f>'[1]ผูกสูตร Planfin64'!BB16</f>
        <v>8299670.8200000003</v>
      </c>
      <c r="AZ257" s="29">
        <f>'[1]ผูกสูตร Planfin64'!BC16</f>
        <v>935555.07</v>
      </c>
      <c r="BA257" s="29">
        <f>'[1]ผูกสูตร Planfin64'!BD16</f>
        <v>351844.32</v>
      </c>
      <c r="BB257" s="29">
        <f>'[1]ผูกสูตร Planfin64'!BE16</f>
        <v>1329086.45</v>
      </c>
      <c r="BC257" s="29">
        <f>'[1]ผูกสูตร Planfin64'!BF16</f>
        <v>645715.28</v>
      </c>
      <c r="BD257" s="29">
        <f>'[1]ผูกสูตร Planfin64'!BG16</f>
        <v>768663.37</v>
      </c>
      <c r="BE257" s="29">
        <f>'[1]ผูกสูตร Planfin64'!BH16</f>
        <v>2227823.7799999998</v>
      </c>
      <c r="BF257" s="29">
        <f>'[1]ผูกสูตร Planfin64'!BI16</f>
        <v>1093744.03</v>
      </c>
      <c r="BG257" s="29">
        <f>'[1]ผูกสูตร Planfin64'!BJ16</f>
        <v>496905.99</v>
      </c>
      <c r="BH257" s="29">
        <f>'[1]ผูกสูตร Planfin64'!BK16</f>
        <v>163985.92000000001</v>
      </c>
      <c r="BI257" s="29">
        <f>'[1]ผูกสูตร Planfin64'!BL16</f>
        <v>344231.89</v>
      </c>
      <c r="BJ257" s="29">
        <f>'[1]ผูกสูตร Planfin64'!BM16</f>
        <v>8997901.8300000001</v>
      </c>
      <c r="BK257" s="29">
        <f>'[1]ผูกสูตร Planfin64'!BN16</f>
        <v>7193146.1399999997</v>
      </c>
      <c r="BL257" s="29">
        <f>'[1]ผูกสูตร Planfin64'!BO16</f>
        <v>640130.07999999996</v>
      </c>
      <c r="BM257" s="29">
        <f>'[1]ผูกสูตร Planfin64'!BP16</f>
        <v>268680.40999999997</v>
      </c>
      <c r="BN257" s="29">
        <f>'[1]ผูกสูตร Planfin64'!BQ16</f>
        <v>349701.61</v>
      </c>
      <c r="BO257" s="29">
        <f>'[1]ผูกสูตร Planfin64'!BR16</f>
        <v>365023.33</v>
      </c>
      <c r="BP257" s="29">
        <f>'[1]ผูกสูตร Planfin64'!BS16</f>
        <v>494156.85</v>
      </c>
      <c r="BQ257" s="29">
        <f>'[1]ผูกสูตร Planfin64'!BT16</f>
        <v>7315034.25</v>
      </c>
      <c r="BR257" s="29">
        <f>'[1]ผูกสูตร Planfin64'!BU16</f>
        <v>953402.32</v>
      </c>
      <c r="BS257" s="29">
        <f>'[1]ผูกสูตร Planfin64'!BV16</f>
        <v>522916.96</v>
      </c>
      <c r="BT257" s="29">
        <f>'[1]ผูกสูตร Planfin64'!BW16</f>
        <v>1447024.54</v>
      </c>
      <c r="BU257" s="29">
        <f>'[1]ผูกสูตร Planfin64'!BX16</f>
        <v>2142048.69</v>
      </c>
      <c r="BV257" s="29">
        <f>'[1]ผูกสูตร Planfin64'!BY16</f>
        <v>4846509.8</v>
      </c>
      <c r="BW257" s="29">
        <f>'[1]ผูกสูตร Planfin64'!BZ16</f>
        <v>827146.05</v>
      </c>
      <c r="BX257" s="29">
        <f>'[1]ผูกสูตร Planfin64'!CA16</f>
        <v>1383524.14</v>
      </c>
      <c r="BY257" s="29">
        <f>'[1]ผูกสูตร Planfin64'!CB16</f>
        <v>1064826.8</v>
      </c>
      <c r="BZ257" s="30">
        <f t="shared" si="14"/>
        <v>191425039.55000001</v>
      </c>
    </row>
    <row r="258" spans="1:78" ht="21.75" customHeight="1">
      <c r="A258" s="25" t="s">
        <v>675</v>
      </c>
      <c r="B258" s="51" t="s">
        <v>162</v>
      </c>
      <c r="C258" s="52" t="s">
        <v>688</v>
      </c>
      <c r="D258" s="53" t="s">
        <v>689</v>
      </c>
      <c r="E258" s="29">
        <f>'[1]ผูกสูตร Planfin64'!H17</f>
        <v>-106611930.62</v>
      </c>
      <c r="F258" s="29">
        <f>'[1]ผูกสูตร Planfin64'!I17</f>
        <v>0</v>
      </c>
      <c r="G258" s="29">
        <f>'[1]ผูกสูตร Planfin64'!J17</f>
        <v>0</v>
      </c>
      <c r="H258" s="29">
        <f>'[1]ผูกสูตร Planfin64'!K17</f>
        <v>0</v>
      </c>
      <c r="I258" s="29">
        <f>'[1]ผูกสูตร Planfin64'!L17</f>
        <v>0</v>
      </c>
      <c r="J258" s="29">
        <f>'[1]ผูกสูตร Planfin64'!M17</f>
        <v>0</v>
      </c>
      <c r="K258" s="29">
        <f>'[1]ผูกสูตร Planfin64'!N17</f>
        <v>-40504304</v>
      </c>
      <c r="L258" s="29">
        <f>'[1]ผูกสูตร Planfin64'!O17</f>
        <v>0</v>
      </c>
      <c r="M258" s="29">
        <f>'[1]ผูกสูตร Planfin64'!P17</f>
        <v>-965</v>
      </c>
      <c r="N258" s="29">
        <f>'[1]ผูกสูตร Planfin64'!Q17</f>
        <v>0</v>
      </c>
      <c r="O258" s="29">
        <f>'[1]ผูกสูตร Planfin64'!R17</f>
        <v>0</v>
      </c>
      <c r="P258" s="29">
        <f>'[1]ผูกสูตร Planfin64'!S17</f>
        <v>0</v>
      </c>
      <c r="Q258" s="29">
        <f>'[1]ผูกสูตร Planfin64'!T17</f>
        <v>-28760952.84</v>
      </c>
      <c r="R258" s="29">
        <f>'[1]ผูกสูตร Planfin64'!U17</f>
        <v>0</v>
      </c>
      <c r="S258" s="29">
        <f>'[1]ผูกสูตร Planfin64'!V17</f>
        <v>0</v>
      </c>
      <c r="T258" s="29">
        <f>'[1]ผูกสูตร Planfin64'!W17</f>
        <v>0</v>
      </c>
      <c r="U258" s="29">
        <f>'[1]ผูกสูตร Planfin64'!X17</f>
        <v>-3492667.75</v>
      </c>
      <c r="V258" s="29">
        <f>'[1]ผูกสูตร Planfin64'!Y17</f>
        <v>-2200330.15</v>
      </c>
      <c r="W258" s="29">
        <f>'[1]ผูกสูตร Planfin64'!Z17</f>
        <v>-221637607.22999999</v>
      </c>
      <c r="X258" s="29">
        <f>'[1]ผูกสูตร Planfin64'!AA17</f>
        <v>0</v>
      </c>
      <c r="Y258" s="29">
        <f>'[1]ผูกสูตร Planfin64'!AB17</f>
        <v>0</v>
      </c>
      <c r="Z258" s="29">
        <f>'[1]ผูกสูตร Planfin64'!AC17</f>
        <v>-44392848.840000004</v>
      </c>
      <c r="AA258" s="29">
        <f>'[1]ผูกสูตร Planfin64'!AD17</f>
        <v>0</v>
      </c>
      <c r="AB258" s="29">
        <f>'[1]ผูกสูตร Planfin64'!AE17</f>
        <v>0</v>
      </c>
      <c r="AC258" s="29">
        <f>'[1]ผูกสูตร Planfin64'!AF17</f>
        <v>0</v>
      </c>
      <c r="AD258" s="29">
        <f>'[1]ผูกสูตร Planfin64'!AG17</f>
        <v>0</v>
      </c>
      <c r="AE258" s="29">
        <f>'[1]ผูกสูตร Planfin64'!AH17</f>
        <v>0</v>
      </c>
      <c r="AF258" s="29">
        <f>'[1]ผูกสูตร Planfin64'!AI17</f>
        <v>0</v>
      </c>
      <c r="AG258" s="29">
        <f>'[1]ผูกสูตร Planfin64'!AJ17</f>
        <v>0</v>
      </c>
      <c r="AH258" s="29">
        <f>'[1]ผูกสูตร Planfin64'!AK17</f>
        <v>0</v>
      </c>
      <c r="AI258" s="29">
        <f>'[1]ผูกสูตร Planfin64'!AL17</f>
        <v>0</v>
      </c>
      <c r="AJ258" s="29">
        <f>'[1]ผูกสูตร Planfin64'!AM17</f>
        <v>-116763.91</v>
      </c>
      <c r="AK258" s="29">
        <f>'[1]ผูกสูตร Planfin64'!AN17</f>
        <v>-3240396</v>
      </c>
      <c r="AL258" s="29">
        <f>'[1]ผูกสูตร Planfin64'!AO17</f>
        <v>-2055923</v>
      </c>
      <c r="AM258" s="29">
        <f>'[1]ผูกสูตร Planfin64'!AP17</f>
        <v>0</v>
      </c>
      <c r="AN258" s="29">
        <f>'[1]ผูกสูตร Planfin64'!AQ17</f>
        <v>0</v>
      </c>
      <c r="AO258" s="29">
        <f>'[1]ผูกสูตร Planfin64'!AR17</f>
        <v>0</v>
      </c>
      <c r="AP258" s="29">
        <f>'[1]ผูกสูตร Planfin64'!AS17</f>
        <v>-84675.75</v>
      </c>
      <c r="AQ258" s="29">
        <f>'[1]ผูกสูตร Planfin64'!AT17</f>
        <v>0</v>
      </c>
      <c r="AR258" s="29">
        <f>'[1]ผูกสูตร Planfin64'!AU17</f>
        <v>-15736242.08</v>
      </c>
      <c r="AS258" s="29">
        <f>'[1]ผูกสูตร Planfin64'!AV17</f>
        <v>-1789952</v>
      </c>
      <c r="AT258" s="29">
        <f>'[1]ผูกสูตร Planfin64'!AW17</f>
        <v>0</v>
      </c>
      <c r="AU258" s="29">
        <f>'[1]ผูกสูตร Planfin64'!AX17</f>
        <v>0</v>
      </c>
      <c r="AV258" s="29">
        <f>'[1]ผูกสูตร Planfin64'!AY17</f>
        <v>0</v>
      </c>
      <c r="AW258" s="29">
        <f>'[1]ผูกสูตร Planfin64'!AZ17</f>
        <v>0</v>
      </c>
      <c r="AX258" s="29">
        <f>'[1]ผูกสูตร Planfin64'!BA17</f>
        <v>0</v>
      </c>
      <c r="AY258" s="29">
        <f>'[1]ผูกสูตร Planfin64'!BB17</f>
        <v>0</v>
      </c>
      <c r="AZ258" s="29">
        <f>'[1]ผูกสูตร Planfin64'!BC17</f>
        <v>-3149362.69</v>
      </c>
      <c r="BA258" s="29">
        <f>'[1]ผูกสูตร Planfin64'!BD17</f>
        <v>0</v>
      </c>
      <c r="BB258" s="29">
        <f>'[1]ผูกสูตร Planfin64'!BE17</f>
        <v>0</v>
      </c>
      <c r="BC258" s="29">
        <f>'[1]ผูกสูตร Planfin64'!BF17</f>
        <v>0</v>
      </c>
      <c r="BD258" s="29">
        <f>'[1]ผูกสูตร Planfin64'!BG17</f>
        <v>-2851978.85</v>
      </c>
      <c r="BE258" s="29">
        <f>'[1]ผูกสูตร Planfin64'!BH17</f>
        <v>0</v>
      </c>
      <c r="BF258" s="29">
        <f>'[1]ผูกสูตร Planfin64'!BI17</f>
        <v>0</v>
      </c>
      <c r="BG258" s="29">
        <f>'[1]ผูกสูตร Planfin64'!BJ17</f>
        <v>0</v>
      </c>
      <c r="BH258" s="29">
        <f>'[1]ผูกสูตร Planfin64'!BK17</f>
        <v>0</v>
      </c>
      <c r="BI258" s="29">
        <f>'[1]ผูกสูตร Planfin64'!BL17</f>
        <v>0</v>
      </c>
      <c r="BJ258" s="29">
        <f>'[1]ผูกสูตร Planfin64'!BM17</f>
        <v>-102774337.01000001</v>
      </c>
      <c r="BK258" s="29">
        <f>'[1]ผูกสูตร Planfin64'!BN17</f>
        <v>-97087892</v>
      </c>
      <c r="BL258" s="29">
        <f>'[1]ผูกสูตร Planfin64'!BO17</f>
        <v>-18749892</v>
      </c>
      <c r="BM258" s="29">
        <f>'[1]ผูกสูตร Planfin64'!BP17</f>
        <v>0</v>
      </c>
      <c r="BN258" s="29">
        <f>'[1]ผูกสูตร Planfin64'!BQ17</f>
        <v>-1085119.58</v>
      </c>
      <c r="BO258" s="29">
        <f>'[1]ผูกสูตร Planfin64'!BR17</f>
        <v>0</v>
      </c>
      <c r="BP258" s="29">
        <f>'[1]ผูกสูตร Planfin64'!BS17</f>
        <v>-608596.06999999995</v>
      </c>
      <c r="BQ258" s="29">
        <f>'[1]ผูกสูตร Planfin64'!BT17</f>
        <v>-17515588.670000002</v>
      </c>
      <c r="BR258" s="29">
        <f>'[1]ผูกสูตร Planfin64'!BU17</f>
        <v>0</v>
      </c>
      <c r="BS258" s="29">
        <f>'[1]ผูกสูตร Planfin64'!BV17</f>
        <v>0</v>
      </c>
      <c r="BT258" s="29">
        <f>'[1]ผูกสูตร Planfin64'!BW17</f>
        <v>-449192.45</v>
      </c>
      <c r="BU258" s="29">
        <f>'[1]ผูกสูตร Planfin64'!BX17</f>
        <v>-4111704.8</v>
      </c>
      <c r="BV258" s="29">
        <f>'[1]ผูกสูตร Planfin64'!BY17</f>
        <v>-22519976.52</v>
      </c>
      <c r="BW258" s="29">
        <f>'[1]ผูกสูตร Planfin64'!BZ17</f>
        <v>-2496959</v>
      </c>
      <c r="BX258" s="29">
        <f>'[1]ผูกสูตร Planfin64'!CA17</f>
        <v>0</v>
      </c>
      <c r="BY258" s="29">
        <f>'[1]ผูกสูตร Planfin64'!CB17</f>
        <v>0</v>
      </c>
      <c r="BZ258" s="30">
        <f t="shared" si="14"/>
        <v>-744026158.81000018</v>
      </c>
    </row>
    <row r="259" spans="1:78" ht="21.75" customHeight="1">
      <c r="A259" s="25" t="s">
        <v>675</v>
      </c>
      <c r="B259" s="51" t="s">
        <v>162</v>
      </c>
      <c r="C259" s="52" t="s">
        <v>690</v>
      </c>
      <c r="D259" s="53" t="s">
        <v>691</v>
      </c>
      <c r="E259" s="29">
        <f>'[1]ผูกสูตร Planfin64'!H18</f>
        <v>-136081372.05000001</v>
      </c>
      <c r="F259" s="29">
        <f>'[1]ผูกสูตร Planfin64'!I18</f>
        <v>-11523061.75</v>
      </c>
      <c r="G259" s="29">
        <f>'[1]ผูกสูตร Planfin64'!J18</f>
        <v>-35117017.740000002</v>
      </c>
      <c r="H259" s="29">
        <f>'[1]ผูกสูตร Planfin64'!K18</f>
        <v>-11105236.880000001</v>
      </c>
      <c r="I259" s="29">
        <f>'[1]ผูกสูตร Planfin64'!L18</f>
        <v>-4639351.58</v>
      </c>
      <c r="J259" s="29">
        <f>'[1]ผูกสูตร Planfin64'!M18</f>
        <v>-192634.68</v>
      </c>
      <c r="K259" s="29">
        <f>'[1]ผูกสูตร Planfin64'!N18</f>
        <v>-240795714.88999999</v>
      </c>
      <c r="L259" s="29">
        <f>'[1]ผูกสูตร Planfin64'!O18</f>
        <v>-12699092.390000001</v>
      </c>
      <c r="M259" s="29">
        <f>'[1]ผูกสูตร Planfin64'!P18</f>
        <v>-1824977.86</v>
      </c>
      <c r="N259" s="29">
        <f>'[1]ผูกสูตร Planfin64'!Q18</f>
        <v>-65719734.539999999</v>
      </c>
      <c r="O259" s="29">
        <f>'[1]ผูกสูตร Planfin64'!R18</f>
        <v>-825201.18</v>
      </c>
      <c r="P259" s="29">
        <f>'[1]ผูกสูตร Planfin64'!S18</f>
        <v>-1699976.1</v>
      </c>
      <c r="Q259" s="29">
        <f>'[1]ผูกสูตร Planfin64'!T18</f>
        <v>-23566428.489999998</v>
      </c>
      <c r="R259" s="29">
        <f>'[1]ผูกสูตร Planfin64'!U18</f>
        <v>-58347312.969999999</v>
      </c>
      <c r="S259" s="29">
        <f>'[1]ผูกสูตร Planfin64'!V18</f>
        <v>-1150619.42</v>
      </c>
      <c r="T259" s="29">
        <f>'[1]ผูกสูตร Planfin64'!W18</f>
        <v>0</v>
      </c>
      <c r="U259" s="29">
        <f>'[1]ผูกสูตร Planfin64'!X18</f>
        <v>-1998855.7</v>
      </c>
      <c r="V259" s="29">
        <f>'[1]ผูกสูตร Planfin64'!Y18</f>
        <v>402000.55</v>
      </c>
      <c r="W259" s="29">
        <f>'[1]ผูกสูตร Planfin64'!Z18</f>
        <v>-28230454.949999999</v>
      </c>
      <c r="X259" s="29">
        <f>'[1]ผูกสูตร Planfin64'!AA18</f>
        <v>-19400566.050000001</v>
      </c>
      <c r="Y259" s="29">
        <f>'[1]ผูกสูตร Planfin64'!AB18</f>
        <v>-2501608.27</v>
      </c>
      <c r="Z259" s="29">
        <f>'[1]ผูกสูตร Planfin64'!AC18</f>
        <v>-19143589.48</v>
      </c>
      <c r="AA259" s="29">
        <f>'[1]ผูกสูตร Planfin64'!AD18</f>
        <v>-1088182.3</v>
      </c>
      <c r="AB259" s="29">
        <f>'[1]ผูกสูตร Planfin64'!AE18</f>
        <v>0</v>
      </c>
      <c r="AC259" s="29">
        <f>'[1]ผูกสูตร Planfin64'!AF18</f>
        <v>0</v>
      </c>
      <c r="AD259" s="29">
        <f>'[1]ผูกสูตร Planfin64'!AG18</f>
        <v>0</v>
      </c>
      <c r="AE259" s="29">
        <f>'[1]ผูกสูตร Planfin64'!AH18</f>
        <v>-3834.4</v>
      </c>
      <c r="AF259" s="29">
        <f>'[1]ผูกสูตร Planfin64'!AI18</f>
        <v>-140690562.36000001</v>
      </c>
      <c r="AG259" s="29">
        <f>'[1]ผูกสูตร Planfin64'!AJ18</f>
        <v>-2495607.63</v>
      </c>
      <c r="AH259" s="29">
        <f>'[1]ผูกสูตร Planfin64'!AK18</f>
        <v>-1338316.45</v>
      </c>
      <c r="AI259" s="29">
        <f>'[1]ผูกสูตร Planfin64'!AL18</f>
        <v>-625835.73</v>
      </c>
      <c r="AJ259" s="29">
        <f>'[1]ผูกสูตร Planfin64'!AM18</f>
        <v>-345371.25</v>
      </c>
      <c r="AK259" s="29">
        <f>'[1]ผูกสูตร Planfin64'!AN18</f>
        <v>-2490746.33</v>
      </c>
      <c r="AL259" s="29">
        <f>'[1]ผูกสูตร Planfin64'!AO18</f>
        <v>-1612309.53</v>
      </c>
      <c r="AM259" s="29">
        <f>'[1]ผูกสูตร Planfin64'!AP18</f>
        <v>-1174085.0900000001</v>
      </c>
      <c r="AN259" s="29">
        <f>'[1]ผูกสูตร Planfin64'!AQ18</f>
        <v>-5042088.16</v>
      </c>
      <c r="AO259" s="29">
        <f>'[1]ผูกสูตร Planfin64'!AR18</f>
        <v>-1593087.53</v>
      </c>
      <c r="AP259" s="29">
        <f>'[1]ผูกสูตร Planfin64'!AS18</f>
        <v>-2523588.7400000002</v>
      </c>
      <c r="AQ259" s="29">
        <f>'[1]ผูกสูตร Planfin64'!AT18</f>
        <v>-1638727.05</v>
      </c>
      <c r="AR259" s="29">
        <f>'[1]ผูกสูตร Planfin64'!AU18</f>
        <v>-38017585.770000003</v>
      </c>
      <c r="AS259" s="29">
        <f>'[1]ผูกสูตร Planfin64'!AV18</f>
        <v>0</v>
      </c>
      <c r="AT259" s="29">
        <f>'[1]ผูกสูตร Planfin64'!AW18</f>
        <v>-482704.08</v>
      </c>
      <c r="AU259" s="29">
        <f>'[1]ผูกสูตร Planfin64'!AX18</f>
        <v>-1604774.61</v>
      </c>
      <c r="AV259" s="29">
        <f>'[1]ผูกสูตร Planfin64'!AY18</f>
        <v>-193163.29</v>
      </c>
      <c r="AW259" s="29">
        <f>'[1]ผูกสูตร Planfin64'!AZ18</f>
        <v>-982.48</v>
      </c>
      <c r="AX259" s="29">
        <f>'[1]ผูกสูตร Planfin64'!BA18</f>
        <v>-2037612.36</v>
      </c>
      <c r="AY259" s="29">
        <f>'[1]ผูกสูตร Planfin64'!BB18</f>
        <v>-154654016.84999999</v>
      </c>
      <c r="AZ259" s="29">
        <f>'[1]ผูกสูตร Planfin64'!BC18</f>
        <v>0</v>
      </c>
      <c r="BA259" s="29">
        <f>'[1]ผูกสูตร Planfin64'!BD18</f>
        <v>-2583938.9</v>
      </c>
      <c r="BB259" s="29">
        <f>'[1]ผูกสูตร Planfin64'!BE18</f>
        <v>-6699972.3399999999</v>
      </c>
      <c r="BC259" s="29">
        <f>'[1]ผูกสูตร Planfin64'!BF18</f>
        <v>-17667159.940000001</v>
      </c>
      <c r="BD259" s="29">
        <f>'[1]ผูกสูตร Planfin64'!BG18</f>
        <v>-102181.87</v>
      </c>
      <c r="BE259" s="29">
        <f>'[1]ผูกสูตร Planfin64'!BH18</f>
        <v>-7877586.6600000001</v>
      </c>
      <c r="BF259" s="29">
        <f>'[1]ผูกสูตร Planfin64'!BI18</f>
        <v>-12498252.91</v>
      </c>
      <c r="BG259" s="29">
        <f>'[1]ผูกสูตร Planfin64'!BJ18</f>
        <v>-2177957.67</v>
      </c>
      <c r="BH259" s="29">
        <f>'[1]ผูกสูตร Planfin64'!BK18</f>
        <v>-606724.81999999995</v>
      </c>
      <c r="BI259" s="29">
        <f>'[1]ผูกสูตร Planfin64'!BL18</f>
        <v>-305465.84000000003</v>
      </c>
      <c r="BJ259" s="29">
        <f>'[1]ผูกสูตร Planfin64'!BM18</f>
        <v>-171494469.19</v>
      </c>
      <c r="BK259" s="29">
        <f>'[1]ผูกสูตร Planfin64'!BN18</f>
        <v>-484908.89</v>
      </c>
      <c r="BL259" s="29">
        <f>'[1]ผูกสูตร Planfin64'!BO18</f>
        <v>873131.82</v>
      </c>
      <c r="BM259" s="29">
        <f>'[1]ผูกสูตร Planfin64'!BP18</f>
        <v>0</v>
      </c>
      <c r="BN259" s="29">
        <f>'[1]ผูกสูตร Planfin64'!BQ18</f>
        <v>-3040226.32</v>
      </c>
      <c r="BO259" s="29">
        <f>'[1]ผูกสูตร Planfin64'!BR18</f>
        <v>-1966993.09</v>
      </c>
      <c r="BP259" s="29">
        <f>'[1]ผูกสูตร Planfin64'!BS18</f>
        <v>-33294.15</v>
      </c>
      <c r="BQ259" s="29">
        <f>'[1]ผูกสูตร Planfin64'!BT18</f>
        <v>-254890449.08000001</v>
      </c>
      <c r="BR259" s="29">
        <f>'[1]ผูกสูตร Planfin64'!BU18</f>
        <v>-3575.44</v>
      </c>
      <c r="BS259" s="29">
        <f>'[1]ผูกสูตร Planfin64'!BV18</f>
        <v>0</v>
      </c>
      <c r="BT259" s="29">
        <f>'[1]ผูกสูตร Planfin64'!BW18</f>
        <v>-8437459.1799999997</v>
      </c>
      <c r="BU259" s="29">
        <f>'[1]ผูกสูตร Planfin64'!BX18</f>
        <v>-7611218.2000000002</v>
      </c>
      <c r="BV259" s="29">
        <f>'[1]ผูกสูตร Planfin64'!BY18</f>
        <v>-21582421.16</v>
      </c>
      <c r="BW259" s="29">
        <f>'[1]ผูกสูตร Planfin64'!BZ18</f>
        <v>-351700.22</v>
      </c>
      <c r="BX259" s="29">
        <f>'[1]ผูกสูตร Planfin64'!CA18</f>
        <v>0</v>
      </c>
      <c r="BY259" s="29">
        <f>'[1]ผูกสูตร Planfin64'!CB18</f>
        <v>-3327189.77</v>
      </c>
      <c r="BZ259" s="30">
        <f t="shared" si="14"/>
        <v>-1558684002.2300005</v>
      </c>
    </row>
    <row r="260" spans="1:78" ht="21.75" customHeight="1">
      <c r="A260" s="25" t="s">
        <v>675</v>
      </c>
      <c r="B260" s="51" t="s">
        <v>162</v>
      </c>
      <c r="C260" s="52" t="s">
        <v>692</v>
      </c>
      <c r="D260" s="53" t="s">
        <v>693</v>
      </c>
      <c r="E260" s="29">
        <f>'[1]ผูกสูตร Planfin64'!H19</f>
        <v>0</v>
      </c>
      <c r="F260" s="29">
        <f>'[1]ผูกสูตร Planfin64'!I19</f>
        <v>0</v>
      </c>
      <c r="G260" s="29">
        <f>'[1]ผูกสูตร Planfin64'!J19</f>
        <v>4960563.6399999997</v>
      </c>
      <c r="H260" s="29">
        <f>'[1]ผูกสูตร Planfin64'!K19</f>
        <v>6189685.0899999999</v>
      </c>
      <c r="I260" s="29">
        <f>'[1]ผูกสูตร Planfin64'!L19</f>
        <v>0</v>
      </c>
      <c r="J260" s="29">
        <f>'[1]ผูกสูตร Planfin64'!M19</f>
        <v>0</v>
      </c>
      <c r="K260" s="29">
        <f>'[1]ผูกสูตร Planfin64'!N19</f>
        <v>83566459.260000005</v>
      </c>
      <c r="L260" s="29">
        <f>'[1]ผูกสูตร Planfin64'!O19</f>
        <v>3695793.34</v>
      </c>
      <c r="M260" s="29">
        <f>'[1]ผูกสูตร Planfin64'!P19</f>
        <v>1669489.16</v>
      </c>
      <c r="N260" s="29">
        <f>'[1]ผูกสูตร Planfin64'!Q19</f>
        <v>28828753.379999999</v>
      </c>
      <c r="O260" s="29">
        <f>'[1]ผูกสูตร Planfin64'!R19</f>
        <v>311015.53999999998</v>
      </c>
      <c r="P260" s="29">
        <f>'[1]ผูกสูตร Planfin64'!S19</f>
        <v>1768353.48</v>
      </c>
      <c r="Q260" s="29">
        <f>'[1]ผูกสูตร Planfin64'!T19</f>
        <v>3986436.34</v>
      </c>
      <c r="R260" s="29">
        <f>'[1]ผูกสูตร Planfin64'!U19</f>
        <v>5677106.4800000004</v>
      </c>
      <c r="S260" s="29">
        <f>'[1]ผูกสูตร Planfin64'!V19</f>
        <v>-220774.66</v>
      </c>
      <c r="T260" s="29">
        <f>'[1]ผูกสูตร Planfin64'!W19</f>
        <v>0</v>
      </c>
      <c r="U260" s="29">
        <f>'[1]ผูกสูตร Planfin64'!X19</f>
        <v>2823360.95</v>
      </c>
      <c r="V260" s="29">
        <f>'[1]ผูกสูตร Planfin64'!Y19</f>
        <v>1470880.18</v>
      </c>
      <c r="W260" s="29">
        <f>'[1]ผูกสูตร Planfin64'!Z19</f>
        <v>0</v>
      </c>
      <c r="X260" s="29">
        <f>'[1]ผูกสูตร Planfin64'!AA19</f>
        <v>8443729.7100000009</v>
      </c>
      <c r="Y260" s="29">
        <f>'[1]ผูกสูตร Planfin64'!AB19</f>
        <v>0</v>
      </c>
      <c r="Z260" s="29">
        <f>'[1]ผูกสูตร Planfin64'!AC19</f>
        <v>0</v>
      </c>
      <c r="AA260" s="29">
        <f>'[1]ผูกสูตร Planfin64'!AD19</f>
        <v>1044279.95</v>
      </c>
      <c r="AB260" s="29">
        <f>'[1]ผูกสูตร Planfin64'!AE19</f>
        <v>0</v>
      </c>
      <c r="AC260" s="29">
        <f>'[1]ผูกสูตร Planfin64'!AF19</f>
        <v>0</v>
      </c>
      <c r="AD260" s="29">
        <f>'[1]ผูกสูตร Planfin64'!AG19</f>
        <v>0</v>
      </c>
      <c r="AE260" s="29">
        <f>'[1]ผูกสูตร Planfin64'!AH19</f>
        <v>0</v>
      </c>
      <c r="AF260" s="29">
        <f>'[1]ผูกสูตร Planfin64'!AI19</f>
        <v>18917588.870000001</v>
      </c>
      <c r="AG260" s="29">
        <f>'[1]ผูกสูตร Planfin64'!AJ19</f>
        <v>3563293.09</v>
      </c>
      <c r="AH260" s="29">
        <f>'[1]ผูกสูตร Planfin64'!AK19</f>
        <v>2907734.22</v>
      </c>
      <c r="AI260" s="29">
        <f>'[1]ผูกสูตร Planfin64'!AL19</f>
        <v>2747534.34</v>
      </c>
      <c r="AJ260" s="29">
        <f>'[1]ผูกสูตร Planfin64'!AM19</f>
        <v>55207.74</v>
      </c>
      <c r="AK260" s="29">
        <f>'[1]ผูกสูตร Planfin64'!AN19</f>
        <v>186660.39</v>
      </c>
      <c r="AL260" s="29">
        <f>'[1]ผูกสูตร Planfin64'!AO19</f>
        <v>1928285.87</v>
      </c>
      <c r="AM260" s="29">
        <f>'[1]ผูกสูตร Planfin64'!AP19</f>
        <v>2827326.33</v>
      </c>
      <c r="AN260" s="29">
        <f>'[1]ผูกสูตร Planfin64'!AQ19</f>
        <v>6461402</v>
      </c>
      <c r="AO260" s="29">
        <f>'[1]ผูกสูตร Planfin64'!AR19</f>
        <v>3601626.09</v>
      </c>
      <c r="AP260" s="29">
        <f>'[1]ผูกสูตร Planfin64'!AS19</f>
        <v>1325025.45</v>
      </c>
      <c r="AQ260" s="29">
        <f>'[1]ผูกสูตร Planfin64'!AT19</f>
        <v>1962775.43</v>
      </c>
      <c r="AR260" s="29">
        <f>'[1]ผูกสูตร Planfin64'!AU19</f>
        <v>0</v>
      </c>
      <c r="AS260" s="29">
        <f>'[1]ผูกสูตร Planfin64'!AV19</f>
        <v>0</v>
      </c>
      <c r="AT260" s="29">
        <f>'[1]ผูกสูตร Planfin64'!AW19</f>
        <v>864664.5</v>
      </c>
      <c r="AU260" s="29">
        <f>'[1]ผูกสูตร Planfin64'!AX19</f>
        <v>2985884.24</v>
      </c>
      <c r="AV260" s="29">
        <f>'[1]ผูกสูตร Planfin64'!AY19</f>
        <v>1099781.54</v>
      </c>
      <c r="AW260" s="29">
        <f>'[1]ผูกสูตร Planfin64'!AZ19</f>
        <v>73414.259999999995</v>
      </c>
      <c r="AX260" s="29">
        <f>'[1]ผูกสูตร Planfin64'!BA19</f>
        <v>526805.76000000001</v>
      </c>
      <c r="AY260" s="29">
        <f>'[1]ผูกสูตร Planfin64'!BB19</f>
        <v>46248871.950000003</v>
      </c>
      <c r="AZ260" s="29">
        <f>'[1]ผูกสูตร Planfin64'!BC19</f>
        <v>0</v>
      </c>
      <c r="BA260" s="29">
        <f>'[1]ผูกสูตร Planfin64'!BD19</f>
        <v>2446426.08</v>
      </c>
      <c r="BB260" s="29">
        <f>'[1]ผูกสูตร Planfin64'!BE19</f>
        <v>5038498.83</v>
      </c>
      <c r="BC260" s="29">
        <f>'[1]ผูกสูตร Planfin64'!BF19</f>
        <v>0</v>
      </c>
      <c r="BD260" s="29">
        <f>'[1]ผูกสูตร Planfin64'!BG19</f>
        <v>0</v>
      </c>
      <c r="BE260" s="29">
        <f>'[1]ผูกสูตร Planfin64'!BH19</f>
        <v>0</v>
      </c>
      <c r="BF260" s="29">
        <f>'[1]ผูกสูตร Planfin64'!BI19</f>
        <v>0</v>
      </c>
      <c r="BG260" s="29">
        <f>'[1]ผูกสูตร Planfin64'!BJ19</f>
        <v>1247809.07</v>
      </c>
      <c r="BH260" s="29">
        <f>'[1]ผูกสูตร Planfin64'!BK19</f>
        <v>147342.85</v>
      </c>
      <c r="BI260" s="29">
        <f>'[1]ผูกสูตร Planfin64'!BL19</f>
        <v>1255978.1000000001</v>
      </c>
      <c r="BJ260" s="29">
        <f>'[1]ผูกสูตร Planfin64'!BM19</f>
        <v>26469865.329999998</v>
      </c>
      <c r="BK260" s="29">
        <f>'[1]ผูกสูตร Planfin64'!BN19</f>
        <v>0</v>
      </c>
      <c r="BL260" s="29">
        <f>'[1]ผูกสูตร Planfin64'!BO19</f>
        <v>0</v>
      </c>
      <c r="BM260" s="29">
        <f>'[1]ผูกสูตร Planfin64'!BP19</f>
        <v>0</v>
      </c>
      <c r="BN260" s="29">
        <f>'[1]ผูกสูตร Planfin64'!BQ19</f>
        <v>2467705.36</v>
      </c>
      <c r="BO260" s="29">
        <f>'[1]ผูกสูตร Planfin64'!BR19</f>
        <v>1653071.2</v>
      </c>
      <c r="BP260" s="29">
        <f>'[1]ผูกสูตร Planfin64'!BS19</f>
        <v>664951.05000000005</v>
      </c>
      <c r="BQ260" s="29">
        <f>'[1]ผูกสูตร Planfin64'!BT19</f>
        <v>13921828.65</v>
      </c>
      <c r="BR260" s="29">
        <f>'[1]ผูกสูตร Planfin64'!BU19</f>
        <v>0</v>
      </c>
      <c r="BS260" s="29">
        <f>'[1]ผูกสูตร Planfin64'!BV19</f>
        <v>0</v>
      </c>
      <c r="BT260" s="29">
        <f>'[1]ผูกสูตร Planfin64'!BW19</f>
        <v>8266716.3600000003</v>
      </c>
      <c r="BU260" s="29">
        <f>'[1]ผูกสูตร Planfin64'!BX19</f>
        <v>2640457.1</v>
      </c>
      <c r="BV260" s="29">
        <f>'[1]ผูกสูตร Planfin64'!BY19</f>
        <v>130987.74</v>
      </c>
      <c r="BW260" s="29">
        <f>'[1]ผูกสูตร Planfin64'!BZ19</f>
        <v>171642.39</v>
      </c>
      <c r="BX260" s="29">
        <f>'[1]ผูกสูตร Planfin64'!CA19</f>
        <v>0</v>
      </c>
      <c r="BY260" s="29">
        <f>'[1]ผูกสูตร Planfin64'!CB19</f>
        <v>1760055.41</v>
      </c>
      <c r="BZ260" s="30">
        <f t="shared" si="14"/>
        <v>320782349.43000007</v>
      </c>
    </row>
    <row r="261" spans="1:78" ht="21.75" customHeight="1">
      <c r="A261" s="25" t="s">
        <v>675</v>
      </c>
      <c r="B261" s="51" t="s">
        <v>162</v>
      </c>
      <c r="C261" s="52" t="s">
        <v>694</v>
      </c>
      <c r="D261" s="53" t="s">
        <v>695</v>
      </c>
      <c r="E261" s="29">
        <f>'[1]ผูกสูตร Planfin64'!H20</f>
        <v>-16495108.15</v>
      </c>
      <c r="F261" s="29">
        <f>'[1]ผูกสูตร Planfin64'!I20</f>
        <v>0</v>
      </c>
      <c r="G261" s="29">
        <f>'[1]ผูกสูตร Planfin64'!J20</f>
        <v>139372.5</v>
      </c>
      <c r="H261" s="29">
        <f>'[1]ผูกสูตร Planfin64'!K20</f>
        <v>-11723</v>
      </c>
      <c r="I261" s="29">
        <f>'[1]ผูกสูตร Planfin64'!L20</f>
        <v>-13492.3</v>
      </c>
      <c r="J261" s="29">
        <f>'[1]ผูกสูตร Planfin64'!M20</f>
        <v>0</v>
      </c>
      <c r="K261" s="29">
        <f>'[1]ผูกสูตร Planfin64'!N20</f>
        <v>-27331207.09</v>
      </c>
      <c r="L261" s="29">
        <f>'[1]ผูกสูตร Planfin64'!O20</f>
        <v>-467480.3</v>
      </c>
      <c r="M261" s="29">
        <f>'[1]ผูกสูตร Planfin64'!P20</f>
        <v>-42749</v>
      </c>
      <c r="N261" s="29">
        <f>'[1]ผูกสูตร Planfin64'!Q20</f>
        <v>-4210329.5</v>
      </c>
      <c r="O261" s="29">
        <f>'[1]ผูกสูตร Planfin64'!R20</f>
        <v>-90042</v>
      </c>
      <c r="P261" s="29">
        <f>'[1]ผูกสูตร Planfin64'!S20</f>
        <v>-465538.25</v>
      </c>
      <c r="Q261" s="29">
        <f>'[1]ผูกสูตร Planfin64'!T20</f>
        <v>-580</v>
      </c>
      <c r="R261" s="29">
        <f>'[1]ผูกสูตร Planfin64'!U20</f>
        <v>-700886.75</v>
      </c>
      <c r="S261" s="29">
        <f>'[1]ผูกสูตร Planfin64'!V20</f>
        <v>0</v>
      </c>
      <c r="T261" s="29">
        <f>'[1]ผูกสูตร Planfin64'!W20</f>
        <v>-25865.8</v>
      </c>
      <c r="U261" s="29">
        <f>'[1]ผูกสูตร Planfin64'!X20</f>
        <v>2323589.5</v>
      </c>
      <c r="V261" s="29">
        <f>'[1]ผูกสูตร Planfin64'!Y20</f>
        <v>-319056.84999999998</v>
      </c>
      <c r="W261" s="29">
        <f>'[1]ผูกสูตร Planfin64'!Z20</f>
        <v>-63668493.829999998</v>
      </c>
      <c r="X261" s="29">
        <f>'[1]ผูกสูตร Planfin64'!AA20</f>
        <v>-2059339</v>
      </c>
      <c r="Y261" s="29">
        <f>'[1]ผูกสูตร Planfin64'!AB20</f>
        <v>-47245.14</v>
      </c>
      <c r="Z261" s="29">
        <f>'[1]ผูกสูตร Planfin64'!AC20</f>
        <v>-45</v>
      </c>
      <c r="AA261" s="29">
        <f>'[1]ผูกสูตร Planfin64'!AD20</f>
        <v>-948467.5</v>
      </c>
      <c r="AB261" s="29">
        <f>'[1]ผูกสูตร Planfin64'!AE20</f>
        <v>-6117</v>
      </c>
      <c r="AC261" s="29">
        <f>'[1]ผูกสูตร Planfin64'!AF20</f>
        <v>-4122169.7</v>
      </c>
      <c r="AD261" s="29">
        <f>'[1]ผูกสูตร Planfin64'!AG20</f>
        <v>0</v>
      </c>
      <c r="AE261" s="29">
        <f>'[1]ผูกสูตร Planfin64'!AH20</f>
        <v>0</v>
      </c>
      <c r="AF261" s="29">
        <f>'[1]ผูกสูตร Planfin64'!AI20</f>
        <v>-146326428.05000001</v>
      </c>
      <c r="AG261" s="29">
        <f>'[1]ผูกสูตร Planfin64'!AJ20</f>
        <v>-24632</v>
      </c>
      <c r="AH261" s="29">
        <f>'[1]ผูกสูตร Planfin64'!AK20</f>
        <v>-163952</v>
      </c>
      <c r="AI261" s="29">
        <f>'[1]ผูกสูตร Planfin64'!AL20</f>
        <v>-63938</v>
      </c>
      <c r="AJ261" s="29">
        <f>'[1]ผูกสูตร Planfin64'!AM20</f>
        <v>-435988</v>
      </c>
      <c r="AK261" s="29">
        <f>'[1]ผูกสูตร Planfin64'!AN20</f>
        <v>34264</v>
      </c>
      <c r="AL261" s="29">
        <f>'[1]ผูกสูตร Planfin64'!AO20</f>
        <v>-195960</v>
      </c>
      <c r="AM261" s="29">
        <f>'[1]ผูกสูตร Planfin64'!AP20</f>
        <v>-183519</v>
      </c>
      <c r="AN261" s="29">
        <f>'[1]ผูกสูตร Planfin64'!AQ20</f>
        <v>-82728</v>
      </c>
      <c r="AO261" s="29">
        <f>'[1]ผูกสูตร Planfin64'!AR20</f>
        <v>-51599</v>
      </c>
      <c r="AP261" s="29">
        <f>'[1]ผูกสูตร Planfin64'!AS20</f>
        <v>-159351.79999999999</v>
      </c>
      <c r="AQ261" s="29">
        <f>'[1]ผูกสูตร Planfin64'!AT20</f>
        <v>-167855</v>
      </c>
      <c r="AR261" s="29">
        <f>'[1]ผูกสูตร Planfin64'!AU20</f>
        <v>-20116673.5</v>
      </c>
      <c r="AS261" s="29">
        <f>'[1]ผูกสูตร Planfin64'!AV20</f>
        <v>-98927</v>
      </c>
      <c r="AT261" s="29">
        <f>'[1]ผูกสูตร Planfin64'!AW20</f>
        <v>-100566.5</v>
      </c>
      <c r="AU261" s="29">
        <f>'[1]ผูกสูตร Planfin64'!AX20</f>
        <v>-3849529</v>
      </c>
      <c r="AV261" s="29">
        <f>'[1]ผูกสูตร Planfin64'!AY20</f>
        <v>-227828</v>
      </c>
      <c r="AW261" s="29">
        <f>'[1]ผูกสูตร Planfin64'!AZ20</f>
        <v>20577.25</v>
      </c>
      <c r="AX261" s="29">
        <f>'[1]ผูกสูตร Planfin64'!BA20</f>
        <v>-66061</v>
      </c>
      <c r="AY261" s="29">
        <f>'[1]ผูกสูตร Planfin64'!BB20</f>
        <v>-33064600</v>
      </c>
      <c r="AZ261" s="29">
        <f>'[1]ผูกสูตร Planfin64'!BC20</f>
        <v>-13860</v>
      </c>
      <c r="BA261" s="29">
        <f>'[1]ผูกสูตร Planfin64'!BD20</f>
        <v>-733933</v>
      </c>
      <c r="BB261" s="29">
        <f>'[1]ผูกสูตร Planfin64'!BE20</f>
        <v>-5781943</v>
      </c>
      <c r="BC261" s="29">
        <f>'[1]ผูกสูตร Planfin64'!BF20</f>
        <v>0</v>
      </c>
      <c r="BD261" s="29">
        <f>'[1]ผูกสูตร Planfin64'!BG20</f>
        <v>0</v>
      </c>
      <c r="BE261" s="29">
        <f>'[1]ผูกสูตร Planfin64'!BH20</f>
        <v>-276070</v>
      </c>
      <c r="BF261" s="29">
        <f>'[1]ผูกสูตร Planfin64'!BI20</f>
        <v>-633570.11</v>
      </c>
      <c r="BG261" s="29">
        <f>'[1]ผูกสูตร Planfin64'!BJ20</f>
        <v>-314663</v>
      </c>
      <c r="BH261" s="29">
        <f>'[1]ผูกสูตร Planfin64'!BK20</f>
        <v>290</v>
      </c>
      <c r="BI261" s="29">
        <f>'[1]ผูกสูตร Planfin64'!BL20</f>
        <v>-20504</v>
      </c>
      <c r="BJ261" s="29">
        <f>'[1]ผูกสูตร Planfin64'!BM20</f>
        <v>-25634216.149999999</v>
      </c>
      <c r="BK261" s="29">
        <f>'[1]ผูกสูตร Planfin64'!BN20</f>
        <v>-2054664</v>
      </c>
      <c r="BL261" s="29">
        <f>'[1]ผูกสูตร Planfin64'!BO20</f>
        <v>-2046</v>
      </c>
      <c r="BM261" s="29">
        <f>'[1]ผูกสูตร Planfin64'!BP20</f>
        <v>0</v>
      </c>
      <c r="BN261" s="29">
        <f>'[1]ผูกสูตร Planfin64'!BQ20</f>
        <v>0</v>
      </c>
      <c r="BO261" s="29">
        <f>'[1]ผูกสูตร Planfin64'!BR20</f>
        <v>-7721</v>
      </c>
      <c r="BP261" s="29">
        <f>'[1]ผูกสูตร Planfin64'!BS20</f>
        <v>-11194</v>
      </c>
      <c r="BQ261" s="29">
        <f>'[1]ผูกสูตร Planfin64'!BT20</f>
        <v>-42966665</v>
      </c>
      <c r="BR261" s="29">
        <f>'[1]ผูกสูตร Planfin64'!BU20</f>
        <v>-206687.5</v>
      </c>
      <c r="BS261" s="29">
        <f>'[1]ผูกสูตร Planfin64'!BV20</f>
        <v>0</v>
      </c>
      <c r="BT261" s="29">
        <f>'[1]ผูกสูตร Planfin64'!BW20</f>
        <v>-2484727.5</v>
      </c>
      <c r="BU261" s="29">
        <f>'[1]ผูกสูตร Planfin64'!BX20</f>
        <v>-322926.75</v>
      </c>
      <c r="BV261" s="29">
        <f>'[1]ผูกสูตร Planfin64'!BY20</f>
        <v>-5278327</v>
      </c>
      <c r="BW261" s="29">
        <f>'[1]ผูกสูตร Planfin64'!BZ20</f>
        <v>-209207</v>
      </c>
      <c r="BX261" s="29">
        <f>'[1]ผูกสูตร Planfin64'!CA20</f>
        <v>0</v>
      </c>
      <c r="BY261" s="29">
        <f>'[1]ผูกสูตร Planfin64'!CB20</f>
        <v>-11397</v>
      </c>
      <c r="BZ261" s="30">
        <f t="shared" si="14"/>
        <v>-410852300.76999998</v>
      </c>
    </row>
    <row r="262" spans="1:78" ht="21.75" customHeight="1">
      <c r="A262" s="25" t="s">
        <v>675</v>
      </c>
      <c r="B262" s="51" t="s">
        <v>162</v>
      </c>
      <c r="C262" s="52" t="s">
        <v>696</v>
      </c>
      <c r="D262" s="53" t="s">
        <v>697</v>
      </c>
      <c r="E262" s="29">
        <f>'[1]ผูกสูตร Planfin64'!H21</f>
        <v>0</v>
      </c>
      <c r="F262" s="29">
        <f>'[1]ผูกสูตร Planfin64'!I21</f>
        <v>0</v>
      </c>
      <c r="G262" s="29">
        <f>'[1]ผูกสูตร Planfin64'!J21</f>
        <v>0</v>
      </c>
      <c r="H262" s="29">
        <f>'[1]ผูกสูตร Planfin64'!K21</f>
        <v>2096963</v>
      </c>
      <c r="I262" s="29">
        <f>'[1]ผูกสูตร Planfin64'!L21</f>
        <v>0</v>
      </c>
      <c r="J262" s="29">
        <f>'[1]ผูกสูตร Planfin64'!M21</f>
        <v>0</v>
      </c>
      <c r="K262" s="29">
        <f>'[1]ผูกสูตร Planfin64'!N21</f>
        <v>2037445.5</v>
      </c>
      <c r="L262" s="29">
        <f>'[1]ผูกสูตร Planfin64'!O21</f>
        <v>7272479.5999999996</v>
      </c>
      <c r="M262" s="29">
        <f>'[1]ผูกสูตร Planfin64'!P21</f>
        <v>100</v>
      </c>
      <c r="N262" s="29">
        <f>'[1]ผูกสูตร Planfin64'!Q21</f>
        <v>7667682.0499999998</v>
      </c>
      <c r="O262" s="29">
        <f>'[1]ผูกสูตร Planfin64'!R21</f>
        <v>166748</v>
      </c>
      <c r="P262" s="29">
        <f>'[1]ผูกสูตร Planfin64'!S21</f>
        <v>7739387.25</v>
      </c>
      <c r="Q262" s="29">
        <f>'[1]ผูกสูตร Planfin64'!T21</f>
        <v>9721792.75</v>
      </c>
      <c r="R262" s="29">
        <f>'[1]ผูกสูตร Planfin64'!U21</f>
        <v>18728.5</v>
      </c>
      <c r="S262" s="29">
        <f>'[1]ผูกสูตร Planfin64'!V21</f>
        <v>0</v>
      </c>
      <c r="T262" s="29">
        <f>'[1]ผูกสูตร Planfin64'!W21</f>
        <v>0</v>
      </c>
      <c r="U262" s="29">
        <f>'[1]ผูกสูตร Planfin64'!X21</f>
        <v>1673627.6</v>
      </c>
      <c r="V262" s="29">
        <f>'[1]ผูกสูตร Planfin64'!Y21</f>
        <v>0</v>
      </c>
      <c r="W262" s="29">
        <f>'[1]ผูกสูตร Planfin64'!Z21</f>
        <v>16977</v>
      </c>
      <c r="X262" s="29">
        <f>'[1]ผูกสูตร Planfin64'!AA21</f>
        <v>21605</v>
      </c>
      <c r="Y262" s="29">
        <f>'[1]ผูกสูตร Planfin64'!AB21</f>
        <v>42079.1</v>
      </c>
      <c r="Z262" s="29">
        <f>'[1]ผูกสูตร Planfin64'!AC21</f>
        <v>0</v>
      </c>
      <c r="AA262" s="29">
        <f>'[1]ผูกสูตร Planfin64'!AD21</f>
        <v>4106997.21</v>
      </c>
      <c r="AB262" s="29">
        <f>'[1]ผูกสูตร Planfin64'!AE21</f>
        <v>104571</v>
      </c>
      <c r="AC262" s="29">
        <f>'[1]ผูกสูตร Planfin64'!AF21</f>
        <v>0</v>
      </c>
      <c r="AD262" s="29">
        <f>'[1]ผูกสูตร Planfin64'!AG21</f>
        <v>0</v>
      </c>
      <c r="AE262" s="29">
        <f>'[1]ผูกสูตร Planfin64'!AH21</f>
        <v>0</v>
      </c>
      <c r="AF262" s="29">
        <f>'[1]ผูกสูตร Planfin64'!AI21</f>
        <v>880652.19</v>
      </c>
      <c r="AG262" s="29">
        <f>'[1]ผูกสูตร Planfin64'!AJ21</f>
        <v>17438053</v>
      </c>
      <c r="AH262" s="29">
        <f>'[1]ผูกสูตร Planfin64'!AK21</f>
        <v>12813702</v>
      </c>
      <c r="AI262" s="29">
        <f>'[1]ผูกสูตร Planfin64'!AL21</f>
        <v>6396970</v>
      </c>
      <c r="AJ262" s="29">
        <f>'[1]ผูกสูตร Planfin64'!AM21</f>
        <v>8467422</v>
      </c>
      <c r="AK262" s="29">
        <f>'[1]ผูกสูตร Planfin64'!AN21</f>
        <v>10129810.5</v>
      </c>
      <c r="AL262" s="29">
        <f>'[1]ผูกสูตร Planfin64'!AO21</f>
        <v>9690784</v>
      </c>
      <c r="AM262" s="29">
        <f>'[1]ผูกสูตร Planfin64'!AP21</f>
        <v>9671459</v>
      </c>
      <c r="AN262" s="29">
        <f>'[1]ผูกสูตร Planfin64'!AQ21</f>
        <v>15066003</v>
      </c>
      <c r="AO262" s="29">
        <f>'[1]ผูกสูตร Planfin64'!AR21</f>
        <v>13064962</v>
      </c>
      <c r="AP262" s="29">
        <f>'[1]ผูกสูตร Planfin64'!AS21</f>
        <v>11095830</v>
      </c>
      <c r="AQ262" s="29">
        <f>'[1]ผูกสูตร Planfin64'!AT21</f>
        <v>11615469</v>
      </c>
      <c r="AR262" s="29">
        <f>'[1]ผูกสูตร Planfin64'!AU21</f>
        <v>346080</v>
      </c>
      <c r="AS262" s="29">
        <f>'[1]ผูกสูตร Planfin64'!AV21</f>
        <v>3185399.5</v>
      </c>
      <c r="AT262" s="29">
        <f>'[1]ผูกสูตร Planfin64'!AW21</f>
        <v>8050766</v>
      </c>
      <c r="AU262" s="29">
        <f>'[1]ผูกสูตร Planfin64'!AX21</f>
        <v>3628565.5</v>
      </c>
      <c r="AV262" s="29">
        <f>'[1]ผูกสูตร Planfin64'!AY21</f>
        <v>3795185.14</v>
      </c>
      <c r="AW262" s="29">
        <f>'[1]ผูกสูตร Planfin64'!AZ21</f>
        <v>327541.33</v>
      </c>
      <c r="AX262" s="29">
        <f>'[1]ผูกสูตร Planfin64'!BA21</f>
        <v>1038525.75</v>
      </c>
      <c r="AY262" s="29">
        <f>'[1]ผูกสูตร Planfin64'!BB21</f>
        <v>5161660.58</v>
      </c>
      <c r="AZ262" s="29">
        <f>'[1]ผูกสูตร Planfin64'!BC21</f>
        <v>1603141.24</v>
      </c>
      <c r="BA262" s="29">
        <f>'[1]ผูกสูตร Planfin64'!BD21</f>
        <v>4744035.75</v>
      </c>
      <c r="BB262" s="29">
        <f>'[1]ผูกสูตร Planfin64'!BE21</f>
        <v>4850406</v>
      </c>
      <c r="BC262" s="29">
        <f>'[1]ผูกสูตร Planfin64'!BF21</f>
        <v>3693950</v>
      </c>
      <c r="BD262" s="29">
        <f>'[1]ผูกสูตร Planfin64'!BG21</f>
        <v>0</v>
      </c>
      <c r="BE262" s="29">
        <f>'[1]ผูกสูตร Planfin64'!BH21</f>
        <v>4699784.1399999997</v>
      </c>
      <c r="BF262" s="29">
        <f>'[1]ผูกสูตร Planfin64'!BI21</f>
        <v>2537746</v>
      </c>
      <c r="BG262" s="29">
        <f>'[1]ผูกสูตร Planfin64'!BJ21</f>
        <v>1612317.05</v>
      </c>
      <c r="BH262" s="29">
        <f>'[1]ผูกสูตร Planfin64'!BK21</f>
        <v>1361409.5</v>
      </c>
      <c r="BI262" s="29">
        <f>'[1]ผูกสูตร Planfin64'!BL21</f>
        <v>1495081.25</v>
      </c>
      <c r="BJ262" s="29">
        <f>'[1]ผูกสูตร Planfin64'!BM21</f>
        <v>0</v>
      </c>
      <c r="BK262" s="29">
        <f>'[1]ผูกสูตร Planfin64'!BN21</f>
        <v>2684189.4500000002</v>
      </c>
      <c r="BL262" s="29">
        <f>'[1]ผูกสูตร Planfin64'!BO21</f>
        <v>1140000</v>
      </c>
      <c r="BM262" s="29">
        <f>'[1]ผูกสูตร Planfin64'!BP21</f>
        <v>4800469.95</v>
      </c>
      <c r="BN262" s="29">
        <f>'[1]ผูกสูตร Planfin64'!BQ21</f>
        <v>8457600.5999999996</v>
      </c>
      <c r="BO262" s="29">
        <f>'[1]ผูกสูตร Planfin64'!BR21</f>
        <v>8222934.1299999999</v>
      </c>
      <c r="BP262" s="29">
        <f>'[1]ผูกสูตร Planfin64'!BS21</f>
        <v>1070087.55</v>
      </c>
      <c r="BQ262" s="29">
        <f>'[1]ผูกสูตร Planfin64'!BT21</f>
        <v>0</v>
      </c>
      <c r="BR262" s="29">
        <f>'[1]ผูกสูตร Planfin64'!BU21</f>
        <v>195494.25</v>
      </c>
      <c r="BS262" s="29">
        <f>'[1]ผูกสูตร Planfin64'!BV21</f>
        <v>3679155.5</v>
      </c>
      <c r="BT262" s="29">
        <f>'[1]ผูกสูตร Planfin64'!BW21</f>
        <v>14336</v>
      </c>
      <c r="BU262" s="29">
        <f>'[1]ผูกสูตร Planfin64'!BX21</f>
        <v>11963698.449999999</v>
      </c>
      <c r="BV262" s="29">
        <f>'[1]ผูกสูตร Planfin64'!BY21</f>
        <v>0</v>
      </c>
      <c r="BW262" s="29">
        <f>'[1]ผูกสูตร Planfin64'!BZ21</f>
        <v>460515.11</v>
      </c>
      <c r="BX262" s="29">
        <f>'[1]ผูกสูตร Planfin64'!CA21</f>
        <v>33571</v>
      </c>
      <c r="BY262" s="29">
        <f>'[1]ผูกสูตร Planfin64'!CB21</f>
        <v>5114.5</v>
      </c>
      <c r="BZ262" s="30">
        <f t="shared" si="14"/>
        <v>263877061.47</v>
      </c>
    </row>
    <row r="263" spans="1:78" ht="21.75" customHeight="1">
      <c r="A263" s="25" t="s">
        <v>675</v>
      </c>
      <c r="B263" s="51" t="s">
        <v>162</v>
      </c>
      <c r="C263" s="52" t="s">
        <v>698</v>
      </c>
      <c r="D263" s="53" t="s">
        <v>699</v>
      </c>
      <c r="E263" s="29">
        <f>'[1]ผูกสูตร Planfin64'!H23</f>
        <v>0</v>
      </c>
      <c r="F263" s="29">
        <f>'[1]ผูกสูตร Planfin64'!I23</f>
        <v>0</v>
      </c>
      <c r="G263" s="29">
        <f>'[1]ผูกสูตร Planfin64'!J23</f>
        <v>4555825.71</v>
      </c>
      <c r="H263" s="29">
        <f>'[1]ผูกสูตร Planfin64'!K23</f>
        <v>0</v>
      </c>
      <c r="I263" s="29">
        <f>'[1]ผูกสูตร Planfin64'!L23</f>
        <v>0</v>
      </c>
      <c r="J263" s="29">
        <f>'[1]ผูกสูตร Planfin64'!M23</f>
        <v>0</v>
      </c>
      <c r="K263" s="29">
        <f>'[1]ผูกสูตร Planfin64'!N23</f>
        <v>0</v>
      </c>
      <c r="L263" s="29">
        <f>'[1]ผูกสูตร Planfin64'!O23</f>
        <v>0</v>
      </c>
      <c r="M263" s="29">
        <f>'[1]ผูกสูตร Planfin64'!P23</f>
        <v>0</v>
      </c>
      <c r="N263" s="29">
        <f>'[1]ผูกสูตร Planfin64'!Q23</f>
        <v>0</v>
      </c>
      <c r="O263" s="29">
        <f>'[1]ผูกสูตร Planfin64'!R23</f>
        <v>0</v>
      </c>
      <c r="P263" s="29">
        <f>'[1]ผูกสูตร Planfin64'!S23</f>
        <v>0</v>
      </c>
      <c r="Q263" s="29">
        <f>'[1]ผูกสูตร Planfin64'!T23</f>
        <v>0</v>
      </c>
      <c r="R263" s="29">
        <f>'[1]ผูกสูตร Planfin64'!U23</f>
        <v>0</v>
      </c>
      <c r="S263" s="29">
        <f>'[1]ผูกสูตร Planfin64'!V23</f>
        <v>0</v>
      </c>
      <c r="T263" s="29">
        <f>'[1]ผูกสูตร Planfin64'!W23</f>
        <v>0</v>
      </c>
      <c r="U263" s="29">
        <f>'[1]ผูกสูตร Planfin64'!X23</f>
        <v>0</v>
      </c>
      <c r="V263" s="29">
        <f>'[1]ผูกสูตร Planfin64'!Y23</f>
        <v>0</v>
      </c>
      <c r="W263" s="29">
        <f>'[1]ผูกสูตร Planfin64'!Z23</f>
        <v>0</v>
      </c>
      <c r="X263" s="29">
        <f>'[1]ผูกสูตร Planfin64'!AA23</f>
        <v>3609039.86</v>
      </c>
      <c r="Y263" s="29">
        <f>'[1]ผูกสูตร Planfin64'!AB23</f>
        <v>0</v>
      </c>
      <c r="Z263" s="29">
        <f>'[1]ผูกสูตร Planfin64'!AC23</f>
        <v>6270084.0800000001</v>
      </c>
      <c r="AA263" s="29">
        <f>'[1]ผูกสูตร Planfin64'!AD23</f>
        <v>0</v>
      </c>
      <c r="AB263" s="29">
        <f>'[1]ผูกสูตร Planfin64'!AE23</f>
        <v>0</v>
      </c>
      <c r="AC263" s="29">
        <f>'[1]ผูกสูตร Planfin64'!AF23</f>
        <v>0</v>
      </c>
      <c r="AD263" s="29">
        <f>'[1]ผูกสูตร Planfin64'!AG23</f>
        <v>0</v>
      </c>
      <c r="AE263" s="29">
        <f>'[1]ผูกสูตร Planfin64'!AH23</f>
        <v>0</v>
      </c>
      <c r="AF263" s="29">
        <f>'[1]ผูกสูตร Planfin64'!AI23</f>
        <v>0</v>
      </c>
      <c r="AG263" s="29">
        <f>'[1]ผูกสูตร Planfin64'!AJ23</f>
        <v>0</v>
      </c>
      <c r="AH263" s="29">
        <f>'[1]ผูกสูตร Planfin64'!AK23</f>
        <v>0</v>
      </c>
      <c r="AI263" s="29">
        <f>'[1]ผูกสูตร Planfin64'!AL23</f>
        <v>0</v>
      </c>
      <c r="AJ263" s="29">
        <f>'[1]ผูกสูตร Planfin64'!AM23</f>
        <v>0</v>
      </c>
      <c r="AK263" s="29">
        <f>'[1]ผูกสูตร Planfin64'!AN23</f>
        <v>17576.3</v>
      </c>
      <c r="AL263" s="29">
        <f>'[1]ผูกสูตร Planfin64'!AO23</f>
        <v>0</v>
      </c>
      <c r="AM263" s="29">
        <f>'[1]ผูกสูตร Planfin64'!AP23</f>
        <v>0</v>
      </c>
      <c r="AN263" s="29">
        <f>'[1]ผูกสูตร Planfin64'!AQ23</f>
        <v>0</v>
      </c>
      <c r="AO263" s="29">
        <f>'[1]ผูกสูตร Planfin64'!AR23</f>
        <v>0</v>
      </c>
      <c r="AP263" s="29">
        <f>'[1]ผูกสูตร Planfin64'!AS23</f>
        <v>0</v>
      </c>
      <c r="AQ263" s="29">
        <f>'[1]ผูกสูตร Planfin64'!AT23</f>
        <v>0</v>
      </c>
      <c r="AR263" s="29">
        <f>'[1]ผูกสูตร Planfin64'!AU23</f>
        <v>0</v>
      </c>
      <c r="AS263" s="29">
        <f>'[1]ผูกสูตร Planfin64'!AV23</f>
        <v>0</v>
      </c>
      <c r="AT263" s="29">
        <f>'[1]ผูกสูตร Planfin64'!AW23</f>
        <v>0</v>
      </c>
      <c r="AU263" s="29">
        <f>'[1]ผูกสูตร Planfin64'!AX23</f>
        <v>0</v>
      </c>
      <c r="AV263" s="29">
        <f>'[1]ผูกสูตร Planfin64'!AY23</f>
        <v>0</v>
      </c>
      <c r="AW263" s="29">
        <f>'[1]ผูกสูตร Planfin64'!AZ23</f>
        <v>4770152.78</v>
      </c>
      <c r="AX263" s="29">
        <f>'[1]ผูกสูตร Planfin64'!BA23</f>
        <v>4175381.96</v>
      </c>
      <c r="AY263" s="29">
        <f>'[1]ผูกสูตร Planfin64'!BB23</f>
        <v>0</v>
      </c>
      <c r="AZ263" s="29">
        <f>'[1]ผูกสูตร Planfin64'!BC23</f>
        <v>4796733.3600000003</v>
      </c>
      <c r="BA263" s="29">
        <f>'[1]ผูกสูตร Planfin64'!BD23</f>
        <v>0</v>
      </c>
      <c r="BB263" s="29">
        <f>'[1]ผูกสูตร Planfin64'!BE23</f>
        <v>0</v>
      </c>
      <c r="BC263" s="29">
        <f>'[1]ผูกสูตร Planfin64'!BF23</f>
        <v>0</v>
      </c>
      <c r="BD263" s="29">
        <f>'[1]ผูกสูตร Planfin64'!BG23</f>
        <v>0</v>
      </c>
      <c r="BE263" s="29">
        <f>'[1]ผูกสูตร Planfin64'!BH23</f>
        <v>0</v>
      </c>
      <c r="BF263" s="29">
        <f>'[1]ผูกสูตร Planfin64'!BI23</f>
        <v>0</v>
      </c>
      <c r="BG263" s="29">
        <f>'[1]ผูกสูตร Planfin64'!BJ23</f>
        <v>0</v>
      </c>
      <c r="BH263" s="29">
        <f>'[1]ผูกสูตร Planfin64'!BK23</f>
        <v>0</v>
      </c>
      <c r="BI263" s="29">
        <f>'[1]ผูกสูตร Planfin64'!BL23</f>
        <v>0</v>
      </c>
      <c r="BJ263" s="29">
        <f>'[1]ผูกสูตร Planfin64'!BM23</f>
        <v>0</v>
      </c>
      <c r="BK263" s="29">
        <f>'[1]ผูกสูตร Planfin64'!BN23</f>
        <v>0</v>
      </c>
      <c r="BL263" s="29">
        <f>'[1]ผูกสูตร Planfin64'!BO23</f>
        <v>0</v>
      </c>
      <c r="BM263" s="29">
        <f>'[1]ผูกสูตร Planfin64'!BP23</f>
        <v>0</v>
      </c>
      <c r="BN263" s="29">
        <f>'[1]ผูกสูตร Planfin64'!BQ23</f>
        <v>0</v>
      </c>
      <c r="BO263" s="29">
        <f>'[1]ผูกสูตร Planfin64'!BR23</f>
        <v>0</v>
      </c>
      <c r="BP263" s="29">
        <f>'[1]ผูกสูตร Planfin64'!BS23</f>
        <v>23930</v>
      </c>
      <c r="BQ263" s="29">
        <f>'[1]ผูกสูตร Planfin64'!BT23</f>
        <v>0</v>
      </c>
      <c r="BR263" s="29">
        <f>'[1]ผูกสูตร Planfin64'!BU23</f>
        <v>0</v>
      </c>
      <c r="BS263" s="29">
        <f>'[1]ผูกสูตร Planfin64'!BV23</f>
        <v>5580176.4299999997</v>
      </c>
      <c r="BT263" s="29">
        <f>'[1]ผูกสูตร Planfin64'!BW23</f>
        <v>0</v>
      </c>
      <c r="BU263" s="29">
        <f>'[1]ผูกสูตร Planfin64'!BX23</f>
        <v>0</v>
      </c>
      <c r="BV263" s="29">
        <f>'[1]ผูกสูตร Planfin64'!BY23</f>
        <v>5581783.3799999999</v>
      </c>
      <c r="BW263" s="29">
        <f>'[1]ผูกสูตร Planfin64'!BZ23</f>
        <v>0</v>
      </c>
      <c r="BX263" s="29">
        <f>'[1]ผูกสูตร Planfin64'!CA23</f>
        <v>0</v>
      </c>
      <c r="BY263" s="29">
        <f>'[1]ผูกสูตร Planfin64'!CB23</f>
        <v>0</v>
      </c>
      <c r="BZ263" s="30">
        <f t="shared" si="14"/>
        <v>39380683.860000007</v>
      </c>
    </row>
    <row r="264" spans="1:78" ht="21.75" customHeight="1">
      <c r="A264" s="25" t="s">
        <v>675</v>
      </c>
      <c r="B264" s="51" t="s">
        <v>162</v>
      </c>
      <c r="C264" s="52" t="s">
        <v>700</v>
      </c>
      <c r="D264" s="53" t="s">
        <v>701</v>
      </c>
      <c r="E264" s="29">
        <f>'[1]ผูกสูตร Planfin64'!H24</f>
        <v>40233486</v>
      </c>
      <c r="F264" s="29">
        <f>'[1]ผูกสูตร Planfin64'!I24</f>
        <v>40000</v>
      </c>
      <c r="G264" s="29">
        <f>'[1]ผูกสูตร Planfin64'!J24</f>
        <v>9536526</v>
      </c>
      <c r="H264" s="29">
        <f>'[1]ผูกสูตร Planfin64'!K24</f>
        <v>889637</v>
      </c>
      <c r="I264" s="29">
        <f>'[1]ผูกสูตร Planfin64'!L24</f>
        <v>40000</v>
      </c>
      <c r="J264" s="29">
        <f>'[1]ผูกสูตร Planfin64'!M24</f>
        <v>3795335</v>
      </c>
      <c r="K264" s="29">
        <f>'[1]ผูกสูตร Planfin64'!N24</f>
        <v>2322300</v>
      </c>
      <c r="L264" s="29">
        <f>'[1]ผูกสูตร Planfin64'!O24</f>
        <v>1088815</v>
      </c>
      <c r="M264" s="29">
        <f>'[1]ผูกสูตร Planfin64'!P24</f>
        <v>40000</v>
      </c>
      <c r="N264" s="29">
        <f>'[1]ผูกสูตร Planfin64'!Q24</f>
        <v>17182170</v>
      </c>
      <c r="O264" s="29">
        <f>'[1]ผูกสูตร Planfin64'!R24</f>
        <v>40000</v>
      </c>
      <c r="P264" s="29">
        <f>'[1]ผูกสูตร Planfin64'!S24</f>
        <v>7323764</v>
      </c>
      <c r="Q264" s="29">
        <f>'[1]ผูกสูตร Planfin64'!T24</f>
        <v>7624149</v>
      </c>
      <c r="R264" s="29">
        <f>'[1]ผูกสูตร Planfin64'!U24</f>
        <v>40000</v>
      </c>
      <c r="S264" s="29">
        <f>'[1]ผูกสูตร Planfin64'!V24</f>
        <v>5040000</v>
      </c>
      <c r="T264" s="29">
        <f>'[1]ผูกสูตร Planfin64'!W24</f>
        <v>40000</v>
      </c>
      <c r="U264" s="29">
        <f>'[1]ผูกสูตร Planfin64'!X24</f>
        <v>14131698</v>
      </c>
      <c r="V264" s="29">
        <f>'[1]ผูกสูตร Planfin64'!Y24</f>
        <v>5782895</v>
      </c>
      <c r="W264" s="29">
        <f>'[1]ผูกสูตร Planfin64'!Z24</f>
        <v>17367093</v>
      </c>
      <c r="X264" s="29">
        <f>'[1]ผูกสูตร Planfin64'!AA24</f>
        <v>11436998</v>
      </c>
      <c r="Y264" s="29">
        <f>'[1]ผูกสูตร Planfin64'!AB24</f>
        <v>3223526</v>
      </c>
      <c r="Z264" s="29">
        <f>'[1]ผูกสูตร Planfin64'!AC24</f>
        <v>21538600</v>
      </c>
      <c r="AA264" s="29">
        <f>'[1]ผูกสูตร Planfin64'!AD24</f>
        <v>698227</v>
      </c>
      <c r="AB264" s="29">
        <f>'[1]ผูกสูตร Planfin64'!AE24</f>
        <v>7185724</v>
      </c>
      <c r="AC264" s="29">
        <f>'[1]ผูกสูตร Planfin64'!AF24</f>
        <v>151943</v>
      </c>
      <c r="AD264" s="29">
        <f>'[1]ผูกสูตร Planfin64'!AG24</f>
        <v>520394</v>
      </c>
      <c r="AE264" s="29">
        <f>'[1]ผูกสูตร Planfin64'!AH24</f>
        <v>400177.48</v>
      </c>
      <c r="AF264" s="29">
        <f>'[1]ผูกสูตร Planfin64'!AI24</f>
        <v>7040433</v>
      </c>
      <c r="AG264" s="29">
        <f>'[1]ผูกสูตร Planfin64'!AJ24</f>
        <v>1017000</v>
      </c>
      <c r="AH264" s="29">
        <f>'[1]ผูกสูตร Planfin64'!AK24</f>
        <v>2535271</v>
      </c>
      <c r="AI264" s="29">
        <f>'[1]ผูกสูตร Planfin64'!AL24</f>
        <v>819000</v>
      </c>
      <c r="AJ264" s="29">
        <f>'[1]ผูกสูตร Planfin64'!AM24</f>
        <v>959000</v>
      </c>
      <c r="AK264" s="29">
        <f>'[1]ผูกสูตร Planfin64'!AN24</f>
        <v>1744056</v>
      </c>
      <c r="AL264" s="29">
        <f>'[1]ผูกสูตร Planfin64'!AO24</f>
        <v>67000</v>
      </c>
      <c r="AM264" s="29">
        <f>'[1]ผูกสูตร Planfin64'!AP24</f>
        <v>949000</v>
      </c>
      <c r="AN264" s="29">
        <f>'[1]ผูกสูตร Planfin64'!AQ24</f>
        <v>2990014</v>
      </c>
      <c r="AO264" s="29">
        <f>'[1]ผูกสูตร Planfin64'!AR24</f>
        <v>4496571</v>
      </c>
      <c r="AP264" s="29">
        <f>'[1]ผูกสูตร Planfin64'!AS24</f>
        <v>797000</v>
      </c>
      <c r="AQ264" s="29">
        <f>'[1]ผูกสูตร Planfin64'!AT24</f>
        <v>981318</v>
      </c>
      <c r="AR264" s="29">
        <f>'[1]ผูกสูตร Planfin64'!AU24</f>
        <v>16897056</v>
      </c>
      <c r="AS264" s="29">
        <f>'[1]ผูกสูตร Planfin64'!AV24</f>
        <v>5941.58</v>
      </c>
      <c r="AT264" s="29">
        <f>'[1]ผูกสูตร Planfin64'!AW24</f>
        <v>900000</v>
      </c>
      <c r="AU264" s="29">
        <f>'[1]ผูกสูตร Planfin64'!AX24</f>
        <v>3910850</v>
      </c>
      <c r="AV264" s="29">
        <f>'[1]ผูกสูตร Planfin64'!AY24</f>
        <v>2991060</v>
      </c>
      <c r="AW264" s="29">
        <f>'[1]ผูกสูตร Planfin64'!AZ24</f>
        <v>141053</v>
      </c>
      <c r="AX264" s="29">
        <f>'[1]ผูกสูตร Planfin64'!BA24</f>
        <v>2304281</v>
      </c>
      <c r="AY264" s="29">
        <f>'[1]ผูกสูตร Planfin64'!BB24</f>
        <v>11135097</v>
      </c>
      <c r="AZ264" s="29">
        <f>'[1]ผูกสูตร Planfin64'!BC24</f>
        <v>6704313.5</v>
      </c>
      <c r="BA264" s="29">
        <f>'[1]ผูกสูตร Planfin64'!BD24</f>
        <v>728770</v>
      </c>
      <c r="BB264" s="29">
        <f>'[1]ผูกสูตร Planfin64'!BE24</f>
        <v>11263136</v>
      </c>
      <c r="BC264" s="29">
        <f>'[1]ผูกสูตร Planfin64'!BF24</f>
        <v>5439782</v>
      </c>
      <c r="BD264" s="29">
        <f>'[1]ผูกสูตร Planfin64'!BG24</f>
        <v>8235282.1600000001</v>
      </c>
      <c r="BE264" s="29">
        <f>'[1]ผูกสูตร Planfin64'!BH24</f>
        <v>40000</v>
      </c>
      <c r="BF264" s="29">
        <f>'[1]ผูกสูตร Planfin64'!BI24</f>
        <v>3540000</v>
      </c>
      <c r="BG264" s="29">
        <f>'[1]ผูกสูตร Planfin64'!BJ24</f>
        <v>5035102</v>
      </c>
      <c r="BH264" s="29">
        <f>'[1]ผูกสูตร Planfin64'!BK24</f>
        <v>2040000</v>
      </c>
      <c r="BI264" s="29">
        <f>'[1]ผูกสูตร Planfin64'!BL24</f>
        <v>9128613</v>
      </c>
      <c r="BJ264" s="29">
        <f>'[1]ผูกสูตร Planfin64'!BM24</f>
        <v>800000</v>
      </c>
      <c r="BK264" s="29">
        <f>'[1]ผูกสูตร Planfin64'!BN24</f>
        <v>15010259</v>
      </c>
      <c r="BL264" s="29">
        <f>'[1]ผูกสูตร Planfin64'!BO24</f>
        <v>2787039</v>
      </c>
      <c r="BM264" s="29">
        <f>'[1]ผูกสูตร Planfin64'!BP24</f>
        <v>1040000</v>
      </c>
      <c r="BN264" s="29">
        <f>'[1]ผูกสูตร Planfin64'!BQ24</f>
        <v>6299453</v>
      </c>
      <c r="BO264" s="29">
        <f>'[1]ผูกสูตร Planfin64'!BR24</f>
        <v>1472700.01</v>
      </c>
      <c r="BP264" s="29">
        <f>'[1]ผูกสูตร Planfin64'!BS24</f>
        <v>4269089.99</v>
      </c>
      <c r="BQ264" s="29">
        <f>'[1]ผูกสูตร Planfin64'!BT24</f>
        <v>760000</v>
      </c>
      <c r="BR264" s="29">
        <f>'[1]ผูกสูตร Planfin64'!BU24</f>
        <v>40000</v>
      </c>
      <c r="BS264" s="29">
        <f>'[1]ผูกสูตร Planfin64'!BV24</f>
        <v>3480223</v>
      </c>
      <c r="BT264" s="29">
        <f>'[1]ผูกสูตร Planfin64'!BW24</f>
        <v>11317395</v>
      </c>
      <c r="BU264" s="29">
        <f>'[1]ผูกสูตร Planfin64'!BX24</f>
        <v>1112980</v>
      </c>
      <c r="BV264" s="29">
        <f>'[1]ผูกสูตร Planfin64'!BY24</f>
        <v>19000617</v>
      </c>
      <c r="BW264" s="29">
        <f>'[1]ผูกสูตร Planfin64'!BZ24</f>
        <v>1212859</v>
      </c>
      <c r="BX264" s="29">
        <f>'[1]ผูกสูตร Planfin64'!CA24</f>
        <v>2364182</v>
      </c>
      <c r="BY264" s="29">
        <f>'[1]ผูกสูตร Planfin64'!CB24</f>
        <v>5593648</v>
      </c>
      <c r="BZ264" s="30">
        <f t="shared" si="14"/>
        <v>369109902.72000003</v>
      </c>
    </row>
    <row r="265" spans="1:78" ht="21.75" customHeight="1">
      <c r="A265" s="25" t="s">
        <v>675</v>
      </c>
      <c r="B265" s="51" t="s">
        <v>162</v>
      </c>
      <c r="C265" s="52" t="s">
        <v>702</v>
      </c>
      <c r="D265" s="53" t="s">
        <v>703</v>
      </c>
      <c r="E265" s="29">
        <f>'[1]ผูกสูตร Planfin64'!H27</f>
        <v>-2519043.0699999998</v>
      </c>
      <c r="F265" s="29">
        <f>'[1]ผูกสูตร Planfin64'!I27</f>
        <v>0</v>
      </c>
      <c r="G265" s="29">
        <f>'[1]ผูกสูตร Planfin64'!J27</f>
        <v>0</v>
      </c>
      <c r="H265" s="29">
        <f>'[1]ผูกสูตร Planfin64'!K27</f>
        <v>-154301.44</v>
      </c>
      <c r="I265" s="29">
        <f>'[1]ผูกสูตร Planfin64'!L27</f>
        <v>-500759.84</v>
      </c>
      <c r="J265" s="29">
        <f>'[1]ผูกสูตร Planfin64'!M27</f>
        <v>0</v>
      </c>
      <c r="K265" s="29">
        <f>'[1]ผูกสูตร Planfin64'!N27</f>
        <v>0</v>
      </c>
      <c r="L265" s="29">
        <f>'[1]ผูกสูตร Planfin64'!O27</f>
        <v>0</v>
      </c>
      <c r="M265" s="29">
        <f>'[1]ผูกสูตร Planfin64'!P27</f>
        <v>0</v>
      </c>
      <c r="N265" s="29">
        <f>'[1]ผูกสูตร Planfin64'!Q27</f>
        <v>0</v>
      </c>
      <c r="O265" s="29">
        <f>'[1]ผูกสูตร Planfin64'!R27</f>
        <v>0</v>
      </c>
      <c r="P265" s="29">
        <f>'[1]ผูกสูตร Planfin64'!S27</f>
        <v>0</v>
      </c>
      <c r="Q265" s="29">
        <f>'[1]ผูกสูตร Planfin64'!T27</f>
        <v>-3151553.68</v>
      </c>
      <c r="R265" s="29">
        <f>'[1]ผูกสูตร Planfin64'!U27</f>
        <v>-2345180.7000000002</v>
      </c>
      <c r="S265" s="29">
        <f>'[1]ผูกสูตร Planfin64'!V27</f>
        <v>0</v>
      </c>
      <c r="T265" s="29">
        <f>'[1]ผูกสูตร Planfin64'!W27</f>
        <v>0</v>
      </c>
      <c r="U265" s="29">
        <f>'[1]ผูกสูตร Planfin64'!X27</f>
        <v>0</v>
      </c>
      <c r="V265" s="29">
        <f>'[1]ผูกสูตร Planfin64'!Y27</f>
        <v>0</v>
      </c>
      <c r="W265" s="29">
        <f>'[1]ผูกสูตร Planfin64'!Z27</f>
        <v>-67790654.430000007</v>
      </c>
      <c r="X265" s="29">
        <f>'[1]ผูกสูตร Planfin64'!AA27</f>
        <v>-5140248.5999999996</v>
      </c>
      <c r="Y265" s="29">
        <f>'[1]ผูกสูตร Planfin64'!AB27</f>
        <v>-258331.47</v>
      </c>
      <c r="Z265" s="29">
        <f>'[1]ผูกสูตร Planfin64'!AC27</f>
        <v>0</v>
      </c>
      <c r="AA265" s="29">
        <f>'[1]ผูกสูตร Planfin64'!AD27</f>
        <v>-7674.35</v>
      </c>
      <c r="AB265" s="29">
        <f>'[1]ผูกสูตร Planfin64'!AE27</f>
        <v>0</v>
      </c>
      <c r="AC265" s="29">
        <f>'[1]ผูกสูตร Planfin64'!AF27</f>
        <v>0</v>
      </c>
      <c r="AD265" s="29">
        <f>'[1]ผูกสูตร Planfin64'!AG27</f>
        <v>0</v>
      </c>
      <c r="AE265" s="29">
        <f>'[1]ผูกสูตร Planfin64'!AH27</f>
        <v>0</v>
      </c>
      <c r="AF265" s="29">
        <f>'[1]ผูกสูตร Planfin64'!AI27</f>
        <v>0</v>
      </c>
      <c r="AG265" s="29">
        <f>'[1]ผูกสูตร Planfin64'!AJ27</f>
        <v>0</v>
      </c>
      <c r="AH265" s="29">
        <f>'[1]ผูกสูตร Planfin64'!AK27</f>
        <v>-80</v>
      </c>
      <c r="AI265" s="29">
        <f>'[1]ผูกสูตร Planfin64'!AL27</f>
        <v>0</v>
      </c>
      <c r="AJ265" s="29">
        <f>'[1]ผูกสูตร Planfin64'!AM27</f>
        <v>0</v>
      </c>
      <c r="AK265" s="29">
        <f>'[1]ผูกสูตร Planfin64'!AN27</f>
        <v>0</v>
      </c>
      <c r="AL265" s="29">
        <f>'[1]ผูกสูตร Planfin64'!AO27</f>
        <v>-190823.29</v>
      </c>
      <c r="AM265" s="29">
        <f>'[1]ผูกสูตร Planfin64'!AP27</f>
        <v>-21506</v>
      </c>
      <c r="AN265" s="29">
        <f>'[1]ผูกสูตร Planfin64'!AQ27</f>
        <v>-211372.84</v>
      </c>
      <c r="AO265" s="29">
        <f>'[1]ผูกสูตร Planfin64'!AR27</f>
        <v>0</v>
      </c>
      <c r="AP265" s="29">
        <f>'[1]ผูกสูตร Planfin64'!AS27</f>
        <v>0</v>
      </c>
      <c r="AQ265" s="29">
        <f>'[1]ผูกสูตร Planfin64'!AT27</f>
        <v>-15451.94</v>
      </c>
      <c r="AR265" s="29">
        <f>'[1]ผูกสูตร Planfin64'!AU27</f>
        <v>-1912065.21</v>
      </c>
      <c r="AS265" s="29">
        <f>'[1]ผูกสูตร Planfin64'!AV27</f>
        <v>0</v>
      </c>
      <c r="AT265" s="29">
        <f>'[1]ผูกสูตร Planfin64'!AW27</f>
        <v>0</v>
      </c>
      <c r="AU265" s="29">
        <f>'[1]ผูกสูตร Planfin64'!AX27</f>
        <v>-58909.61</v>
      </c>
      <c r="AV265" s="29">
        <f>'[1]ผูกสูตร Planfin64'!AY27</f>
        <v>0</v>
      </c>
      <c r="AW265" s="29">
        <f>'[1]ผูกสูตร Planfin64'!AZ27</f>
        <v>-9821.58</v>
      </c>
      <c r="AX265" s="29">
        <f>'[1]ผูกสูตร Planfin64'!BA27</f>
        <v>-54077.48</v>
      </c>
      <c r="AY265" s="29">
        <f>'[1]ผูกสูตร Planfin64'!BB27</f>
        <v>0</v>
      </c>
      <c r="AZ265" s="29">
        <f>'[1]ผูกสูตร Planfin64'!BC27</f>
        <v>0</v>
      </c>
      <c r="BA265" s="29">
        <f>'[1]ผูกสูตร Planfin64'!BD27</f>
        <v>-334447.51</v>
      </c>
      <c r="BB265" s="29">
        <f>'[1]ผูกสูตร Planfin64'!BE27</f>
        <v>0</v>
      </c>
      <c r="BC265" s="29">
        <f>'[1]ผูกสูตร Planfin64'!BF27</f>
        <v>0</v>
      </c>
      <c r="BD265" s="29">
        <f>'[1]ผูกสูตร Planfin64'!BG27</f>
        <v>0</v>
      </c>
      <c r="BE265" s="29">
        <f>'[1]ผูกสูตร Planfin64'!BH27</f>
        <v>-7467</v>
      </c>
      <c r="BF265" s="29">
        <f>'[1]ผูกสูตร Planfin64'!BI27</f>
        <v>0</v>
      </c>
      <c r="BG265" s="29">
        <f>'[1]ผูกสูตร Planfin64'!BJ27</f>
        <v>0</v>
      </c>
      <c r="BH265" s="29">
        <f>'[1]ผูกสูตร Planfin64'!BK27</f>
        <v>0</v>
      </c>
      <c r="BI265" s="29">
        <f>'[1]ผูกสูตร Planfin64'!BL27</f>
        <v>-10854.9</v>
      </c>
      <c r="BJ265" s="29">
        <f>'[1]ผูกสูตร Planfin64'!BM27</f>
        <v>-12075020.49</v>
      </c>
      <c r="BK265" s="29">
        <f>'[1]ผูกสูตร Planfin64'!BN27</f>
        <v>-692965.25</v>
      </c>
      <c r="BL265" s="29">
        <f>'[1]ผูกสูตร Planfin64'!BO27</f>
        <v>0</v>
      </c>
      <c r="BM265" s="29">
        <f>'[1]ผูกสูตร Planfin64'!BP27</f>
        <v>0</v>
      </c>
      <c r="BN265" s="29">
        <f>'[1]ผูกสูตร Planfin64'!BQ27</f>
        <v>0</v>
      </c>
      <c r="BO265" s="29">
        <f>'[1]ผูกสูตร Planfin64'!BR27</f>
        <v>6347.63</v>
      </c>
      <c r="BP265" s="29">
        <f>'[1]ผูกสูตร Planfin64'!BS27</f>
        <v>-7550.35</v>
      </c>
      <c r="BQ265" s="29">
        <f>'[1]ผูกสูตร Planfin64'!BT27</f>
        <v>0</v>
      </c>
      <c r="BR265" s="29">
        <f>'[1]ผูกสูตร Planfin64'!BU27</f>
        <v>0</v>
      </c>
      <c r="BS265" s="29">
        <f>'[1]ผูกสูตร Planfin64'!BV27</f>
        <v>0</v>
      </c>
      <c r="BT265" s="29">
        <f>'[1]ผูกสูตร Planfin64'!BW27</f>
        <v>-501190.86</v>
      </c>
      <c r="BU265" s="29">
        <f>'[1]ผูกสูตร Planfin64'!BX27</f>
        <v>-182680.87</v>
      </c>
      <c r="BV265" s="29">
        <f>'[1]ผูกสูตร Planfin64'!BY27</f>
        <v>-12040610.51</v>
      </c>
      <c r="BW265" s="29">
        <f>'[1]ผูกสูตร Planfin64'!BZ27</f>
        <v>-454342.09</v>
      </c>
      <c r="BX265" s="29">
        <f>'[1]ผูกสูตร Planfin64'!CA27</f>
        <v>13269.5</v>
      </c>
      <c r="BY265" s="29">
        <f>'[1]ผูกสูตร Planfin64'!CB27</f>
        <v>-12964.34</v>
      </c>
      <c r="BZ265" s="30">
        <f t="shared" si="14"/>
        <v>-110642332.57000002</v>
      </c>
    </row>
    <row r="266" spans="1:78" ht="21.75" customHeight="1">
      <c r="A266" s="25" t="s">
        <v>675</v>
      </c>
      <c r="B266" s="51" t="s">
        <v>162</v>
      </c>
      <c r="C266" s="52" t="s">
        <v>704</v>
      </c>
      <c r="D266" s="53" t="s">
        <v>705</v>
      </c>
      <c r="E266" s="29">
        <f>'[1]ผูกสูตร Planfin64'!H28</f>
        <v>0</v>
      </c>
      <c r="F266" s="29">
        <f>'[1]ผูกสูตร Planfin64'!I28</f>
        <v>0</v>
      </c>
      <c r="G266" s="29">
        <f>'[1]ผูกสูตร Planfin64'!J28</f>
        <v>0</v>
      </c>
      <c r="H266" s="29">
        <f>'[1]ผูกสูตร Planfin64'!K28</f>
        <v>38199.269999999997</v>
      </c>
      <c r="I266" s="29">
        <f>'[1]ผูกสูตร Planfin64'!L28</f>
        <v>0</v>
      </c>
      <c r="J266" s="29">
        <f>'[1]ผูกสูตร Planfin64'!M28</f>
        <v>0</v>
      </c>
      <c r="K266" s="29">
        <f>'[1]ผูกสูตร Planfin64'!N28</f>
        <v>0</v>
      </c>
      <c r="L266" s="29">
        <f>'[1]ผูกสูตร Planfin64'!O28</f>
        <v>0</v>
      </c>
      <c r="M266" s="29">
        <f>'[1]ผูกสูตร Planfin64'!P28</f>
        <v>0</v>
      </c>
      <c r="N266" s="29">
        <f>'[1]ผูกสูตร Planfin64'!Q28</f>
        <v>0</v>
      </c>
      <c r="O266" s="29">
        <f>'[1]ผูกสูตร Planfin64'!R28</f>
        <v>0</v>
      </c>
      <c r="P266" s="29">
        <f>'[1]ผูกสูตร Planfin64'!S28</f>
        <v>0</v>
      </c>
      <c r="Q266" s="29">
        <f>'[1]ผูกสูตร Planfin64'!T28</f>
        <v>1012613</v>
      </c>
      <c r="R266" s="29">
        <f>'[1]ผูกสูตร Planfin64'!U28</f>
        <v>183689.64</v>
      </c>
      <c r="S266" s="29">
        <f>'[1]ผูกสูตร Planfin64'!V28</f>
        <v>0</v>
      </c>
      <c r="T266" s="29">
        <f>'[1]ผูกสูตร Planfin64'!W28</f>
        <v>0</v>
      </c>
      <c r="U266" s="29">
        <f>'[1]ผูกสูตร Planfin64'!X28</f>
        <v>0</v>
      </c>
      <c r="V266" s="29">
        <f>'[1]ผูกสูตร Planfin64'!Y28</f>
        <v>0</v>
      </c>
      <c r="W266" s="29">
        <f>'[1]ผูกสูตร Planfin64'!Z28</f>
        <v>0</v>
      </c>
      <c r="X266" s="29">
        <f>'[1]ผูกสูตร Planfin64'!AA28</f>
        <v>251079.38</v>
      </c>
      <c r="Y266" s="29">
        <f>'[1]ผูกสูตร Planfin64'!AB28</f>
        <v>0</v>
      </c>
      <c r="Z266" s="29">
        <f>'[1]ผูกสูตร Planfin64'!AC28</f>
        <v>0</v>
      </c>
      <c r="AA266" s="29">
        <f>'[1]ผูกสูตร Planfin64'!AD28</f>
        <v>36596.5</v>
      </c>
      <c r="AB266" s="29">
        <f>'[1]ผูกสูตร Planfin64'!AE28</f>
        <v>0</v>
      </c>
      <c r="AC266" s="29">
        <f>'[1]ผูกสูตร Planfin64'!AF28</f>
        <v>0</v>
      </c>
      <c r="AD266" s="29">
        <f>'[1]ผูกสูตร Planfin64'!AG28</f>
        <v>0</v>
      </c>
      <c r="AE266" s="29">
        <f>'[1]ผูกสูตร Planfin64'!AH28</f>
        <v>0</v>
      </c>
      <c r="AF266" s="29">
        <f>'[1]ผูกสูตร Planfin64'!AI28</f>
        <v>0</v>
      </c>
      <c r="AG266" s="29">
        <f>'[1]ผูกสูตร Planfin64'!AJ28</f>
        <v>0</v>
      </c>
      <c r="AH266" s="29">
        <f>'[1]ผูกสูตร Planfin64'!AK28</f>
        <v>0</v>
      </c>
      <c r="AI266" s="29">
        <f>'[1]ผูกสูตร Planfin64'!AL28</f>
        <v>0</v>
      </c>
      <c r="AJ266" s="29">
        <f>'[1]ผูกสูตร Planfin64'!AM28</f>
        <v>0</v>
      </c>
      <c r="AK266" s="29">
        <f>'[1]ผูกสูตร Planfin64'!AN28</f>
        <v>0</v>
      </c>
      <c r="AL266" s="29">
        <f>'[1]ผูกสูตร Planfin64'!AO28</f>
        <v>116011.55</v>
      </c>
      <c r="AM266" s="29">
        <f>'[1]ผูกสูตร Planfin64'!AP28</f>
        <v>36407.980000000003</v>
      </c>
      <c r="AN266" s="29">
        <f>'[1]ผูกสูตร Planfin64'!AQ28</f>
        <v>122475.89</v>
      </c>
      <c r="AO266" s="29">
        <f>'[1]ผูกสูตร Planfin64'!AR28</f>
        <v>0</v>
      </c>
      <c r="AP266" s="29">
        <f>'[1]ผูกสูตร Planfin64'!AS28</f>
        <v>0</v>
      </c>
      <c r="AQ266" s="29">
        <f>'[1]ผูกสูตร Planfin64'!AT28</f>
        <v>0</v>
      </c>
      <c r="AR266" s="29">
        <f>'[1]ผูกสูตร Planfin64'!AU28</f>
        <v>0</v>
      </c>
      <c r="AS266" s="29">
        <f>'[1]ผูกสูตร Planfin64'!AV28</f>
        <v>0</v>
      </c>
      <c r="AT266" s="29">
        <f>'[1]ผูกสูตร Planfin64'!AW28</f>
        <v>0</v>
      </c>
      <c r="AU266" s="29">
        <f>'[1]ผูกสูตร Planfin64'!AX28</f>
        <v>179812.79</v>
      </c>
      <c r="AV266" s="29">
        <f>'[1]ผูกสูตร Planfin64'!AY28</f>
        <v>0</v>
      </c>
      <c r="AW266" s="29">
        <f>'[1]ผูกสูตร Planfin64'!AZ28</f>
        <v>1375.32</v>
      </c>
      <c r="AX266" s="29">
        <f>'[1]ผูกสูตร Planfin64'!BA28</f>
        <v>11163.46</v>
      </c>
      <c r="AY266" s="29">
        <f>'[1]ผูกสูตร Planfin64'!BB28</f>
        <v>0</v>
      </c>
      <c r="AZ266" s="29">
        <f>'[1]ผูกสูตร Planfin64'!BC28</f>
        <v>0</v>
      </c>
      <c r="BA266" s="29">
        <f>'[1]ผูกสูตร Planfin64'!BD28</f>
        <v>48768.97</v>
      </c>
      <c r="BB266" s="29">
        <f>'[1]ผูกสูตร Planfin64'!BE28</f>
        <v>0</v>
      </c>
      <c r="BC266" s="29">
        <f>'[1]ผูกสูตร Planfin64'!BF28</f>
        <v>0</v>
      </c>
      <c r="BD266" s="29">
        <f>'[1]ผูกสูตร Planfin64'!BG28</f>
        <v>0</v>
      </c>
      <c r="BE266" s="29">
        <f>'[1]ผูกสูตร Planfin64'!BH28</f>
        <v>0</v>
      </c>
      <c r="BF266" s="29">
        <f>'[1]ผูกสูตร Planfin64'!BI28</f>
        <v>0</v>
      </c>
      <c r="BG266" s="29">
        <f>'[1]ผูกสูตร Planfin64'!BJ28</f>
        <v>0</v>
      </c>
      <c r="BH266" s="29">
        <f>'[1]ผูกสูตร Planfin64'!BK28</f>
        <v>0</v>
      </c>
      <c r="BI266" s="29">
        <f>'[1]ผูกสูตร Planfin64'!BL28</f>
        <v>19145.490000000002</v>
      </c>
      <c r="BJ266" s="29">
        <f>'[1]ผูกสูตร Planfin64'!BM28</f>
        <v>920787.66</v>
      </c>
      <c r="BK266" s="29">
        <f>'[1]ผูกสูตร Planfin64'!BN28</f>
        <v>0</v>
      </c>
      <c r="BL266" s="29">
        <f>'[1]ผูกสูตร Planfin64'!BO28</f>
        <v>0</v>
      </c>
      <c r="BM266" s="29">
        <f>'[1]ผูกสูตร Planfin64'!BP28</f>
        <v>0</v>
      </c>
      <c r="BN266" s="29">
        <f>'[1]ผูกสูตร Planfin64'!BQ28</f>
        <v>0</v>
      </c>
      <c r="BO266" s="29">
        <f>'[1]ผูกสูตร Planfin64'!BR28</f>
        <v>4565.2</v>
      </c>
      <c r="BP266" s="29">
        <f>'[1]ผูกสูตร Planfin64'!BS28</f>
        <v>0</v>
      </c>
      <c r="BQ266" s="29">
        <f>'[1]ผูกสูตร Planfin64'!BT28</f>
        <v>0</v>
      </c>
      <c r="BR266" s="29">
        <f>'[1]ผูกสูตร Planfin64'!BU28</f>
        <v>12586.5</v>
      </c>
      <c r="BS266" s="29">
        <f>'[1]ผูกสูตร Planfin64'!BV28</f>
        <v>0</v>
      </c>
      <c r="BT266" s="29">
        <f>'[1]ผูกสูตร Planfin64'!BW28</f>
        <v>362298.87</v>
      </c>
      <c r="BU266" s="29">
        <f>'[1]ผูกสูตร Planfin64'!BX28</f>
        <v>93935.039999999994</v>
      </c>
      <c r="BV266" s="29">
        <f>'[1]ผูกสูตร Planfin64'!BY28</f>
        <v>397100.7</v>
      </c>
      <c r="BW266" s="29">
        <f>'[1]ผูกสูตร Planfin64'!BZ28</f>
        <v>0</v>
      </c>
      <c r="BX266" s="29">
        <f>'[1]ผูกสูตร Planfin64'!CA28</f>
        <v>71247.179999999993</v>
      </c>
      <c r="BY266" s="29">
        <f>'[1]ผูกสูตร Planfin64'!CB28</f>
        <v>0</v>
      </c>
      <c r="BZ266" s="30">
        <f t="shared" si="14"/>
        <v>3919860.3900000006</v>
      </c>
    </row>
    <row r="267" spans="1:78" ht="21.75" customHeight="1">
      <c r="A267" s="25" t="s">
        <v>675</v>
      </c>
      <c r="B267" s="51" t="s">
        <v>162</v>
      </c>
      <c r="C267" s="52" t="s">
        <v>706</v>
      </c>
      <c r="D267" s="53" t="s">
        <v>707</v>
      </c>
      <c r="E267" s="29">
        <f>'[1]ผูกสูตร Planfin64'!H29</f>
        <v>0</v>
      </c>
      <c r="F267" s="29">
        <f>'[1]ผูกสูตร Planfin64'!I29</f>
        <v>1299105.47</v>
      </c>
      <c r="G267" s="29">
        <f>'[1]ผูกสูตร Planfin64'!J29</f>
        <v>1301907.92</v>
      </c>
      <c r="H267" s="29">
        <f>'[1]ผูกสูตร Planfin64'!K29</f>
        <v>840073.94</v>
      </c>
      <c r="I267" s="29">
        <f>'[1]ผูกสูตร Planfin64'!L29</f>
        <v>994970.81</v>
      </c>
      <c r="J267" s="29">
        <f>'[1]ผูกสูตร Planfin64'!M29</f>
        <v>5593520.21</v>
      </c>
      <c r="K267" s="29">
        <f>'[1]ผูกสูตร Planfin64'!N29</f>
        <v>1026940.25</v>
      </c>
      <c r="L267" s="29">
        <f>'[1]ผูกสูตร Planfin64'!O29</f>
        <v>1939854.43</v>
      </c>
      <c r="M267" s="29">
        <f>'[1]ผูกสูตร Planfin64'!P29</f>
        <v>495305.26</v>
      </c>
      <c r="N267" s="29">
        <f>'[1]ผูกสูตร Planfin64'!Q29</f>
        <v>0</v>
      </c>
      <c r="O267" s="29">
        <f>'[1]ผูกสูตร Planfin64'!R29</f>
        <v>381067.41</v>
      </c>
      <c r="P267" s="29">
        <f>'[1]ผูกสูตร Planfin64'!S29</f>
        <v>890597.51</v>
      </c>
      <c r="Q267" s="29">
        <f>'[1]ผูกสูตร Planfin64'!T29</f>
        <v>1306812.18</v>
      </c>
      <c r="R267" s="29">
        <f>'[1]ผูกสูตร Planfin64'!U29</f>
        <v>1586348.48</v>
      </c>
      <c r="S267" s="29">
        <f>'[1]ผูกสูตร Planfin64'!V29</f>
        <v>41353.08</v>
      </c>
      <c r="T267" s="29">
        <f>'[1]ผูกสูตร Planfin64'!W29</f>
        <v>1001827.55</v>
      </c>
      <c r="U267" s="29">
        <f>'[1]ผูกสูตร Planfin64'!X29</f>
        <v>799060.75</v>
      </c>
      <c r="V267" s="29">
        <f>'[1]ผูกสูตร Planfin64'!Y29</f>
        <v>321835.68</v>
      </c>
      <c r="W267" s="29">
        <f>'[1]ผูกสูตร Planfin64'!Z29</f>
        <v>3982765.96</v>
      </c>
      <c r="X267" s="29">
        <f>'[1]ผูกสูตร Planfin64'!AA29</f>
        <v>1226153.22</v>
      </c>
      <c r="Y267" s="29">
        <f>'[1]ผูกสูตร Planfin64'!AB29</f>
        <v>0</v>
      </c>
      <c r="Z267" s="29">
        <f>'[1]ผูกสูตร Planfin64'!AC29</f>
        <v>1785996.99</v>
      </c>
      <c r="AA267" s="29">
        <f>'[1]ผูกสูตร Planfin64'!AD29</f>
        <v>587372.92000000004</v>
      </c>
      <c r="AB267" s="29">
        <f>'[1]ผูกสูตร Planfin64'!AE29</f>
        <v>1648968.5</v>
      </c>
      <c r="AC267" s="29">
        <f>'[1]ผูกสูตร Planfin64'!AF29</f>
        <v>0</v>
      </c>
      <c r="AD267" s="29">
        <f>'[1]ผูกสูตร Planfin64'!AG29</f>
        <v>275791.11</v>
      </c>
      <c r="AE267" s="29">
        <f>'[1]ผูกสูตร Planfin64'!AH29</f>
        <v>2682239.2799999998</v>
      </c>
      <c r="AF267" s="29">
        <f>'[1]ผูกสูตร Planfin64'!AI29</f>
        <v>1832061.77</v>
      </c>
      <c r="AG267" s="29">
        <f>'[1]ผูกสูตร Planfin64'!AJ29</f>
        <v>527951.14</v>
      </c>
      <c r="AH267" s="29">
        <f>'[1]ผูกสูตร Planfin64'!AK29</f>
        <v>235713.86</v>
      </c>
      <c r="AI267" s="29">
        <f>'[1]ผูกสูตร Planfin64'!AL29</f>
        <v>0</v>
      </c>
      <c r="AJ267" s="29">
        <f>'[1]ผูกสูตร Planfin64'!AM29</f>
        <v>325019.73</v>
      </c>
      <c r="AK267" s="29">
        <f>'[1]ผูกสูตร Planfin64'!AN29</f>
        <v>636238.94999999995</v>
      </c>
      <c r="AL267" s="29">
        <f>'[1]ผูกสูตร Planfin64'!AO29</f>
        <v>341134.04</v>
      </c>
      <c r="AM267" s="29">
        <f>'[1]ผูกสูตร Planfin64'!AP29</f>
        <v>0</v>
      </c>
      <c r="AN267" s="29">
        <f>'[1]ผูกสูตร Planfin64'!AQ29</f>
        <v>0</v>
      </c>
      <c r="AO267" s="29">
        <f>'[1]ผูกสูตร Planfin64'!AR29</f>
        <v>526357.79</v>
      </c>
      <c r="AP267" s="29">
        <f>'[1]ผูกสูตร Planfin64'!AS29</f>
        <v>383144.77</v>
      </c>
      <c r="AQ267" s="29">
        <f>'[1]ผูกสูตร Planfin64'!AT29</f>
        <v>366812.3</v>
      </c>
      <c r="AR267" s="29">
        <f>'[1]ผูกสูตร Planfin64'!AU29</f>
        <v>0</v>
      </c>
      <c r="AS267" s="29">
        <f>'[1]ผูกสูตร Planfin64'!AV29</f>
        <v>0</v>
      </c>
      <c r="AT267" s="29">
        <f>'[1]ผูกสูตร Planfin64'!AW29</f>
        <v>0</v>
      </c>
      <c r="AU267" s="29">
        <f>'[1]ผูกสูตร Planfin64'!AX29</f>
        <v>0</v>
      </c>
      <c r="AV267" s="29">
        <f>'[1]ผูกสูตร Planfin64'!AY29</f>
        <v>48737.22</v>
      </c>
      <c r="AW267" s="29">
        <f>'[1]ผูกสูตร Planfin64'!AZ29</f>
        <v>46530.23</v>
      </c>
      <c r="AX267" s="29">
        <f>'[1]ผูกสูตร Planfin64'!BA29</f>
        <v>141596.22</v>
      </c>
      <c r="AY267" s="29">
        <f>'[1]ผูกสูตร Planfin64'!BB29</f>
        <v>1921106.85</v>
      </c>
      <c r="AZ267" s="29">
        <f>'[1]ผูกสูตร Planfin64'!BC29</f>
        <v>744437.81</v>
      </c>
      <c r="BA267" s="29">
        <f>'[1]ผูกสูตร Planfin64'!BD29</f>
        <v>447479.14</v>
      </c>
      <c r="BB267" s="29">
        <f>'[1]ผูกสูตร Planfin64'!BE29</f>
        <v>1599879.98</v>
      </c>
      <c r="BC267" s="29">
        <f>'[1]ผูกสูตร Planfin64'!BF29</f>
        <v>746363.79</v>
      </c>
      <c r="BD267" s="29">
        <f>'[1]ผูกสูตร Planfin64'!BG29</f>
        <v>359843.99</v>
      </c>
      <c r="BE267" s="29">
        <f>'[1]ผูกสูตร Planfin64'!BH29</f>
        <v>1044059.39</v>
      </c>
      <c r="BF267" s="29">
        <f>'[1]ผูกสูตร Planfin64'!BI29</f>
        <v>3279511.81</v>
      </c>
      <c r="BG267" s="29">
        <f>'[1]ผูกสูตร Planfin64'!BJ29</f>
        <v>0</v>
      </c>
      <c r="BH267" s="29">
        <f>'[1]ผูกสูตร Planfin64'!BK29</f>
        <v>107822.9</v>
      </c>
      <c r="BI267" s="29">
        <f>'[1]ผูกสูตร Planfin64'!BL29</f>
        <v>0</v>
      </c>
      <c r="BJ267" s="29">
        <f>'[1]ผูกสูตร Planfin64'!BM29</f>
        <v>275858</v>
      </c>
      <c r="BK267" s="29">
        <f>'[1]ผูกสูตร Planfin64'!BN29</f>
        <v>1413067.77</v>
      </c>
      <c r="BL267" s="29">
        <f>'[1]ผูกสูตร Planfin64'!BO29</f>
        <v>0</v>
      </c>
      <c r="BM267" s="29">
        <f>'[1]ผูกสูตร Planfin64'!BP29</f>
        <v>0</v>
      </c>
      <c r="BN267" s="29">
        <f>'[1]ผูกสูตร Planfin64'!BQ29</f>
        <v>584233.06000000006</v>
      </c>
      <c r="BO267" s="29">
        <f>'[1]ผูกสูตร Planfin64'!BR29</f>
        <v>788793</v>
      </c>
      <c r="BP267" s="29">
        <f>'[1]ผูกสูตร Planfin64'!BS29</f>
        <v>0</v>
      </c>
      <c r="BQ267" s="29">
        <f>'[1]ผูกสูตร Planfin64'!BT29</f>
        <v>0</v>
      </c>
      <c r="BR267" s="29">
        <f>'[1]ผูกสูตร Planfin64'!BU29</f>
        <v>397176.42</v>
      </c>
      <c r="BS267" s="29">
        <f>'[1]ผูกสูตร Planfin64'!BV29</f>
        <v>816902.28</v>
      </c>
      <c r="BT267" s="29">
        <f>'[1]ผูกสูตร Planfin64'!BW29</f>
        <v>716694.01</v>
      </c>
      <c r="BU267" s="29">
        <f>'[1]ผูกสูตร Planfin64'!BX29</f>
        <v>788161.53</v>
      </c>
      <c r="BV267" s="29">
        <f>'[1]ผูกสูตร Planfin64'!BY29</f>
        <v>846094.69</v>
      </c>
      <c r="BW267" s="29">
        <f>'[1]ผูกสูตร Planfin64'!BZ29</f>
        <v>0</v>
      </c>
      <c r="BX267" s="29">
        <f>'[1]ผูกสูตร Planfin64'!CA29</f>
        <v>361485.08</v>
      </c>
      <c r="BY267" s="29">
        <f>'[1]ผูกสูตร Planfin64'!CB29</f>
        <v>283386.96000000002</v>
      </c>
      <c r="BZ267" s="30">
        <f t="shared" si="14"/>
        <v>54943525.390000001</v>
      </c>
    </row>
    <row r="268" spans="1:78" ht="21.75" customHeight="1">
      <c r="A268" s="25" t="s">
        <v>675</v>
      </c>
      <c r="B268" s="51" t="s">
        <v>162</v>
      </c>
      <c r="C268" s="52" t="s">
        <v>708</v>
      </c>
      <c r="D268" s="53" t="s">
        <v>709</v>
      </c>
      <c r="E268" s="29">
        <f>'[1]ผูกสูตร Planfin64'!H30</f>
        <v>0</v>
      </c>
      <c r="F268" s="29">
        <f>'[1]ผูกสูตร Planfin64'!I30</f>
        <v>0</v>
      </c>
      <c r="G268" s="29">
        <f>'[1]ผูกสูตร Planfin64'!J30</f>
        <v>0</v>
      </c>
      <c r="H268" s="29">
        <f>'[1]ผูกสูตร Planfin64'!K30</f>
        <v>0</v>
      </c>
      <c r="I268" s="29">
        <f>'[1]ผูกสูตร Planfin64'!L30</f>
        <v>2801423</v>
      </c>
      <c r="J268" s="29">
        <f>'[1]ผูกสูตร Planfin64'!M30</f>
        <v>0</v>
      </c>
      <c r="K268" s="29">
        <f>'[1]ผูกสูตร Planfin64'!N30</f>
        <v>0</v>
      </c>
      <c r="L268" s="29">
        <f>'[1]ผูกสูตร Planfin64'!O30</f>
        <v>0</v>
      </c>
      <c r="M268" s="29">
        <f>'[1]ผูกสูตร Planfin64'!P30</f>
        <v>0</v>
      </c>
      <c r="N268" s="29">
        <f>'[1]ผูกสูตร Planfin64'!Q30</f>
        <v>0</v>
      </c>
      <c r="O268" s="29">
        <f>'[1]ผูกสูตร Planfin64'!R30</f>
        <v>0</v>
      </c>
      <c r="P268" s="29">
        <f>'[1]ผูกสูตร Planfin64'!S30</f>
        <v>0</v>
      </c>
      <c r="Q268" s="29">
        <f>'[1]ผูกสูตร Planfin64'!T30</f>
        <v>0</v>
      </c>
      <c r="R268" s="29">
        <f>'[1]ผูกสูตร Planfin64'!U30</f>
        <v>0</v>
      </c>
      <c r="S268" s="29">
        <f>'[1]ผูกสูตร Planfin64'!V30</f>
        <v>0</v>
      </c>
      <c r="T268" s="29">
        <f>'[1]ผูกสูตร Planfin64'!W30</f>
        <v>0</v>
      </c>
      <c r="U268" s="29">
        <f>'[1]ผูกสูตร Planfin64'!X30</f>
        <v>0</v>
      </c>
      <c r="V268" s="29">
        <f>'[1]ผูกสูตร Planfin64'!Y30</f>
        <v>0</v>
      </c>
      <c r="W268" s="29">
        <f>'[1]ผูกสูตร Planfin64'!Z30</f>
        <v>0</v>
      </c>
      <c r="X268" s="29">
        <f>'[1]ผูกสูตร Planfin64'!AA30</f>
        <v>221624.62</v>
      </c>
      <c r="Y268" s="29">
        <f>'[1]ผูกสูตร Planfin64'!AB30</f>
        <v>246883.28</v>
      </c>
      <c r="Z268" s="29">
        <f>'[1]ผูกสูตร Planfin64'!AC30</f>
        <v>0</v>
      </c>
      <c r="AA268" s="29">
        <f>'[1]ผูกสูตร Planfin64'!AD30</f>
        <v>120763.89</v>
      </c>
      <c r="AB268" s="29">
        <f>'[1]ผูกสูตร Planfin64'!AE30</f>
        <v>683734.35</v>
      </c>
      <c r="AC268" s="29">
        <f>'[1]ผูกสูตร Planfin64'!AF30</f>
        <v>244227.22</v>
      </c>
      <c r="AD268" s="29">
        <f>'[1]ผูกสูตร Planfin64'!AG30</f>
        <v>0</v>
      </c>
      <c r="AE268" s="29">
        <f>'[1]ผูกสูตร Planfin64'!AH30</f>
        <v>198694.26</v>
      </c>
      <c r="AF268" s="29">
        <f>'[1]ผูกสูตร Planfin64'!AI30</f>
        <v>0</v>
      </c>
      <c r="AG268" s="29">
        <f>'[1]ผูกสูตร Planfin64'!AJ30</f>
        <v>0</v>
      </c>
      <c r="AH268" s="29">
        <f>'[1]ผูกสูตร Planfin64'!AK30</f>
        <v>0</v>
      </c>
      <c r="AI268" s="29">
        <f>'[1]ผูกสูตร Planfin64'!AL30</f>
        <v>0</v>
      </c>
      <c r="AJ268" s="29">
        <f>'[1]ผูกสูตร Planfin64'!AM30</f>
        <v>0</v>
      </c>
      <c r="AK268" s="29">
        <f>'[1]ผูกสูตร Planfin64'!AN30</f>
        <v>0</v>
      </c>
      <c r="AL268" s="29">
        <f>'[1]ผูกสูตร Planfin64'!AO30</f>
        <v>0</v>
      </c>
      <c r="AM268" s="29">
        <f>'[1]ผูกสูตร Planfin64'!AP30</f>
        <v>0</v>
      </c>
      <c r="AN268" s="29">
        <f>'[1]ผูกสูตร Planfin64'!AQ30</f>
        <v>0</v>
      </c>
      <c r="AO268" s="29">
        <f>'[1]ผูกสูตร Planfin64'!AR30</f>
        <v>0</v>
      </c>
      <c r="AP268" s="29">
        <f>'[1]ผูกสูตร Planfin64'!AS30</f>
        <v>0</v>
      </c>
      <c r="AQ268" s="29">
        <f>'[1]ผูกสูตร Planfin64'!AT30</f>
        <v>0</v>
      </c>
      <c r="AR268" s="29">
        <f>'[1]ผูกสูตร Planfin64'!AU30</f>
        <v>0</v>
      </c>
      <c r="AS268" s="29">
        <f>'[1]ผูกสูตร Planfin64'!AV30</f>
        <v>0</v>
      </c>
      <c r="AT268" s="29">
        <f>'[1]ผูกสูตร Planfin64'!AW30</f>
        <v>0</v>
      </c>
      <c r="AU268" s="29">
        <f>'[1]ผูกสูตร Planfin64'!AX30</f>
        <v>0</v>
      </c>
      <c r="AV268" s="29">
        <f>'[1]ผูกสูตร Planfin64'!AY30</f>
        <v>0</v>
      </c>
      <c r="AW268" s="29">
        <f>'[1]ผูกสูตร Planfin64'!AZ30</f>
        <v>0</v>
      </c>
      <c r="AX268" s="29">
        <f>'[1]ผูกสูตร Planfin64'!BA30</f>
        <v>0</v>
      </c>
      <c r="AY268" s="29">
        <f>'[1]ผูกสูตร Planfin64'!BB30</f>
        <v>0</v>
      </c>
      <c r="AZ268" s="29">
        <f>'[1]ผูกสูตร Planfin64'!BC30</f>
        <v>0</v>
      </c>
      <c r="BA268" s="29">
        <f>'[1]ผูกสูตร Planfin64'!BD30</f>
        <v>0</v>
      </c>
      <c r="BB268" s="29">
        <f>'[1]ผูกสูตร Planfin64'!BE30</f>
        <v>0</v>
      </c>
      <c r="BC268" s="29">
        <f>'[1]ผูกสูตร Planfin64'!BF30</f>
        <v>0</v>
      </c>
      <c r="BD268" s="29">
        <f>'[1]ผูกสูตร Planfin64'!BG30</f>
        <v>0</v>
      </c>
      <c r="BE268" s="29">
        <f>'[1]ผูกสูตร Planfin64'!BH30</f>
        <v>0</v>
      </c>
      <c r="BF268" s="29">
        <f>'[1]ผูกสูตร Planfin64'!BI30</f>
        <v>0</v>
      </c>
      <c r="BG268" s="29">
        <f>'[1]ผูกสูตร Planfin64'!BJ30</f>
        <v>0</v>
      </c>
      <c r="BH268" s="29">
        <f>'[1]ผูกสูตร Planfin64'!BK30</f>
        <v>0</v>
      </c>
      <c r="BI268" s="29">
        <f>'[1]ผูกสูตร Planfin64'!BL30</f>
        <v>0</v>
      </c>
      <c r="BJ268" s="29">
        <f>'[1]ผูกสูตร Planfin64'!BM30</f>
        <v>0</v>
      </c>
      <c r="BK268" s="29">
        <f>'[1]ผูกสูตร Planfin64'!BN30</f>
        <v>0</v>
      </c>
      <c r="BL268" s="29">
        <f>'[1]ผูกสูตร Planfin64'!BO30</f>
        <v>0</v>
      </c>
      <c r="BM268" s="29">
        <f>'[1]ผูกสูตร Planfin64'!BP30</f>
        <v>0</v>
      </c>
      <c r="BN268" s="29">
        <f>'[1]ผูกสูตร Planfin64'!BQ30</f>
        <v>0</v>
      </c>
      <c r="BO268" s="29">
        <f>'[1]ผูกสูตร Planfin64'!BR30</f>
        <v>0</v>
      </c>
      <c r="BP268" s="29">
        <f>'[1]ผูกสูตร Planfin64'!BS30</f>
        <v>0</v>
      </c>
      <c r="BQ268" s="29">
        <f>'[1]ผูกสูตร Planfin64'!BT30</f>
        <v>0</v>
      </c>
      <c r="BR268" s="29">
        <f>'[1]ผูกสูตร Planfin64'!BU30</f>
        <v>862967.5</v>
      </c>
      <c r="BS268" s="29">
        <f>'[1]ผูกสูตร Planfin64'!BV30</f>
        <v>600154.6</v>
      </c>
      <c r="BT268" s="29">
        <f>'[1]ผูกสูตร Planfin64'!BW30</f>
        <v>1628158.2</v>
      </c>
      <c r="BU268" s="29">
        <f>'[1]ผูกสูตร Planfin64'!BX30</f>
        <v>2066283</v>
      </c>
      <c r="BV268" s="29">
        <f>'[1]ผูกสูตร Planfin64'!BY30</f>
        <v>985924.5</v>
      </c>
      <c r="BW268" s="29">
        <f>'[1]ผูกสูตร Planfin64'!BZ30</f>
        <v>1399360</v>
      </c>
      <c r="BX268" s="29">
        <f>'[1]ผูกสูตร Planfin64'!CA30</f>
        <v>0</v>
      </c>
      <c r="BY268" s="29">
        <f>'[1]ผูกสูตร Planfin64'!CB30</f>
        <v>192423.5</v>
      </c>
      <c r="BZ268" s="30">
        <f t="shared" si="14"/>
        <v>12252621.92</v>
      </c>
    </row>
    <row r="269" spans="1:78" ht="21.75" customHeight="1">
      <c r="A269" s="25" t="s">
        <v>675</v>
      </c>
      <c r="B269" s="51" t="s">
        <v>162</v>
      </c>
      <c r="C269" s="52" t="s">
        <v>710</v>
      </c>
      <c r="D269" s="53" t="s">
        <v>711</v>
      </c>
      <c r="E269" s="29">
        <f>'[1]ผูกสูตร Planfin64'!H31</f>
        <v>0</v>
      </c>
      <c r="F269" s="29">
        <f>'[1]ผูกสูตร Planfin64'!I31</f>
        <v>0</v>
      </c>
      <c r="G269" s="29">
        <f>'[1]ผูกสูตร Planfin64'!J31</f>
        <v>0</v>
      </c>
      <c r="H269" s="29">
        <f>'[1]ผูกสูตร Planfin64'!K31</f>
        <v>0</v>
      </c>
      <c r="I269" s="29">
        <f>'[1]ผูกสูตร Planfin64'!L31</f>
        <v>0</v>
      </c>
      <c r="J269" s="29">
        <f>'[1]ผูกสูตร Planfin64'!M31</f>
        <v>0</v>
      </c>
      <c r="K269" s="29">
        <f>'[1]ผูกสูตร Planfin64'!N31</f>
        <v>0</v>
      </c>
      <c r="L269" s="29">
        <f>'[1]ผูกสูตร Planfin64'!O31</f>
        <v>0</v>
      </c>
      <c r="M269" s="29">
        <f>'[1]ผูกสูตร Planfin64'!P31</f>
        <v>0</v>
      </c>
      <c r="N269" s="29">
        <f>'[1]ผูกสูตร Planfin64'!Q31</f>
        <v>0</v>
      </c>
      <c r="O269" s="29">
        <f>'[1]ผูกสูตร Planfin64'!R31</f>
        <v>0</v>
      </c>
      <c r="P269" s="29">
        <f>'[1]ผูกสูตร Planfin64'!S31</f>
        <v>0</v>
      </c>
      <c r="Q269" s="29">
        <f>'[1]ผูกสูตร Planfin64'!T31</f>
        <v>0</v>
      </c>
      <c r="R269" s="29">
        <f>'[1]ผูกสูตร Planfin64'!U31</f>
        <v>0</v>
      </c>
      <c r="S269" s="29">
        <f>'[1]ผูกสูตร Planfin64'!V31</f>
        <v>0</v>
      </c>
      <c r="T269" s="29">
        <f>'[1]ผูกสูตร Planfin64'!W31</f>
        <v>0</v>
      </c>
      <c r="U269" s="29">
        <f>'[1]ผูกสูตร Planfin64'!X31</f>
        <v>0</v>
      </c>
      <c r="V269" s="29">
        <f>'[1]ผูกสูตร Planfin64'!Y31</f>
        <v>-69889</v>
      </c>
      <c r="W269" s="29">
        <f>'[1]ผูกสูตร Planfin64'!Z31</f>
        <v>0</v>
      </c>
      <c r="X269" s="29">
        <f>'[1]ผูกสูตร Planfin64'!AA31</f>
        <v>0</v>
      </c>
      <c r="Y269" s="29">
        <f>'[1]ผูกสูตร Planfin64'!AB31</f>
        <v>0</v>
      </c>
      <c r="Z269" s="29">
        <f>'[1]ผูกสูตร Planfin64'!AC31</f>
        <v>5066149.1399999997</v>
      </c>
      <c r="AA269" s="29">
        <f>'[1]ผูกสูตร Planfin64'!AD31</f>
        <v>-2689211.29</v>
      </c>
      <c r="AB269" s="29">
        <f>'[1]ผูกสูตร Planfin64'!AE31</f>
        <v>0</v>
      </c>
      <c r="AC269" s="29">
        <f>'[1]ผูกสูตร Planfin64'!AF31</f>
        <v>-1525321.55</v>
      </c>
      <c r="AD269" s="29">
        <f>'[1]ผูกสูตร Planfin64'!AG31</f>
        <v>-15737043.5</v>
      </c>
      <c r="AE269" s="29">
        <f>'[1]ผูกสูตร Planfin64'!AH31</f>
        <v>0</v>
      </c>
      <c r="AF269" s="29">
        <f>'[1]ผูกสูตร Planfin64'!AI31</f>
        <v>0</v>
      </c>
      <c r="AG269" s="29">
        <f>'[1]ผูกสูตร Planfin64'!AJ31</f>
        <v>0</v>
      </c>
      <c r="AH269" s="29">
        <f>'[1]ผูกสูตร Planfin64'!AK31</f>
        <v>0</v>
      </c>
      <c r="AI269" s="29">
        <f>'[1]ผูกสูตร Planfin64'!AL31</f>
        <v>0</v>
      </c>
      <c r="AJ269" s="29">
        <f>'[1]ผูกสูตร Planfin64'!AM31</f>
        <v>0</v>
      </c>
      <c r="AK269" s="29">
        <f>'[1]ผูกสูตร Planfin64'!AN31</f>
        <v>0</v>
      </c>
      <c r="AL269" s="29">
        <f>'[1]ผูกสูตร Planfin64'!AO31</f>
        <v>-156562</v>
      </c>
      <c r="AM269" s="29">
        <f>'[1]ผูกสูตร Planfin64'!AP31</f>
        <v>0</v>
      </c>
      <c r="AN269" s="29">
        <f>'[1]ผูกสูตร Planfin64'!AQ31</f>
        <v>0</v>
      </c>
      <c r="AO269" s="29">
        <f>'[1]ผูกสูตร Planfin64'!AR31</f>
        <v>0</v>
      </c>
      <c r="AP269" s="29">
        <f>'[1]ผูกสูตร Planfin64'!AS31</f>
        <v>0</v>
      </c>
      <c r="AQ269" s="29">
        <f>'[1]ผูกสูตร Planfin64'!AT31</f>
        <v>-60947.28</v>
      </c>
      <c r="AR269" s="29">
        <f>'[1]ผูกสูตร Planfin64'!AU31</f>
        <v>0</v>
      </c>
      <c r="AS269" s="29">
        <f>'[1]ผูกสูตร Planfin64'!AV31</f>
        <v>0</v>
      </c>
      <c r="AT269" s="29">
        <f>'[1]ผูกสูตร Planfin64'!AW31</f>
        <v>0</v>
      </c>
      <c r="AU269" s="29">
        <f>'[1]ผูกสูตร Planfin64'!AX31</f>
        <v>0</v>
      </c>
      <c r="AV269" s="29">
        <f>'[1]ผูกสูตร Planfin64'!AY31</f>
        <v>0</v>
      </c>
      <c r="AW269" s="29">
        <f>'[1]ผูกสูตร Planfin64'!AZ31</f>
        <v>0</v>
      </c>
      <c r="AX269" s="29">
        <f>'[1]ผูกสูตร Planfin64'!BA31</f>
        <v>-11280</v>
      </c>
      <c r="AY269" s="29">
        <f>'[1]ผูกสูตร Planfin64'!BB31</f>
        <v>0</v>
      </c>
      <c r="AZ269" s="29">
        <f>'[1]ผูกสูตร Planfin64'!BC31</f>
        <v>-259693</v>
      </c>
      <c r="BA269" s="29">
        <f>'[1]ผูกสูตร Planfin64'!BD31</f>
        <v>-180780</v>
      </c>
      <c r="BB269" s="29">
        <f>'[1]ผูกสูตร Planfin64'!BE31</f>
        <v>0</v>
      </c>
      <c r="BC269" s="29">
        <f>'[1]ผูกสูตร Planfin64'!BF31</f>
        <v>0</v>
      </c>
      <c r="BD269" s="29">
        <f>'[1]ผูกสูตร Planfin64'!BG31</f>
        <v>-334311</v>
      </c>
      <c r="BE269" s="29">
        <f>'[1]ผูกสูตร Planfin64'!BH31</f>
        <v>0</v>
      </c>
      <c r="BF269" s="29">
        <f>'[1]ผูกสูตร Planfin64'!BI31</f>
        <v>-184800.5</v>
      </c>
      <c r="BG269" s="29">
        <f>'[1]ผูกสูตร Planfin64'!BJ31</f>
        <v>0</v>
      </c>
      <c r="BH269" s="29">
        <f>'[1]ผูกสูตร Planfin64'!BK31</f>
        <v>0</v>
      </c>
      <c r="BI269" s="29">
        <f>'[1]ผูกสูตร Planfin64'!BL31</f>
        <v>0</v>
      </c>
      <c r="BJ269" s="29">
        <f>'[1]ผูกสูตร Planfin64'!BM31</f>
        <v>0</v>
      </c>
      <c r="BK269" s="29">
        <f>'[1]ผูกสูตร Planfin64'!BN31</f>
        <v>0</v>
      </c>
      <c r="BL269" s="29">
        <f>'[1]ผูกสูตร Planfin64'!BO31</f>
        <v>0</v>
      </c>
      <c r="BM269" s="29">
        <f>'[1]ผูกสูตร Planfin64'!BP31</f>
        <v>-14063580.810000001</v>
      </c>
      <c r="BN269" s="29">
        <f>'[1]ผูกสูตร Planfin64'!BQ31</f>
        <v>0</v>
      </c>
      <c r="BO269" s="29">
        <f>'[1]ผูกสูตร Planfin64'!BR31</f>
        <v>0</v>
      </c>
      <c r="BP269" s="29">
        <f>'[1]ผูกสูตร Planfin64'!BS31</f>
        <v>0</v>
      </c>
      <c r="BQ269" s="29">
        <f>'[1]ผูกสูตร Planfin64'!BT31</f>
        <v>0</v>
      </c>
      <c r="BR269" s="29">
        <f>'[1]ผูกสูตร Planfin64'!BU31</f>
        <v>0</v>
      </c>
      <c r="BS269" s="29">
        <f>'[1]ผูกสูตร Planfin64'!BV31</f>
        <v>0</v>
      </c>
      <c r="BT269" s="29">
        <f>'[1]ผูกสูตร Planfin64'!BW31</f>
        <v>-23922.5</v>
      </c>
      <c r="BU269" s="29">
        <f>'[1]ผูกสูตร Planfin64'!BX31</f>
        <v>-1322320.75</v>
      </c>
      <c r="BV269" s="29">
        <f>'[1]ผูกสูตร Planfin64'!BY31</f>
        <v>0</v>
      </c>
      <c r="BW269" s="29">
        <f>'[1]ผูกสูตร Planfin64'!BZ31</f>
        <v>0</v>
      </c>
      <c r="BX269" s="29">
        <f>'[1]ผูกสูตร Planfin64'!CA31</f>
        <v>0</v>
      </c>
      <c r="BY269" s="29">
        <f>'[1]ผูกสูตร Planfin64'!CB31</f>
        <v>0</v>
      </c>
      <c r="BZ269" s="30">
        <f t="shared" si="14"/>
        <v>-31553514.039999999</v>
      </c>
    </row>
    <row r="270" spans="1:78" ht="21.75" customHeight="1">
      <c r="A270" s="25" t="s">
        <v>675</v>
      </c>
      <c r="B270" s="51" t="s">
        <v>162</v>
      </c>
      <c r="C270" s="52" t="s">
        <v>712</v>
      </c>
      <c r="D270" s="53" t="s">
        <v>713</v>
      </c>
      <c r="E270" s="29">
        <f>'[1]ผูกสูตร Planfin64'!H32</f>
        <v>-139811.41</v>
      </c>
      <c r="F270" s="29">
        <f>'[1]ผูกสูตร Planfin64'!I32</f>
        <v>-804</v>
      </c>
      <c r="G270" s="29">
        <f>'[1]ผูกสูตร Planfin64'!J32</f>
        <v>0</v>
      </c>
      <c r="H270" s="29">
        <f>'[1]ผูกสูตร Planfin64'!K32</f>
        <v>0</v>
      </c>
      <c r="I270" s="29">
        <f>'[1]ผูกสูตร Planfin64'!L32</f>
        <v>0</v>
      </c>
      <c r="J270" s="29">
        <f>'[1]ผูกสูตร Planfin64'!M32</f>
        <v>0</v>
      </c>
      <c r="K270" s="29">
        <f>'[1]ผูกสูตร Planfin64'!N32</f>
        <v>-2317381.08</v>
      </c>
      <c r="L270" s="29">
        <f>'[1]ผูกสูตร Planfin64'!O32</f>
        <v>-44493.07</v>
      </c>
      <c r="M270" s="29">
        <f>'[1]ผูกสูตร Planfin64'!P32</f>
        <v>-271186</v>
      </c>
      <c r="N270" s="29">
        <f>'[1]ผูกสูตร Planfin64'!Q32</f>
        <v>-124058.39</v>
      </c>
      <c r="O270" s="29">
        <f>'[1]ผูกสูตร Planfin64'!R32</f>
        <v>-75657.03</v>
      </c>
      <c r="P270" s="29">
        <f>'[1]ผูกสูตร Planfin64'!S32</f>
        <v>0</v>
      </c>
      <c r="Q270" s="29">
        <f>'[1]ผูกสูตร Planfin64'!T32</f>
        <v>-74073.539999999994</v>
      </c>
      <c r="R270" s="29">
        <f>'[1]ผูกสูตร Planfin64'!U32</f>
        <v>-203760.4</v>
      </c>
      <c r="S270" s="29">
        <f>'[1]ผูกสูตร Planfin64'!V32</f>
        <v>0</v>
      </c>
      <c r="T270" s="29">
        <f>'[1]ผูกสูตร Planfin64'!W32</f>
        <v>-2730</v>
      </c>
      <c r="U270" s="29">
        <f>'[1]ผูกสูตร Planfin64'!X32</f>
        <v>0</v>
      </c>
      <c r="V270" s="29">
        <f>'[1]ผูกสูตร Planfin64'!Y32</f>
        <v>0</v>
      </c>
      <c r="W270" s="29">
        <f>'[1]ผูกสูตร Planfin64'!Z32</f>
        <v>-13235358.5</v>
      </c>
      <c r="X270" s="29">
        <f>'[1]ผูกสูตร Planfin64'!AA32</f>
        <v>25490.2</v>
      </c>
      <c r="Y270" s="29">
        <f>'[1]ผูกสูตร Planfin64'!AB32</f>
        <v>-561119.49</v>
      </c>
      <c r="Z270" s="29">
        <f>'[1]ผูกสูตร Planfin64'!AC32</f>
        <v>0</v>
      </c>
      <c r="AA270" s="29">
        <f>'[1]ผูกสูตร Planfin64'!AD32</f>
        <v>-10718.2</v>
      </c>
      <c r="AB270" s="29">
        <f>'[1]ผูกสูตร Planfin64'!AE32</f>
        <v>0</v>
      </c>
      <c r="AC270" s="29">
        <f>'[1]ผูกสูตร Planfin64'!AF32</f>
        <v>0</v>
      </c>
      <c r="AD270" s="29">
        <f>'[1]ผูกสูตร Planfin64'!AG32</f>
        <v>0</v>
      </c>
      <c r="AE270" s="29">
        <f>'[1]ผูกสูตร Planfin64'!AH32</f>
        <v>0</v>
      </c>
      <c r="AF270" s="29">
        <f>'[1]ผูกสูตร Planfin64'!AI32</f>
        <v>0</v>
      </c>
      <c r="AG270" s="29">
        <f>'[1]ผูกสูตร Planfin64'!AJ32</f>
        <v>-73968.84</v>
      </c>
      <c r="AH270" s="29">
        <f>'[1]ผูกสูตร Planfin64'!AK32</f>
        <v>-1708</v>
      </c>
      <c r="AI270" s="29">
        <f>'[1]ผูกสูตร Planfin64'!AL32</f>
        <v>-3268</v>
      </c>
      <c r="AJ270" s="29">
        <f>'[1]ผูกสูตร Planfin64'!AM32</f>
        <v>0</v>
      </c>
      <c r="AK270" s="29">
        <f>'[1]ผูกสูตร Planfin64'!AN32</f>
        <v>-166231.15</v>
      </c>
      <c r="AL270" s="29">
        <f>'[1]ผูกสูตร Planfin64'!AO32</f>
        <v>-268952.62</v>
      </c>
      <c r="AM270" s="29">
        <f>'[1]ผูกสูตร Planfin64'!AP32</f>
        <v>-3744</v>
      </c>
      <c r="AN270" s="29">
        <f>'[1]ผูกสูตร Planfin64'!AQ32</f>
        <v>-109683.2</v>
      </c>
      <c r="AO270" s="29">
        <f>'[1]ผูกสูตร Planfin64'!AR32</f>
        <v>-35331.1</v>
      </c>
      <c r="AP270" s="29">
        <f>'[1]ผูกสูตร Planfin64'!AS32</f>
        <v>0</v>
      </c>
      <c r="AQ270" s="29">
        <f>'[1]ผูกสูตร Planfin64'!AT32</f>
        <v>-86183.1</v>
      </c>
      <c r="AR270" s="29">
        <f>'[1]ผูกสูตร Planfin64'!AU32</f>
        <v>-359436.65</v>
      </c>
      <c r="AS270" s="29">
        <f>'[1]ผูกสูตร Planfin64'!AV32</f>
        <v>0</v>
      </c>
      <c r="AT270" s="29">
        <f>'[1]ผูกสูตร Planfin64'!AW32</f>
        <v>-9745.7000000000007</v>
      </c>
      <c r="AU270" s="29">
        <f>'[1]ผูกสูตร Planfin64'!AX32</f>
        <v>-2508472.9</v>
      </c>
      <c r="AV270" s="29">
        <f>'[1]ผูกสูตร Planfin64'!AY32</f>
        <v>0</v>
      </c>
      <c r="AW270" s="29">
        <f>'[1]ผูกสูตร Planfin64'!AZ32</f>
        <v>-4407.75</v>
      </c>
      <c r="AX270" s="29">
        <f>'[1]ผูกสูตร Planfin64'!BA32</f>
        <v>-79157.5</v>
      </c>
      <c r="AY270" s="29">
        <f>'[1]ผูกสูตร Planfin64'!BB32</f>
        <v>0</v>
      </c>
      <c r="AZ270" s="29">
        <f>'[1]ผูกสูตร Planfin64'!BC32</f>
        <v>0</v>
      </c>
      <c r="BA270" s="29">
        <f>'[1]ผูกสูตร Planfin64'!BD32</f>
        <v>-4295673.5</v>
      </c>
      <c r="BB270" s="29">
        <f>'[1]ผูกสูตร Planfin64'!BE32</f>
        <v>0</v>
      </c>
      <c r="BC270" s="29">
        <f>'[1]ผูกสูตร Planfin64'!BF32</f>
        <v>0</v>
      </c>
      <c r="BD270" s="29">
        <f>'[1]ผูกสูตร Planfin64'!BG32</f>
        <v>0</v>
      </c>
      <c r="BE270" s="29">
        <f>'[1]ผูกสูตร Planfin64'!BH32</f>
        <v>-769184.6899</v>
      </c>
      <c r="BF270" s="29">
        <f>'[1]ผูกสูตร Planfin64'!BI32</f>
        <v>0</v>
      </c>
      <c r="BG270" s="29">
        <f>'[1]ผูกสูตร Planfin64'!BJ32</f>
        <v>0</v>
      </c>
      <c r="BH270" s="29">
        <f>'[1]ผูกสูตร Planfin64'!BK32</f>
        <v>0</v>
      </c>
      <c r="BI270" s="29">
        <f>'[1]ผูกสูตร Planfin64'!BL32</f>
        <v>0</v>
      </c>
      <c r="BJ270" s="29">
        <f>'[1]ผูกสูตร Planfin64'!BM32</f>
        <v>-3313725.04</v>
      </c>
      <c r="BK270" s="29">
        <f>'[1]ผูกสูตร Planfin64'!BN32</f>
        <v>0</v>
      </c>
      <c r="BL270" s="29">
        <f>'[1]ผูกสูตร Planfin64'!BO32</f>
        <v>0</v>
      </c>
      <c r="BM270" s="29">
        <f>'[1]ผูกสูตร Planfin64'!BP32</f>
        <v>0</v>
      </c>
      <c r="BN270" s="29">
        <f>'[1]ผูกสูตร Planfin64'!BQ32</f>
        <v>0</v>
      </c>
      <c r="BO270" s="29">
        <f>'[1]ผูกสูตร Planfin64'!BR32</f>
        <v>0</v>
      </c>
      <c r="BP270" s="29">
        <f>'[1]ผูกสูตร Planfin64'!BS32</f>
        <v>0</v>
      </c>
      <c r="BQ270" s="29">
        <f>'[1]ผูกสูตร Planfin64'!BT32</f>
        <v>-312604</v>
      </c>
      <c r="BR270" s="29">
        <f>'[1]ผูกสูตร Planfin64'!BU32</f>
        <v>0</v>
      </c>
      <c r="BS270" s="29">
        <f>'[1]ผูกสูตร Planfin64'!BV32</f>
        <v>0</v>
      </c>
      <c r="BT270" s="29">
        <f>'[1]ผูกสูตร Planfin64'!BW32</f>
        <v>-108158.2</v>
      </c>
      <c r="BU270" s="29">
        <f>'[1]ผูกสูตร Planfin64'!BX32</f>
        <v>-57455.7</v>
      </c>
      <c r="BV270" s="29">
        <f>'[1]ผูกสูตร Planfin64'!BY32</f>
        <v>-1579001.02</v>
      </c>
      <c r="BW270" s="29">
        <f>'[1]ผูกสูตร Planfin64'!BZ32</f>
        <v>0</v>
      </c>
      <c r="BX270" s="29">
        <f>'[1]ผูกสูตร Planfin64'!CA32</f>
        <v>0</v>
      </c>
      <c r="BY270" s="29">
        <f>'[1]ผูกสูตร Planfin64'!CB32</f>
        <v>-1760</v>
      </c>
      <c r="BZ270" s="30">
        <f t="shared" si="14"/>
        <v>-31183513.569899995</v>
      </c>
    </row>
    <row r="271" spans="1:78" ht="21.75" customHeight="1">
      <c r="A271" s="25" t="s">
        <v>675</v>
      </c>
      <c r="B271" s="51" t="s">
        <v>162</v>
      </c>
      <c r="C271" s="52" t="s">
        <v>714</v>
      </c>
      <c r="D271" s="53" t="s">
        <v>715</v>
      </c>
      <c r="E271" s="29">
        <f>'[1]ผูกสูตร Planfin64'!H33</f>
        <v>0</v>
      </c>
      <c r="F271" s="29">
        <f>'[1]ผูกสูตร Planfin64'!I33</f>
        <v>0</v>
      </c>
      <c r="G271" s="29">
        <f>'[1]ผูกสูตร Planfin64'!J33</f>
        <v>0</v>
      </c>
      <c r="H271" s="29">
        <f>'[1]ผูกสูตร Planfin64'!K33</f>
        <v>139031.75</v>
      </c>
      <c r="I271" s="29">
        <f>'[1]ผูกสูตร Planfin64'!L33</f>
        <v>0</v>
      </c>
      <c r="J271" s="29">
        <f>'[1]ผูกสูตร Planfin64'!M33</f>
        <v>0</v>
      </c>
      <c r="K271" s="29">
        <f>'[1]ผูกสูตร Planfin64'!N33</f>
        <v>3452183.84</v>
      </c>
      <c r="L271" s="29">
        <f>'[1]ผูกสูตร Planfin64'!O33</f>
        <v>0</v>
      </c>
      <c r="M271" s="29">
        <f>'[1]ผูกสูตร Planfin64'!P33</f>
        <v>2595</v>
      </c>
      <c r="N271" s="29">
        <f>'[1]ผูกสูตร Planfin64'!Q33</f>
        <v>61436.7</v>
      </c>
      <c r="O271" s="29">
        <f>'[1]ผูกสูตร Planfin64'!R33</f>
        <v>66958</v>
      </c>
      <c r="P271" s="29">
        <f>'[1]ผูกสูตร Planfin64'!S33</f>
        <v>0</v>
      </c>
      <c r="Q271" s="29">
        <f>'[1]ผูกสูตร Planfin64'!T33</f>
        <v>5506.2</v>
      </c>
      <c r="R271" s="29">
        <f>'[1]ผูกสูตร Planfin64'!U33</f>
        <v>40025.519999999997</v>
      </c>
      <c r="S271" s="29">
        <f>'[1]ผูกสูตร Planfin64'!V33</f>
        <v>0</v>
      </c>
      <c r="T271" s="29">
        <f>'[1]ผูกสูตร Planfin64'!W33</f>
        <v>0</v>
      </c>
      <c r="U271" s="29">
        <f>'[1]ผูกสูตร Planfin64'!X33</f>
        <v>92681.61</v>
      </c>
      <c r="V271" s="29">
        <f>'[1]ผูกสูตร Planfin64'!Y33</f>
        <v>0</v>
      </c>
      <c r="W271" s="29">
        <f>'[1]ผูกสูตร Planfin64'!Z33</f>
        <v>0</v>
      </c>
      <c r="X271" s="29">
        <f>'[1]ผูกสูตร Planfin64'!AA33</f>
        <v>110118.7</v>
      </c>
      <c r="Y271" s="29">
        <f>'[1]ผูกสูตร Planfin64'!AB33</f>
        <v>0</v>
      </c>
      <c r="Z271" s="29">
        <f>'[1]ผูกสูตร Planfin64'!AC33</f>
        <v>0</v>
      </c>
      <c r="AA271" s="29">
        <f>'[1]ผูกสูตร Planfin64'!AD33</f>
        <v>551765.25</v>
      </c>
      <c r="AB271" s="29">
        <f>'[1]ผูกสูตร Planfin64'!AE33</f>
        <v>0</v>
      </c>
      <c r="AC271" s="29">
        <f>'[1]ผูกสูตร Planfin64'!AF33</f>
        <v>0</v>
      </c>
      <c r="AD271" s="29">
        <f>'[1]ผูกสูตร Planfin64'!AG33</f>
        <v>0</v>
      </c>
      <c r="AE271" s="29">
        <f>'[1]ผูกสูตร Planfin64'!AH33</f>
        <v>0</v>
      </c>
      <c r="AF271" s="29">
        <f>'[1]ผูกสูตร Planfin64'!AI33</f>
        <v>0</v>
      </c>
      <c r="AG271" s="29">
        <f>'[1]ผูกสูตร Planfin64'!AJ33</f>
        <v>1308.32</v>
      </c>
      <c r="AH271" s="29">
        <f>'[1]ผูกสูตร Planfin64'!AK33</f>
        <v>0</v>
      </c>
      <c r="AI271" s="29">
        <f>'[1]ผูกสูตร Planfin64'!AL33</f>
        <v>903</v>
      </c>
      <c r="AJ271" s="29">
        <f>'[1]ผูกสูตร Planfin64'!AM33</f>
        <v>54800.75</v>
      </c>
      <c r="AK271" s="29">
        <f>'[1]ผูกสูตร Planfin64'!AN33</f>
        <v>66892.7</v>
      </c>
      <c r="AL271" s="29">
        <f>'[1]ผูกสูตร Planfin64'!AO33</f>
        <v>3801</v>
      </c>
      <c r="AM271" s="29">
        <f>'[1]ผูกสูตร Planfin64'!AP33</f>
        <v>250</v>
      </c>
      <c r="AN271" s="29">
        <f>'[1]ผูกสูตร Planfin64'!AQ33</f>
        <v>0</v>
      </c>
      <c r="AO271" s="29">
        <f>'[1]ผูกสูตร Planfin64'!AR33</f>
        <v>5638</v>
      </c>
      <c r="AP271" s="29">
        <f>'[1]ผูกสูตร Planfin64'!AS33</f>
        <v>0</v>
      </c>
      <c r="AQ271" s="29">
        <f>'[1]ผูกสูตร Planfin64'!AT33</f>
        <v>8570</v>
      </c>
      <c r="AR271" s="29">
        <f>'[1]ผูกสูตร Planfin64'!AU33</f>
        <v>0</v>
      </c>
      <c r="AS271" s="29">
        <f>'[1]ผูกสูตร Planfin64'!AV33</f>
        <v>0</v>
      </c>
      <c r="AT271" s="29">
        <f>'[1]ผูกสูตร Planfin64'!AW33</f>
        <v>0</v>
      </c>
      <c r="AU271" s="29">
        <f>'[1]ผูกสูตร Planfin64'!AX33</f>
        <v>442686.75</v>
      </c>
      <c r="AV271" s="29">
        <f>'[1]ผูกสูตร Planfin64'!AY33</f>
        <v>10686.09</v>
      </c>
      <c r="AW271" s="29">
        <f>'[1]ผูกสูตร Planfin64'!AZ33</f>
        <v>0</v>
      </c>
      <c r="AX271" s="29">
        <f>'[1]ผูกสูตร Planfin64'!BA33</f>
        <v>9013.0400000000009</v>
      </c>
      <c r="AY271" s="29">
        <f>'[1]ผูกสูตร Planfin64'!BB33</f>
        <v>0</v>
      </c>
      <c r="AZ271" s="29">
        <f>'[1]ผูกสูตร Planfin64'!BC33</f>
        <v>0</v>
      </c>
      <c r="BA271" s="29">
        <f>'[1]ผูกสูตร Planfin64'!BD33</f>
        <v>51477</v>
      </c>
      <c r="BB271" s="29">
        <f>'[1]ผูกสูตร Planfin64'!BE33</f>
        <v>0</v>
      </c>
      <c r="BC271" s="29">
        <f>'[1]ผูกสูตร Planfin64'!BF33</f>
        <v>0</v>
      </c>
      <c r="BD271" s="29">
        <f>'[1]ผูกสูตร Planfin64'!BG33</f>
        <v>0</v>
      </c>
      <c r="BE271" s="29">
        <f>'[1]ผูกสูตร Planfin64'!BH33</f>
        <v>0</v>
      </c>
      <c r="BF271" s="29">
        <f>'[1]ผูกสูตร Planfin64'!BI33</f>
        <v>0</v>
      </c>
      <c r="BG271" s="29">
        <f>'[1]ผูกสูตร Planfin64'!BJ33</f>
        <v>0</v>
      </c>
      <c r="BH271" s="29">
        <f>'[1]ผูกสูตร Planfin64'!BK33</f>
        <v>0</v>
      </c>
      <c r="BI271" s="29">
        <f>'[1]ผูกสูตร Planfin64'!BL33</f>
        <v>0</v>
      </c>
      <c r="BJ271" s="29">
        <f>'[1]ผูกสูตร Planfin64'!BM33</f>
        <v>172841</v>
      </c>
      <c r="BK271" s="29">
        <f>'[1]ผูกสูตร Planfin64'!BN33</f>
        <v>0</v>
      </c>
      <c r="BL271" s="29">
        <f>'[1]ผูกสูตร Planfin64'!BO33</f>
        <v>0</v>
      </c>
      <c r="BM271" s="29">
        <f>'[1]ผูกสูตร Planfin64'!BP33</f>
        <v>0</v>
      </c>
      <c r="BN271" s="29">
        <f>'[1]ผูกสูตร Planfin64'!BQ33</f>
        <v>0</v>
      </c>
      <c r="BO271" s="29">
        <f>'[1]ผูกสูตร Planfin64'!BR33</f>
        <v>0</v>
      </c>
      <c r="BP271" s="29">
        <f>'[1]ผูกสูตร Planfin64'!BS33</f>
        <v>0</v>
      </c>
      <c r="BQ271" s="29">
        <f>'[1]ผูกสูตร Planfin64'!BT33</f>
        <v>0</v>
      </c>
      <c r="BR271" s="29">
        <f>'[1]ผูกสูตร Planfin64'!BU33</f>
        <v>59728.29</v>
      </c>
      <c r="BS271" s="29">
        <f>'[1]ผูกสูตร Planfin64'!BV33</f>
        <v>0</v>
      </c>
      <c r="BT271" s="29">
        <f>'[1]ผูกสูตร Planfin64'!BW33</f>
        <v>873</v>
      </c>
      <c r="BU271" s="29">
        <f>'[1]ผูกสูตร Planfin64'!BX33</f>
        <v>10</v>
      </c>
      <c r="BV271" s="29">
        <f>'[1]ผูกสูตร Planfin64'!BY33</f>
        <v>335104</v>
      </c>
      <c r="BW271" s="29">
        <f>'[1]ผูกสูตร Planfin64'!BZ33</f>
        <v>0</v>
      </c>
      <c r="BX271" s="29">
        <f>'[1]ผูกสูตร Planfin64'!CA33</f>
        <v>0</v>
      </c>
      <c r="BY271" s="29">
        <f>'[1]ผูกสูตร Planfin64'!CB33</f>
        <v>0</v>
      </c>
      <c r="BZ271" s="30">
        <f t="shared" si="14"/>
        <v>5746885.5100000007</v>
      </c>
    </row>
    <row r="272" spans="1:78" ht="21.75" customHeight="1">
      <c r="A272" s="25" t="s">
        <v>675</v>
      </c>
      <c r="B272" s="51" t="s">
        <v>162</v>
      </c>
      <c r="C272" s="52" t="s">
        <v>716</v>
      </c>
      <c r="D272" s="53" t="s">
        <v>717</v>
      </c>
      <c r="E272" s="29">
        <f>'[1]ผูกสูตร Planfin64'!H35</f>
        <v>-99913972.959999993</v>
      </c>
      <c r="F272" s="29">
        <f>'[1]ผูกสูตร Planfin64'!I35</f>
        <v>-34763199.600000001</v>
      </c>
      <c r="G272" s="29">
        <f>'[1]ผูกสูตร Planfin64'!J35</f>
        <v>-37580469.270000003</v>
      </c>
      <c r="H272" s="29">
        <f>'[1]ผูกสูตร Planfin64'!K35</f>
        <v>-26968335.41</v>
      </c>
      <c r="I272" s="29">
        <f>'[1]ผูกสูตร Planfin64'!L35</f>
        <v>-23148370.59</v>
      </c>
      <c r="J272" s="29">
        <f>'[1]ผูกสูตร Planfin64'!M35</f>
        <v>-15052294.119999999</v>
      </c>
      <c r="K272" s="29">
        <f>'[1]ผูกสูตร Planfin64'!N35</f>
        <v>-25089323.579999998</v>
      </c>
      <c r="L272" s="29">
        <f>'[1]ผูกสูตร Planfin64'!O35</f>
        <v>-34060606.75</v>
      </c>
      <c r="M272" s="29">
        <f>'[1]ผูกสูตร Planfin64'!P35</f>
        <v>-14650262.220000001</v>
      </c>
      <c r="N272" s="29">
        <f>'[1]ผูกสูตร Planfin64'!Q35</f>
        <v>-57346859.729999997</v>
      </c>
      <c r="O272" s="29">
        <f>'[1]ผูกสูตร Planfin64'!R35</f>
        <v>-14851475.83</v>
      </c>
      <c r="P272" s="29">
        <f>'[1]ผูกสูตร Planfin64'!S35</f>
        <v>-28368938.16</v>
      </c>
      <c r="Q272" s="29">
        <f>'[1]ผูกสูตร Planfin64'!T35</f>
        <v>-42685992.210000001</v>
      </c>
      <c r="R272" s="29">
        <f>'[1]ผูกสูตร Planfin64'!U35</f>
        <v>-48086983.359999999</v>
      </c>
      <c r="S272" s="29">
        <f>'[1]ผูกสูตร Planfin64'!V35</f>
        <v>-4612408.47</v>
      </c>
      <c r="T272" s="29">
        <f>'[1]ผูกสูตร Planfin64'!W35</f>
        <v>-32170922.52</v>
      </c>
      <c r="U272" s="29">
        <f>'[1]ผูกสูตร Planfin64'!X35</f>
        <v>-22225926.600000001</v>
      </c>
      <c r="V272" s="29">
        <f>'[1]ผูกสูตร Planfin64'!Y35</f>
        <v>-9621159.1699999999</v>
      </c>
      <c r="W272" s="29">
        <f>'[1]ผูกสูตร Planfin64'!Z35</f>
        <v>-78099192.700000003</v>
      </c>
      <c r="X272" s="29">
        <f>'[1]ผูกสูตร Planfin64'!AA35</f>
        <v>-39489579.68</v>
      </c>
      <c r="Y272" s="29">
        <f>'[1]ผูกสูตร Planfin64'!AB35</f>
        <v>-29996328.780000001</v>
      </c>
      <c r="Z272" s="29">
        <f>'[1]ผูกสูตร Planfin64'!AC35</f>
        <v>-50916836.979999997</v>
      </c>
      <c r="AA272" s="29">
        <f>'[1]ผูกสูตร Planfin64'!AD35</f>
        <v>-18345383.719999999</v>
      </c>
      <c r="AB272" s="29">
        <f>'[1]ผูกสูตร Planfin64'!AE35</f>
        <v>-33747042.840000004</v>
      </c>
      <c r="AC272" s="29">
        <f>'[1]ผูกสูตร Planfin64'!AF35</f>
        <v>-21857194.16</v>
      </c>
      <c r="AD272" s="29">
        <f>'[1]ผูกสูตร Planfin64'!AG35</f>
        <v>0</v>
      </c>
      <c r="AE272" s="29">
        <f>'[1]ผูกสูตร Planfin64'!AH35</f>
        <v>-12496650.859999999</v>
      </c>
      <c r="AF272" s="29">
        <f>'[1]ผูกสูตร Planfin64'!AI35</f>
        <v>-64209673.32</v>
      </c>
      <c r="AG272" s="29">
        <f>'[1]ผูกสูตร Planfin64'!AJ35</f>
        <v>-23994752.170000002</v>
      </c>
      <c r="AH272" s="29">
        <f>'[1]ผูกสูตร Planfin64'!AK35</f>
        <v>-16378317.25</v>
      </c>
      <c r="AI272" s="29">
        <f>'[1]ผูกสูตร Planfin64'!AL35</f>
        <v>-12464336.189999999</v>
      </c>
      <c r="AJ272" s="29">
        <f>'[1]ผูกสูตร Planfin64'!AM35</f>
        <v>-13257450.58</v>
      </c>
      <c r="AK272" s="29">
        <f>'[1]ผูกสูตร Planfin64'!AN35</f>
        <v>-21250426.190000001</v>
      </c>
      <c r="AL272" s="29">
        <f>'[1]ผูกสูตร Planfin64'!AO35</f>
        <v>-17542034.079999998</v>
      </c>
      <c r="AM272" s="29">
        <f>'[1]ผูกสูตร Planfin64'!AP35</f>
        <v>-15395017.189999999</v>
      </c>
      <c r="AN272" s="29">
        <f>'[1]ผูกสูตร Planfin64'!AQ35</f>
        <v>-25232935.300000001</v>
      </c>
      <c r="AO272" s="29">
        <f>'[1]ผูกสูตร Planfin64'!AR35</f>
        <v>-14292344.58</v>
      </c>
      <c r="AP272" s="29">
        <f>'[1]ผูกสูตร Planfin64'!AS35</f>
        <v>-15829404.810000001</v>
      </c>
      <c r="AQ272" s="29">
        <f>'[1]ผูกสูตร Planfin64'!AT35</f>
        <v>-15106585.189999999</v>
      </c>
      <c r="AR272" s="29">
        <f>'[1]ผูกสูตร Planfin64'!AU35</f>
        <v>-59464027.82</v>
      </c>
      <c r="AS272" s="29">
        <f>'[1]ผูกสูตร Planfin64'!AV35</f>
        <v>-18581576.120000001</v>
      </c>
      <c r="AT272" s="29">
        <f>'[1]ผูกสูตร Planfin64'!AW35</f>
        <v>-23859137.829999998</v>
      </c>
      <c r="AU272" s="29">
        <f>'[1]ผูกสูตร Planfin64'!AX35</f>
        <v>-19281224.789999999</v>
      </c>
      <c r="AV272" s="29">
        <f>'[1]ผูกสูตร Planfin64'!AY35</f>
        <v>-18695390.93</v>
      </c>
      <c r="AW272" s="29">
        <f>'[1]ผูกสูตร Planfin64'!AZ35</f>
        <v>-4292254.6500000004</v>
      </c>
      <c r="AX272" s="29">
        <f>'[1]ผูกสูตร Planfin64'!BA35</f>
        <v>-7822841.0800000001</v>
      </c>
      <c r="AY272" s="29">
        <f>'[1]ผูกสูตร Planfin64'!BB35</f>
        <v>-78869606.480000004</v>
      </c>
      <c r="AZ272" s="29">
        <f>'[1]ผูกสูตร Planfin64'!BC35</f>
        <v>-16118755.470000001</v>
      </c>
      <c r="BA272" s="29">
        <f>'[1]ผูกสูตร Planfin64'!BD35</f>
        <v>-22064226.440000001</v>
      </c>
      <c r="BB272" s="29">
        <f>'[1]ผูกสูตร Planfin64'!BE35</f>
        <v>-33805194.799999997</v>
      </c>
      <c r="BC272" s="29">
        <f>'[1]ผูกสูตร Planfin64'!BF35</f>
        <v>-32811304.77</v>
      </c>
      <c r="BD272" s="29">
        <f>'[1]ผูกสูตร Planfin64'!BG35</f>
        <v>-24346660.890000001</v>
      </c>
      <c r="BE272" s="29">
        <f>'[1]ผูกสูตร Planfin64'!BH35</f>
        <v>-33260956.390000001</v>
      </c>
      <c r="BF272" s="29">
        <f>'[1]ผูกสูตร Planfin64'!BI35</f>
        <v>-31142457.93</v>
      </c>
      <c r="BG272" s="29">
        <f>'[1]ผูกสูตร Planfin64'!BJ35</f>
        <v>-20337559.059999999</v>
      </c>
      <c r="BH272" s="29">
        <f>'[1]ผูกสูตร Planfin64'!BK35</f>
        <v>-9666557.8900000006</v>
      </c>
      <c r="BI272" s="29">
        <f>'[1]ผูกสูตร Planfin64'!BL35</f>
        <v>-7190183.5099999998</v>
      </c>
      <c r="BJ272" s="29">
        <f>'[1]ผูกสูตร Planfin64'!BM35</f>
        <v>-62289112.350000001</v>
      </c>
      <c r="BK272" s="29">
        <f>'[1]ผูกสูตร Planfin64'!BN35</f>
        <v>-25579151.34</v>
      </c>
      <c r="BL272" s="29">
        <f>'[1]ผูกสูตร Planfin64'!BO35</f>
        <v>-11285103.220000001</v>
      </c>
      <c r="BM272" s="29">
        <f>'[1]ผูกสูตร Planfin64'!BP35</f>
        <v>-12074138.35</v>
      </c>
      <c r="BN272" s="29">
        <f>'[1]ผูกสูตร Planfin64'!BQ35</f>
        <v>-26034750.210000001</v>
      </c>
      <c r="BO272" s="29">
        <f>'[1]ผูกสูตร Planfin64'!BR35</f>
        <v>-29210642.850000001</v>
      </c>
      <c r="BP272" s="29">
        <f>'[1]ผูกสูตร Planfin64'!BS35</f>
        <v>-14570398.189999999</v>
      </c>
      <c r="BQ272" s="29">
        <f>'[1]ผูกสูตร Planfin64'!BT35</f>
        <v>-36561833.439999998</v>
      </c>
      <c r="BR272" s="29">
        <f>'[1]ผูกสูตร Planfin64'!BU35</f>
        <v>-14769254.060000001</v>
      </c>
      <c r="BS272" s="29">
        <f>'[1]ผูกสูตร Planfin64'!BV35</f>
        <v>-17723325.719999999</v>
      </c>
      <c r="BT272" s="29">
        <f>'[1]ผูกสูตร Planfin64'!BW35</f>
        <v>-20877628.649999999</v>
      </c>
      <c r="BU272" s="29">
        <f>'[1]ผูกสูตร Planfin64'!BX35</f>
        <v>-28764539.809999999</v>
      </c>
      <c r="BV272" s="29">
        <f>'[1]ผูกสูตร Planfin64'!BY35</f>
        <v>-34576376.380000003</v>
      </c>
      <c r="BW272" s="29">
        <f>'[1]ผูกสูตร Planfin64'!BZ35</f>
        <v>-17705310.870000001</v>
      </c>
      <c r="BX272" s="29">
        <f>'[1]ผูกสูตร Planfin64'!CA35</f>
        <v>-10611644.189999999</v>
      </c>
      <c r="BY272" s="29">
        <f>'[1]ผูกสูตร Planfin64'!CB35</f>
        <v>-9440422.9199999999</v>
      </c>
      <c r="BZ272" s="30">
        <f t="shared" si="14"/>
        <v>-1944782536.5200005</v>
      </c>
    </row>
    <row r="273" spans="1:78" ht="21.75" customHeight="1">
      <c r="A273" s="25" t="s">
        <v>675</v>
      </c>
      <c r="B273" s="51" t="s">
        <v>162</v>
      </c>
      <c r="C273" s="52" t="s">
        <v>718</v>
      </c>
      <c r="D273" s="53" t="s">
        <v>719</v>
      </c>
      <c r="E273" s="29">
        <f>'[1]ผูกสูตร Planfin64'!H36</f>
        <v>-85909732.680000007</v>
      </c>
      <c r="F273" s="29">
        <f>'[1]ผูกสูตร Planfin64'!I36</f>
        <v>-18390052.600000001</v>
      </c>
      <c r="G273" s="29">
        <f>'[1]ผูกสูตร Planfin64'!J36</f>
        <v>-19485321.989999998</v>
      </c>
      <c r="H273" s="29">
        <f>'[1]ผูกสูตร Planfin64'!K36</f>
        <v>-7884486.6299999999</v>
      </c>
      <c r="I273" s="29">
        <f>'[1]ผูกสูตร Planfin64'!L36</f>
        <v>-4227093.76</v>
      </c>
      <c r="J273" s="29">
        <f>'[1]ผูกสูตร Planfin64'!M36</f>
        <v>-759194.31</v>
      </c>
      <c r="K273" s="29">
        <f>'[1]ผูกสูตร Planfin64'!N36</f>
        <v>-299509199.81</v>
      </c>
      <c r="L273" s="29">
        <f>'[1]ผูกสูตร Planfin64'!O36</f>
        <v>-15382882.970000001</v>
      </c>
      <c r="M273" s="29">
        <f>'[1]ผูกสูตร Planfin64'!P36</f>
        <v>-2384700.0699999998</v>
      </c>
      <c r="N273" s="29">
        <f>'[1]ผูกสูตร Planfin64'!Q36</f>
        <v>-37829701.030000001</v>
      </c>
      <c r="O273" s="29">
        <f>'[1]ผูกสูตร Planfin64'!R36</f>
        <v>-2858668.12</v>
      </c>
      <c r="P273" s="29">
        <f>'[1]ผูกสูตร Planfin64'!S36</f>
        <v>-7660764.6799999997</v>
      </c>
      <c r="Q273" s="29">
        <f>'[1]ผูกสูตร Planfin64'!T36</f>
        <v>-27734481.550000001</v>
      </c>
      <c r="R273" s="29">
        <f>'[1]ผูกสูตร Planfin64'!U36</f>
        <v>-15615012.01</v>
      </c>
      <c r="S273" s="29">
        <f>'[1]ผูกสูตร Planfin64'!V36</f>
        <v>-796013.92</v>
      </c>
      <c r="T273" s="29">
        <f>'[1]ผูกสูตร Planfin64'!W36</f>
        <v>-4492335.2699999996</v>
      </c>
      <c r="U273" s="29">
        <f>'[1]ผูกสูตร Planfin64'!X36</f>
        <v>-4911223.46</v>
      </c>
      <c r="V273" s="29">
        <f>'[1]ผูกสูตร Planfin64'!Y36</f>
        <v>-1957907.35</v>
      </c>
      <c r="W273" s="29">
        <f>'[1]ผูกสูตร Planfin64'!Z36</f>
        <v>-128822056</v>
      </c>
      <c r="X273" s="29">
        <f>'[1]ผูกสูตร Planfin64'!AA36</f>
        <v>-19165695.289999999</v>
      </c>
      <c r="Y273" s="29">
        <f>'[1]ผูกสูตร Planfin64'!AB36</f>
        <v>-7673586.2599999998</v>
      </c>
      <c r="Z273" s="29">
        <f>'[1]ผูกสูตร Planfin64'!AC36</f>
        <v>-21252511.98</v>
      </c>
      <c r="AA273" s="29">
        <f>'[1]ผูกสูตร Planfin64'!AD36</f>
        <v>-4015088.21</v>
      </c>
      <c r="AB273" s="29">
        <f>'[1]ผูกสูตร Planfin64'!AE36</f>
        <v>-4367718.2300000004</v>
      </c>
      <c r="AC273" s="29">
        <f>'[1]ผูกสูตร Planfin64'!AF36</f>
        <v>-5068109.7</v>
      </c>
      <c r="AD273" s="29">
        <f>'[1]ผูกสูตร Planfin64'!AG36</f>
        <v>-1686148.53</v>
      </c>
      <c r="AE273" s="29">
        <f>'[1]ผูกสูตร Planfin64'!AH36</f>
        <v>-381605.28</v>
      </c>
      <c r="AF273" s="29">
        <f>'[1]ผูกสูตร Planfin64'!AI36</f>
        <v>-192840595.77000001</v>
      </c>
      <c r="AG273" s="29">
        <f>'[1]ผูกสูตร Planfin64'!AJ36</f>
        <v>-3447474.52</v>
      </c>
      <c r="AH273" s="29">
        <f>'[1]ผูกสูตร Planfin64'!AK36</f>
        <v>-2077433.46</v>
      </c>
      <c r="AI273" s="29">
        <f>'[1]ผูกสูตร Planfin64'!AL36</f>
        <v>-3595985.39</v>
      </c>
      <c r="AJ273" s="29">
        <f>'[1]ผูกสูตร Planfin64'!AM36</f>
        <v>-2169576.84</v>
      </c>
      <c r="AK273" s="29">
        <f>'[1]ผูกสูตร Planfin64'!AN36</f>
        <v>-4735149.3</v>
      </c>
      <c r="AL273" s="29">
        <f>'[1]ผูกสูตร Planfin64'!AO36</f>
        <v>-3639773.8</v>
      </c>
      <c r="AM273" s="29">
        <f>'[1]ผูกสูตร Planfin64'!AP36</f>
        <v>-3823138.62</v>
      </c>
      <c r="AN273" s="29">
        <f>'[1]ผูกสูตร Planfin64'!AQ36</f>
        <v>-4727111.9400000004</v>
      </c>
      <c r="AO273" s="29">
        <f>'[1]ผูกสูตร Planfin64'!AR36</f>
        <v>-2148296.4300000002</v>
      </c>
      <c r="AP273" s="29">
        <f>'[1]ผูกสูตร Planfin64'!AS36</f>
        <v>-3507253.65</v>
      </c>
      <c r="AQ273" s="29">
        <f>'[1]ผูกสูตร Planfin64'!AT36</f>
        <v>-1919705.91</v>
      </c>
      <c r="AR273" s="29">
        <f>'[1]ผูกสูตร Planfin64'!AU36</f>
        <v>-85998914.849999994</v>
      </c>
      <c r="AS273" s="29">
        <f>'[1]ผูกสูตร Planfin64'!AV36</f>
        <v>-913297.82</v>
      </c>
      <c r="AT273" s="29">
        <f>'[1]ผูกสูตร Planfin64'!AW36</f>
        <v>-2190275.69</v>
      </c>
      <c r="AU273" s="29">
        <f>'[1]ผูกสูตร Planfin64'!AX36</f>
        <v>-3923677.2</v>
      </c>
      <c r="AV273" s="29">
        <f>'[1]ผูกสูตร Planfin64'!AY36</f>
        <v>-3805206.86</v>
      </c>
      <c r="AW273" s="29">
        <f>'[1]ผูกสูตร Planfin64'!AZ36</f>
        <v>-428302.66</v>
      </c>
      <c r="AX273" s="29">
        <f>'[1]ผูกสูตร Planfin64'!BA36</f>
        <v>-2154043.64</v>
      </c>
      <c r="AY273" s="29">
        <f>'[1]ผูกสูตร Planfin64'!BB36</f>
        <v>-128382794.59999999</v>
      </c>
      <c r="AZ273" s="29">
        <f>'[1]ผูกสูตร Planfin64'!BC36</f>
        <v>-2861730.56</v>
      </c>
      <c r="BA273" s="29">
        <f>'[1]ผูกสูตร Planfin64'!BD36</f>
        <v>-4480890.12</v>
      </c>
      <c r="BB273" s="29">
        <f>'[1]ผูกสูตร Planfin64'!BE36</f>
        <v>-7392403.6200000001</v>
      </c>
      <c r="BC273" s="29">
        <f>'[1]ผูกสูตร Planfin64'!BF36</f>
        <v>-7676408.9699999997</v>
      </c>
      <c r="BD273" s="29">
        <f>'[1]ผูกสูตร Planfin64'!BG36</f>
        <v>-2809425</v>
      </c>
      <c r="BE273" s="29">
        <f>'[1]ผูกสูตร Planfin64'!BH36</f>
        <v>-16798198.59</v>
      </c>
      <c r="BF273" s="29">
        <f>'[1]ผูกสูตร Planfin64'!BI36</f>
        <v>-13554358.02</v>
      </c>
      <c r="BG273" s="29">
        <f>'[1]ผูกสูตร Planfin64'!BJ36</f>
        <v>-4662786.91</v>
      </c>
      <c r="BH273" s="29">
        <f>'[1]ผูกสูตร Planfin64'!BK36</f>
        <v>-1950176.74</v>
      </c>
      <c r="BI273" s="29">
        <f>'[1]ผูกสูตร Planfin64'!BL36</f>
        <v>-1459009.8</v>
      </c>
      <c r="BJ273" s="29">
        <f>'[1]ผูกสูตร Planfin64'!BM36</f>
        <v>-121661736.75</v>
      </c>
      <c r="BK273" s="29">
        <f>'[1]ผูกสูตร Planfin64'!BN36</f>
        <v>-32580895.100000001</v>
      </c>
      <c r="BL273" s="29">
        <f>'[1]ผูกสูตร Planfin64'!BO36</f>
        <v>-2547174.2999999998</v>
      </c>
      <c r="BM273" s="29">
        <f>'[1]ผูกสูตร Planfin64'!BP36</f>
        <v>-1274580.04</v>
      </c>
      <c r="BN273" s="29">
        <f>'[1]ผูกสูตร Planfin64'!BQ36</f>
        <v>-2467705.36</v>
      </c>
      <c r="BO273" s="29">
        <f>'[1]ผูกสูตร Planfin64'!BR36</f>
        <v>-4429465.8899999997</v>
      </c>
      <c r="BP273" s="29">
        <f>'[1]ผูกสูตร Planfin64'!BS36</f>
        <v>-6762204.5199999996</v>
      </c>
      <c r="BQ273" s="29">
        <f>'[1]ผูกสูตร Planfin64'!BT36</f>
        <v>-78074748.5</v>
      </c>
      <c r="BR273" s="29">
        <f>'[1]ผูกสูตร Planfin64'!BU36</f>
        <v>-3499551</v>
      </c>
      <c r="BS273" s="29">
        <f>'[1]ผูกสูตร Planfin64'!BV36</f>
        <v>-2498668.06</v>
      </c>
      <c r="BT273" s="29">
        <f>'[1]ผูกสูตร Planfin64'!BW36</f>
        <v>-4390796.7300000004</v>
      </c>
      <c r="BU273" s="29">
        <f>'[1]ผูกสูตร Planfin64'!BX36</f>
        <v>-6993184.0499999998</v>
      </c>
      <c r="BV273" s="29">
        <f>'[1]ผูกสูตร Planfin64'!BY36</f>
        <v>-19335605.039999999</v>
      </c>
      <c r="BW273" s="29">
        <f>'[1]ผูกสูตร Planfin64'!BZ36</f>
        <v>-2848009.5</v>
      </c>
      <c r="BX273" s="29">
        <f>'[1]ผูกสูตร Planfin64'!CA36</f>
        <v>-1699105.23</v>
      </c>
      <c r="BY273" s="29">
        <f>'[1]ผูกสูตร Planfin64'!CB36</f>
        <v>-1738033.65</v>
      </c>
      <c r="BZ273" s="30">
        <f t="shared" si="14"/>
        <v>-1563096152.6899996</v>
      </c>
    </row>
    <row r="274" spans="1:78" ht="21.75" customHeight="1">
      <c r="A274" s="25" t="s">
        <v>675</v>
      </c>
      <c r="B274" s="51" t="s">
        <v>162</v>
      </c>
      <c r="C274" s="52" t="s">
        <v>720</v>
      </c>
      <c r="D274" s="53" t="s">
        <v>721</v>
      </c>
      <c r="E274" s="29">
        <f>'[1]ผูกสูตร Planfin64'!H37</f>
        <v>-18168291.710000001</v>
      </c>
      <c r="F274" s="29">
        <f>'[1]ผูกสูตร Planfin64'!I37</f>
        <v>-6328620.2800000003</v>
      </c>
      <c r="G274" s="29">
        <f>'[1]ผูกสูตร Planfin64'!J37</f>
        <v>-6827693.4199999999</v>
      </c>
      <c r="H274" s="29">
        <f>'[1]ผูกสูตร Planfin64'!K37</f>
        <v>-10512648.82</v>
      </c>
      <c r="I274" s="29">
        <f>'[1]ผูกสูตร Planfin64'!L37</f>
        <v>-4213894.4000000004</v>
      </c>
      <c r="J274" s="29">
        <f>'[1]ผูกสูตร Planfin64'!M37</f>
        <v>-2740587.12</v>
      </c>
      <c r="K274" s="29">
        <f>'[1]ผูกสูตร Planfin64'!N37</f>
        <v>-4702395.63</v>
      </c>
      <c r="L274" s="29">
        <f>'[1]ผูกสูตร Planfin64'!O37</f>
        <v>-9730722.6799999997</v>
      </c>
      <c r="M274" s="29">
        <f>'[1]ผูกสูตร Planfin64'!P37</f>
        <v>-2772451.14</v>
      </c>
      <c r="N274" s="29">
        <f>'[1]ผูกสูตร Planfin64'!Q37</f>
        <v>-10894953.9</v>
      </c>
      <c r="O274" s="29">
        <f>'[1]ผูกสูตร Planfin64'!R37</f>
        <v>-2817142.69</v>
      </c>
      <c r="P274" s="29">
        <f>'[1]ผูกสูตร Planfin64'!S37</f>
        <v>-5402137.2999999998</v>
      </c>
      <c r="Q274" s="29">
        <f>'[1]ผูกสูตร Planfin64'!T37</f>
        <v>-8129829.04</v>
      </c>
      <c r="R274" s="29">
        <f>'[1]ผูกสูตร Planfin64'!U37</f>
        <v>-9147912.9900000002</v>
      </c>
      <c r="S274" s="29">
        <f>'[1]ผูกสูตร Planfin64'!V37</f>
        <v>-851923.16</v>
      </c>
      <c r="T274" s="29">
        <f>'[1]ผูกสูตร Planfin64'!W37</f>
        <v>-6128004.25</v>
      </c>
      <c r="U274" s="29">
        <f>'[1]ผูกสูตร Planfin64'!X37</f>
        <v>-4231309.46</v>
      </c>
      <c r="V274" s="29">
        <f>'[1]ผูกสูตร Planfin64'!Y37</f>
        <v>-1833062.2</v>
      </c>
      <c r="W274" s="29">
        <f>'[1]ผูกสูตร Planfin64'!Z37</f>
        <v>-14870822.199999999</v>
      </c>
      <c r="X274" s="29">
        <f>'[1]ผูกสูตร Planfin64'!AA37</f>
        <v>-7495908.8200000003</v>
      </c>
      <c r="Y274" s="29">
        <f>'[1]ผูกสูตร Planfin64'!AB37</f>
        <v>-5694342.8799999999</v>
      </c>
      <c r="Z274" s="29">
        <f>'[1]ผูกสูตร Planfin64'!AC37</f>
        <v>-9597804.3800000008</v>
      </c>
      <c r="AA274" s="29">
        <f>'[1]ผูกสูตร Planfin64'!AD37</f>
        <v>-3461907.48</v>
      </c>
      <c r="AB274" s="29">
        <f>'[1]ผูกสูตร Planfin64'!AE37</f>
        <v>-6406076.3700000001</v>
      </c>
      <c r="AC274" s="29">
        <f>'[1]ผูกสูตร Planfin64'!AF37</f>
        <v>-4148330.14</v>
      </c>
      <c r="AD274" s="29">
        <f>'[1]ผูกสูตร Planfin64'!AG37</f>
        <v>0</v>
      </c>
      <c r="AE274" s="29">
        <f>'[1]ผูกสูตร Planfin64'!AH37</f>
        <v>-2372428.9900000002</v>
      </c>
      <c r="AF274" s="29">
        <f>'[1]ผูกสูตร Planfin64'!AI37</f>
        <v>-11674486.060000001</v>
      </c>
      <c r="AG274" s="29">
        <f>'[1]ผูกสูตร Planfin64'!AJ37</f>
        <v>-4359387.1399999997</v>
      </c>
      <c r="AH274" s="29">
        <f>'[1]ผูกสูตร Planfin64'!AK37</f>
        <v>-2975663.47</v>
      </c>
      <c r="AI274" s="29">
        <f>'[1]ผูกสูตร Planfin64'!AL37</f>
        <v>-2263532.9900000002</v>
      </c>
      <c r="AJ274" s="29">
        <f>'[1]ผูกสูตร Planfin64'!AM37</f>
        <v>-2408847.12</v>
      </c>
      <c r="AK274" s="29">
        <f>'[1]ผูกสูตร Planfin64'!AN37</f>
        <v>-3862285.39</v>
      </c>
      <c r="AL274" s="29">
        <f>'[1]ผูกสูตร Planfin64'!AO37</f>
        <v>-3187600.18</v>
      </c>
      <c r="AM274" s="29">
        <f>'[1]ผูกสูตร Planfin64'!AP37</f>
        <v>-2794436.64</v>
      </c>
      <c r="AN274" s="29">
        <f>'[1]ผูกสูตร Planfin64'!AQ37</f>
        <v>-11697885.66</v>
      </c>
      <c r="AO274" s="29">
        <f>'[1]ผูกสูตร Planfin64'!AR37</f>
        <v>-2597710.1800000002</v>
      </c>
      <c r="AP274" s="29">
        <f>'[1]ผูกสูตร Planfin64'!AS37</f>
        <v>-2875947.99</v>
      </c>
      <c r="AQ274" s="29">
        <f>'[1]ผูกสูตร Planfin64'!AT37</f>
        <v>-2745352.94</v>
      </c>
      <c r="AR274" s="29">
        <f>'[1]ผูกสูตร Planfin64'!AU37</f>
        <v>-10751925.960000001</v>
      </c>
      <c r="AS274" s="29">
        <f>'[1]ผูกสูตร Planfin64'!AV37</f>
        <v>-3313996.09</v>
      </c>
      <c r="AT274" s="29">
        <f>'[1]ผูกสูตร Planfin64'!AW37</f>
        <v>-4315720.12</v>
      </c>
      <c r="AU274" s="29">
        <f>'[1]ผูกสูตร Planfin64'!AX37</f>
        <v>-3487182.43</v>
      </c>
      <c r="AV274" s="29">
        <f>'[1]ผูกสูตร Planfin64'!AY37</f>
        <v>-3380723.9</v>
      </c>
      <c r="AW274" s="29">
        <f>'[1]ผูกสูตร Planfin64'!AZ37</f>
        <v>-781901.77</v>
      </c>
      <c r="AX274" s="29">
        <f>'[1]ผูกสูตร Planfin64'!BA37</f>
        <v>-1413631.65</v>
      </c>
      <c r="AY274" s="29">
        <f>'[1]ผูกสูตร Planfin64'!BB37</f>
        <v>-13998958.949999999</v>
      </c>
      <c r="AZ274" s="29">
        <f>'[1]ผูกสูตร Planfin64'!BC37</f>
        <v>-2854750.72</v>
      </c>
      <c r="BA274" s="29">
        <f>'[1]ผูกสูตร Planfin64'!BD37</f>
        <v>-3906153.88</v>
      </c>
      <c r="BB274" s="29">
        <f>'[1]ผูกสูตร Planfin64'!BE37</f>
        <v>-5993371.0499999998</v>
      </c>
      <c r="BC274" s="29">
        <f>'[1]ผูกสูตร Planfin64'!BF37</f>
        <v>-5808910.2699999996</v>
      </c>
      <c r="BD274" s="29">
        <f>'[1]ผูกสูตร Planfin64'!BG37</f>
        <v>-4313275.07</v>
      </c>
      <c r="BE274" s="29">
        <f>'[1]ผูกสูตร Planfin64'!BH37</f>
        <v>-5890217.4800000004</v>
      </c>
      <c r="BF274" s="29">
        <f>'[1]ผูกสูตร Planfin64'!BI37</f>
        <v>-5516976.7300000004</v>
      </c>
      <c r="BG274" s="29">
        <f>'[1]ผูกสูตร Planfin64'!BJ37</f>
        <v>-3602860.75</v>
      </c>
      <c r="BH274" s="29">
        <f>'[1]ผูกสูตร Planfin64'!BK37</f>
        <v>-1720306.86</v>
      </c>
      <c r="BI274" s="29">
        <f>'[1]ผูกสูตร Planfin64'!BL37</f>
        <v>-1272958.08</v>
      </c>
      <c r="BJ274" s="29">
        <f>'[1]ผูกสูตร Planfin64'!BM37</f>
        <v>-11171032.640000001</v>
      </c>
      <c r="BK274" s="29">
        <f>'[1]ผูกสูตร Planfin64'!BN37</f>
        <v>-4588835.12</v>
      </c>
      <c r="BL274" s="29">
        <f>'[1]ผูกสูตร Planfin64'!BO37</f>
        <v>-1881557.54</v>
      </c>
      <c r="BM274" s="29">
        <f>'[1]ผูกสูตร Planfin64'!BP37</f>
        <v>-2224140.2799999998</v>
      </c>
      <c r="BN274" s="29">
        <f>'[1]ผูกสูตร Planfin64'!BQ37</f>
        <v>-4664788.75</v>
      </c>
      <c r="BO274" s="29">
        <f>'[1]ผูกสูตร Planfin64'!BR37</f>
        <v>-5234823.32</v>
      </c>
      <c r="BP274" s="29">
        <f>'[1]ผูกสูตร Planfin64'!BS37</f>
        <v>-2537211.1</v>
      </c>
      <c r="BQ274" s="29">
        <f>'[1]ผูกสูตร Planfin64'!BT37</f>
        <v>-6581677.3499999996</v>
      </c>
      <c r="BR274" s="29">
        <f>'[1]ผูกสูตร Planfin64'!BU37</f>
        <v>-2657802.94</v>
      </c>
      <c r="BS274" s="29">
        <f>'[1]ผูกสูตร Planfin64'!BV37</f>
        <v>-3189896.27</v>
      </c>
      <c r="BT274" s="29">
        <f>'[1]ผูกสูตร Planfin64'!BW37</f>
        <v>-3759619.71</v>
      </c>
      <c r="BU274" s="29">
        <f>'[1]ผูกสูตร Planfin64'!BX37</f>
        <v>-5179174.8099999996</v>
      </c>
      <c r="BV274" s="29">
        <f>'[1]ผูกสูตร Planfin64'!BY37</f>
        <v>-6225478.9000000004</v>
      </c>
      <c r="BW274" s="29">
        <f>'[1]ผูกสูตร Planfin64'!BZ37</f>
        <v>-3187499.14</v>
      </c>
      <c r="BX274" s="29">
        <f>'[1]ผูกสูตร Planfin64'!CA37</f>
        <v>-1910569.16</v>
      </c>
      <c r="BY274" s="29">
        <f>'[1]ผูกสูตร Planfin64'!CB37</f>
        <v>-1699679.85</v>
      </c>
      <c r="BZ274" s="30">
        <f t="shared" si="14"/>
        <v>-371941945.85000002</v>
      </c>
    </row>
    <row r="275" spans="1:78" ht="21.75" customHeight="1">
      <c r="A275" s="25" t="s">
        <v>675</v>
      </c>
      <c r="B275" s="54" t="s">
        <v>722</v>
      </c>
      <c r="C275" s="27" t="s">
        <v>723</v>
      </c>
      <c r="D275" s="28" t="s">
        <v>724</v>
      </c>
      <c r="E275" s="29">
        <f>'[1]ผูกสูตร Planfin64'!H39</f>
        <v>1966800</v>
      </c>
      <c r="F275" s="29">
        <f>'[1]ผูกสูตร Planfin64'!I39</f>
        <v>566578</v>
      </c>
      <c r="G275" s="29">
        <f>'[1]ผูกสูตร Planfin64'!J39</f>
        <v>515850</v>
      </c>
      <c r="H275" s="29">
        <f>'[1]ผูกสูตร Planfin64'!K39</f>
        <v>891039</v>
      </c>
      <c r="I275" s="29">
        <f>'[1]ผูกสูตร Planfin64'!L39</f>
        <v>711489</v>
      </c>
      <c r="J275" s="29">
        <f>'[1]ผูกสูตร Planfin64'!M39</f>
        <v>359650</v>
      </c>
      <c r="K275" s="29">
        <f>'[1]ผูกสูตร Planfin64'!N39</f>
        <v>702150</v>
      </c>
      <c r="L275" s="29">
        <f>'[1]ผูกสูตร Planfin64'!O39</f>
        <v>307800</v>
      </c>
      <c r="M275" s="29">
        <f>'[1]ผูกสูตร Planfin64'!P39</f>
        <v>44550</v>
      </c>
      <c r="N275" s="29">
        <f>'[1]ผูกสูตร Planfin64'!Q39</f>
        <v>638750</v>
      </c>
      <c r="O275" s="29">
        <f>'[1]ผูกสูตร Planfin64'!R39</f>
        <v>145450</v>
      </c>
      <c r="P275" s="29">
        <f>'[1]ผูกสูตร Planfin64'!S39</f>
        <v>231050</v>
      </c>
      <c r="Q275" s="29">
        <f>'[1]ผูกสูตร Planfin64'!T39</f>
        <v>259050</v>
      </c>
      <c r="R275" s="29">
        <f>'[1]ผูกสูตร Planfin64'!U39</f>
        <v>396150</v>
      </c>
      <c r="S275" s="29">
        <f>'[1]ผูกสูตร Planfin64'!V39</f>
        <v>39750</v>
      </c>
      <c r="T275" s="29">
        <f>'[1]ผูกสูตร Planfin64'!W39</f>
        <v>121250</v>
      </c>
      <c r="U275" s="29">
        <f>'[1]ผูกสูตร Planfin64'!X39</f>
        <v>74950</v>
      </c>
      <c r="V275" s="29">
        <f>'[1]ผูกสูตร Planfin64'!Y39</f>
        <v>66400</v>
      </c>
      <c r="W275" s="29">
        <f>'[1]ผูกสูตร Planfin64'!Z39</f>
        <v>750100</v>
      </c>
      <c r="X275" s="29">
        <f>'[1]ผูกสูตร Planfin64'!AA39</f>
        <v>326350</v>
      </c>
      <c r="Y275" s="29">
        <f>'[1]ผูกสูตร Planfin64'!AB39</f>
        <v>178450</v>
      </c>
      <c r="Z275" s="29">
        <f>'[1]ผูกสูตร Planfin64'!AC39</f>
        <v>156100</v>
      </c>
      <c r="AA275" s="29">
        <f>'[1]ผูกสูตร Planfin64'!AD39</f>
        <v>52150</v>
      </c>
      <c r="AB275" s="29">
        <f>'[1]ผูกสูตร Planfin64'!AE39</f>
        <v>0</v>
      </c>
      <c r="AC275" s="29">
        <f>'[1]ผูกสูตร Planfin64'!AF39</f>
        <v>236250</v>
      </c>
      <c r="AD275" s="29">
        <f>'[1]ผูกสูตร Planfin64'!AG39</f>
        <v>1710.17</v>
      </c>
      <c r="AE275" s="29">
        <f>'[1]ผูกสูตร Planfin64'!AH39</f>
        <v>0</v>
      </c>
      <c r="AF275" s="29">
        <f>'[1]ผูกสูตร Planfin64'!AI39</f>
        <v>1304754</v>
      </c>
      <c r="AG275" s="29">
        <f>'[1]ผูกสูตร Planfin64'!AJ39</f>
        <v>219150</v>
      </c>
      <c r="AH275" s="29">
        <f>'[1]ผูกสูตร Planfin64'!AK39</f>
        <v>152300</v>
      </c>
      <c r="AI275" s="29">
        <f>'[1]ผูกสูตร Planfin64'!AL39</f>
        <v>89700</v>
      </c>
      <c r="AJ275" s="29">
        <f>'[1]ผูกสูตร Planfin64'!AM39</f>
        <v>163000</v>
      </c>
      <c r="AK275" s="29">
        <f>'[1]ผูกสูตร Planfin64'!AN39</f>
        <v>138090</v>
      </c>
      <c r="AL275" s="29">
        <f>'[1]ผูกสูตร Planfin64'!AO39</f>
        <v>239650</v>
      </c>
      <c r="AM275" s="29">
        <f>'[1]ผูกสูตร Planfin64'!AP39</f>
        <v>135950</v>
      </c>
      <c r="AN275" s="29">
        <f>'[1]ผูกสูตร Planfin64'!AQ39</f>
        <v>441650</v>
      </c>
      <c r="AO275" s="29">
        <f>'[1]ผูกสูตร Planfin64'!AR39</f>
        <v>134800</v>
      </c>
      <c r="AP275" s="29">
        <f>'[1]ผูกสูตร Planfin64'!AS39</f>
        <v>152100</v>
      </c>
      <c r="AQ275" s="29">
        <f>'[1]ผูกสูตร Planfin64'!AT39</f>
        <v>109300</v>
      </c>
      <c r="AR275" s="29">
        <f>'[1]ผูกสูตร Planfin64'!AU39</f>
        <v>823907.76</v>
      </c>
      <c r="AS275" s="29">
        <f>'[1]ผูกสูตร Planfin64'!AV39</f>
        <v>139750</v>
      </c>
      <c r="AT275" s="29">
        <f>'[1]ผูกสูตร Planfin64'!AW39</f>
        <v>197050</v>
      </c>
      <c r="AU275" s="29">
        <f>'[1]ผูกสูตร Planfin64'!AX39</f>
        <v>179700</v>
      </c>
      <c r="AV275" s="29">
        <f>'[1]ผูกสูตร Planfin64'!AY39</f>
        <v>183850</v>
      </c>
      <c r="AW275" s="29">
        <f>'[1]ผูกสูตร Planfin64'!AZ39</f>
        <v>438900</v>
      </c>
      <c r="AX275" s="29">
        <f>'[1]ผูกสูตร Planfin64'!BA39</f>
        <v>418450</v>
      </c>
      <c r="AY275" s="29">
        <f>'[1]ผูกสูตร Planfin64'!BB39</f>
        <v>1234150</v>
      </c>
      <c r="AZ275" s="29">
        <f>'[1]ผูกสูตร Planfin64'!BC39</f>
        <v>199850</v>
      </c>
      <c r="BA275" s="29">
        <f>'[1]ผูกสูตร Planfin64'!BD39</f>
        <v>313650</v>
      </c>
      <c r="BB275" s="29">
        <f>'[1]ผูกสูตร Planfin64'!BE39</f>
        <v>353100</v>
      </c>
      <c r="BC275" s="29">
        <f>'[1]ผูกสูตร Planfin64'!BF39</f>
        <v>553450</v>
      </c>
      <c r="BD275" s="29">
        <f>'[1]ผูกสูตร Planfin64'!BG39</f>
        <v>541800</v>
      </c>
      <c r="BE275" s="29">
        <f>'[1]ผูกสูตร Planfin64'!BH39</f>
        <v>335000</v>
      </c>
      <c r="BF275" s="29">
        <f>'[1]ผูกสูตร Planfin64'!BI39</f>
        <v>330750</v>
      </c>
      <c r="BG275" s="29">
        <f>'[1]ผูกสูตร Planfin64'!BJ39</f>
        <v>204000</v>
      </c>
      <c r="BH275" s="29">
        <f>'[1]ผูกสูตร Planfin64'!BK39</f>
        <v>77950</v>
      </c>
      <c r="BI275" s="29">
        <f>'[1]ผูกสูตร Planfin64'!BL39</f>
        <v>119050</v>
      </c>
      <c r="BJ275" s="29">
        <f>'[1]ผูกสูตร Planfin64'!BM39</f>
        <v>1695019.53</v>
      </c>
      <c r="BK275" s="29">
        <f>'[1]ผูกสูตร Planfin64'!BN39</f>
        <v>1028900</v>
      </c>
      <c r="BL275" s="29">
        <f>'[1]ผูกสูตร Planfin64'!BO39</f>
        <v>321750</v>
      </c>
      <c r="BM275" s="29">
        <f>'[1]ผูกสูตร Planfin64'!BP39</f>
        <v>91050</v>
      </c>
      <c r="BN275" s="29">
        <f>'[1]ผูกสูตร Planfin64'!BQ39</f>
        <v>214150</v>
      </c>
      <c r="BO275" s="29">
        <f>'[1]ผูกสูตร Planfin64'!BR39</f>
        <v>474250</v>
      </c>
      <c r="BP275" s="29">
        <f>'[1]ผูกสูตร Planfin64'!BS39</f>
        <v>136000</v>
      </c>
      <c r="BQ275" s="29">
        <f>'[1]ผูกสูตร Planfin64'!BT39</f>
        <v>653000</v>
      </c>
      <c r="BR275" s="29">
        <f>'[1]ผูกสูตร Planfin64'!BU39</f>
        <v>130900</v>
      </c>
      <c r="BS275" s="29">
        <f>'[1]ผูกสูตร Planfin64'!BV39</f>
        <v>452950</v>
      </c>
      <c r="BT275" s="29">
        <f>'[1]ผูกสูตร Planfin64'!BW39</f>
        <v>444650</v>
      </c>
      <c r="BU275" s="29">
        <f>'[1]ผูกสูตร Planfin64'!BX39</f>
        <v>499050</v>
      </c>
      <c r="BV275" s="29">
        <f>'[1]ผูกสูตร Planfin64'!BY39</f>
        <v>444400</v>
      </c>
      <c r="BW275" s="29">
        <f>'[1]ผูกสูตร Planfin64'!BZ39</f>
        <v>254100</v>
      </c>
      <c r="BX275" s="29">
        <f>'[1]ผูกสูตร Planfin64'!CA39</f>
        <v>167350</v>
      </c>
      <c r="BY275" s="29">
        <f>'[1]ผูกสูตร Planfin64'!CB39</f>
        <v>93450</v>
      </c>
      <c r="BZ275" s="30">
        <f t="shared" si="14"/>
        <v>26765587.460000001</v>
      </c>
    </row>
    <row r="276" spans="1:78" ht="21.75" customHeight="1">
      <c r="A276" s="25" t="s">
        <v>675</v>
      </c>
      <c r="B276" s="26" t="s">
        <v>179</v>
      </c>
      <c r="C276" s="27" t="s">
        <v>725</v>
      </c>
      <c r="D276" s="28" t="s">
        <v>726</v>
      </c>
      <c r="E276" s="29">
        <f>'[1]ผูกสูตร Planfin64'!H45</f>
        <v>0</v>
      </c>
      <c r="F276" s="29">
        <f>'[1]ผูกสูตร Planfin64'!I45</f>
        <v>0</v>
      </c>
      <c r="G276" s="29">
        <f>'[1]ผูกสูตร Planfin64'!J45</f>
        <v>0</v>
      </c>
      <c r="H276" s="29">
        <f>'[1]ผูกสูตร Planfin64'!K45</f>
        <v>0</v>
      </c>
      <c r="I276" s="29">
        <f>'[1]ผูกสูตร Planfin64'!L45</f>
        <v>0</v>
      </c>
      <c r="J276" s="29">
        <f>'[1]ผูกสูตร Planfin64'!M45</f>
        <v>0</v>
      </c>
      <c r="K276" s="29">
        <f>'[1]ผูกสูตร Planfin64'!N45</f>
        <v>0</v>
      </c>
      <c r="L276" s="29">
        <f>'[1]ผูกสูตร Planfin64'!O45</f>
        <v>0</v>
      </c>
      <c r="M276" s="29">
        <f>'[1]ผูกสูตร Planfin64'!P45</f>
        <v>0</v>
      </c>
      <c r="N276" s="29">
        <f>'[1]ผูกสูตร Planfin64'!Q45</f>
        <v>0</v>
      </c>
      <c r="O276" s="29">
        <f>'[1]ผูกสูตร Planfin64'!R45</f>
        <v>-50</v>
      </c>
      <c r="P276" s="29">
        <f>'[1]ผูกสูตร Planfin64'!S45</f>
        <v>0</v>
      </c>
      <c r="Q276" s="29">
        <f>'[1]ผูกสูตร Planfin64'!T45</f>
        <v>0</v>
      </c>
      <c r="R276" s="29">
        <f>'[1]ผูกสูตร Planfin64'!U45</f>
        <v>0</v>
      </c>
      <c r="S276" s="29">
        <f>'[1]ผูกสูตร Planfin64'!V45</f>
        <v>0</v>
      </c>
      <c r="T276" s="29">
        <f>'[1]ผูกสูตร Planfin64'!W45</f>
        <v>0</v>
      </c>
      <c r="U276" s="29">
        <f>'[1]ผูกสูตร Planfin64'!X45</f>
        <v>-5884.68</v>
      </c>
      <c r="V276" s="29">
        <f>'[1]ผูกสูตร Planfin64'!Y45</f>
        <v>0</v>
      </c>
      <c r="W276" s="29">
        <f>'[1]ผูกสูตร Planfin64'!Z45</f>
        <v>0</v>
      </c>
      <c r="X276" s="29">
        <f>'[1]ผูกสูตร Planfin64'!AA45</f>
        <v>0</v>
      </c>
      <c r="Y276" s="29">
        <f>'[1]ผูกสูตร Planfin64'!AB45</f>
        <v>0</v>
      </c>
      <c r="Z276" s="29">
        <f>'[1]ผูกสูตร Planfin64'!AC45</f>
        <v>0</v>
      </c>
      <c r="AA276" s="29">
        <f>'[1]ผูกสูตร Planfin64'!AD45</f>
        <v>0</v>
      </c>
      <c r="AB276" s="29">
        <f>'[1]ผูกสูตร Planfin64'!AE45</f>
        <v>-4</v>
      </c>
      <c r="AC276" s="29">
        <f>'[1]ผูกสูตร Planfin64'!AF45</f>
        <v>0</v>
      </c>
      <c r="AD276" s="29">
        <f>'[1]ผูกสูตร Planfin64'!AG45</f>
        <v>0</v>
      </c>
      <c r="AE276" s="29">
        <f>'[1]ผูกสูตร Planfin64'!AH45</f>
        <v>0</v>
      </c>
      <c r="AF276" s="29">
        <f>'[1]ผูกสูตร Planfin64'!AI45</f>
        <v>0</v>
      </c>
      <c r="AG276" s="29">
        <f>'[1]ผูกสูตร Planfin64'!AJ45</f>
        <v>0</v>
      </c>
      <c r="AH276" s="29">
        <f>'[1]ผูกสูตร Planfin64'!AK45</f>
        <v>0</v>
      </c>
      <c r="AI276" s="29">
        <f>'[1]ผูกสูตร Planfin64'!AL45</f>
        <v>0</v>
      </c>
      <c r="AJ276" s="29">
        <f>'[1]ผูกสูตร Planfin64'!AM45</f>
        <v>0</v>
      </c>
      <c r="AK276" s="29">
        <f>'[1]ผูกสูตร Planfin64'!AN45</f>
        <v>0</v>
      </c>
      <c r="AL276" s="29">
        <f>'[1]ผูกสูตร Planfin64'!AO45</f>
        <v>0</v>
      </c>
      <c r="AM276" s="29">
        <f>'[1]ผูกสูตร Planfin64'!AP45</f>
        <v>0</v>
      </c>
      <c r="AN276" s="29">
        <f>'[1]ผูกสูตร Planfin64'!AQ45</f>
        <v>0</v>
      </c>
      <c r="AO276" s="29">
        <f>'[1]ผูกสูตร Planfin64'!AR45</f>
        <v>0</v>
      </c>
      <c r="AP276" s="29">
        <f>'[1]ผูกสูตร Planfin64'!AS45</f>
        <v>0</v>
      </c>
      <c r="AQ276" s="29">
        <f>'[1]ผูกสูตร Planfin64'!AT45</f>
        <v>0</v>
      </c>
      <c r="AR276" s="29">
        <f>'[1]ผูกสูตร Planfin64'!AU45</f>
        <v>0</v>
      </c>
      <c r="AS276" s="29">
        <f>'[1]ผูกสูตร Planfin64'!AV45</f>
        <v>0</v>
      </c>
      <c r="AT276" s="29">
        <f>'[1]ผูกสูตร Planfin64'!AW45</f>
        <v>0</v>
      </c>
      <c r="AU276" s="29">
        <f>'[1]ผูกสูตร Planfin64'!AX45</f>
        <v>0</v>
      </c>
      <c r="AV276" s="29">
        <f>'[1]ผูกสูตร Planfin64'!AY45</f>
        <v>0</v>
      </c>
      <c r="AW276" s="29">
        <f>'[1]ผูกสูตร Planfin64'!AZ45</f>
        <v>0</v>
      </c>
      <c r="AX276" s="29">
        <f>'[1]ผูกสูตร Planfin64'!BA45</f>
        <v>0</v>
      </c>
      <c r="AY276" s="29">
        <f>'[1]ผูกสูตร Planfin64'!BB45</f>
        <v>0</v>
      </c>
      <c r="AZ276" s="29">
        <f>'[1]ผูกสูตร Planfin64'!BC45</f>
        <v>0</v>
      </c>
      <c r="BA276" s="29">
        <f>'[1]ผูกสูตร Planfin64'!BD45</f>
        <v>-628850.84</v>
      </c>
      <c r="BB276" s="29">
        <f>'[1]ผูกสูตร Planfin64'!BE45</f>
        <v>0</v>
      </c>
      <c r="BC276" s="29">
        <f>'[1]ผูกสูตร Planfin64'!BF45</f>
        <v>-141600.93</v>
      </c>
      <c r="BD276" s="29">
        <f>'[1]ผูกสูตร Planfin64'!BG45</f>
        <v>0</v>
      </c>
      <c r="BE276" s="29">
        <f>'[1]ผูกสูตร Planfin64'!BH45</f>
        <v>0</v>
      </c>
      <c r="BF276" s="29">
        <f>'[1]ผูกสูตร Planfin64'!BI45</f>
        <v>0</v>
      </c>
      <c r="BG276" s="29">
        <f>'[1]ผูกสูตร Planfin64'!BJ45</f>
        <v>0</v>
      </c>
      <c r="BH276" s="29">
        <f>'[1]ผูกสูตร Planfin64'!BK45</f>
        <v>0</v>
      </c>
      <c r="BI276" s="29">
        <f>'[1]ผูกสูตร Planfin64'!BL45</f>
        <v>0</v>
      </c>
      <c r="BJ276" s="29">
        <f>'[1]ผูกสูตร Planfin64'!BM45</f>
        <v>0</v>
      </c>
      <c r="BK276" s="29">
        <f>'[1]ผูกสูตร Planfin64'!BN45</f>
        <v>0</v>
      </c>
      <c r="BL276" s="29">
        <f>'[1]ผูกสูตร Planfin64'!BO45</f>
        <v>0</v>
      </c>
      <c r="BM276" s="29">
        <f>'[1]ผูกสูตร Planfin64'!BP45</f>
        <v>-2989</v>
      </c>
      <c r="BN276" s="29">
        <f>'[1]ผูกสูตร Planfin64'!BQ45</f>
        <v>0</v>
      </c>
      <c r="BO276" s="29">
        <f>'[1]ผูกสูตร Planfin64'!BR45</f>
        <v>0</v>
      </c>
      <c r="BP276" s="29">
        <f>'[1]ผูกสูตร Planfin64'!BS45</f>
        <v>0</v>
      </c>
      <c r="BQ276" s="29">
        <f>'[1]ผูกสูตร Planfin64'!BT45</f>
        <v>0</v>
      </c>
      <c r="BR276" s="29">
        <f>'[1]ผูกสูตร Planfin64'!BU45</f>
        <v>0</v>
      </c>
      <c r="BS276" s="29">
        <f>'[1]ผูกสูตร Planfin64'!BV45</f>
        <v>0</v>
      </c>
      <c r="BT276" s="29">
        <f>'[1]ผูกสูตร Planfin64'!BW45</f>
        <v>0</v>
      </c>
      <c r="BU276" s="29">
        <f>'[1]ผูกสูตร Planfin64'!BX45</f>
        <v>0</v>
      </c>
      <c r="BV276" s="29">
        <f>'[1]ผูกสูตร Planfin64'!BY45</f>
        <v>0</v>
      </c>
      <c r="BW276" s="29">
        <f>'[1]ผูกสูตร Planfin64'!BZ45</f>
        <v>0</v>
      </c>
      <c r="BX276" s="29">
        <f>'[1]ผูกสูตร Planfin64'!CA45</f>
        <v>0</v>
      </c>
      <c r="BY276" s="29">
        <f>'[1]ผูกสูตร Planfin64'!CB45</f>
        <v>0</v>
      </c>
      <c r="BZ276" s="30">
        <f t="shared" si="14"/>
        <v>-779379.45</v>
      </c>
    </row>
    <row r="277" spans="1:78" ht="21.75" customHeight="1">
      <c r="A277" s="25" t="s">
        <v>675</v>
      </c>
      <c r="B277" s="26" t="s">
        <v>179</v>
      </c>
      <c r="C277" s="27" t="s">
        <v>727</v>
      </c>
      <c r="D277" s="28" t="s">
        <v>728</v>
      </c>
      <c r="E277" s="29">
        <f>'[1]ผูกสูตร Planfin64'!H46</f>
        <v>0</v>
      </c>
      <c r="F277" s="29">
        <f>'[1]ผูกสูตร Planfin64'!I46</f>
        <v>0</v>
      </c>
      <c r="G277" s="29">
        <f>'[1]ผูกสูตร Planfin64'!J46</f>
        <v>0</v>
      </c>
      <c r="H277" s="29">
        <f>'[1]ผูกสูตร Planfin64'!K46</f>
        <v>0</v>
      </c>
      <c r="I277" s="29">
        <f>'[1]ผูกสูตร Planfin64'!L46</f>
        <v>0</v>
      </c>
      <c r="J277" s="29">
        <f>'[1]ผูกสูตร Planfin64'!M46</f>
        <v>0</v>
      </c>
      <c r="K277" s="29">
        <f>'[1]ผูกสูตร Planfin64'!N46</f>
        <v>0</v>
      </c>
      <c r="L277" s="29">
        <f>'[1]ผูกสูตร Planfin64'!O46</f>
        <v>0</v>
      </c>
      <c r="M277" s="29">
        <f>'[1]ผูกสูตร Planfin64'!P46</f>
        <v>0</v>
      </c>
      <c r="N277" s="29">
        <f>'[1]ผูกสูตร Planfin64'!Q46</f>
        <v>0</v>
      </c>
      <c r="O277" s="29">
        <f>'[1]ผูกสูตร Planfin64'!R46</f>
        <v>0</v>
      </c>
      <c r="P277" s="29">
        <f>'[1]ผูกสูตร Planfin64'!S46</f>
        <v>0</v>
      </c>
      <c r="Q277" s="29">
        <f>'[1]ผูกสูตร Planfin64'!T46</f>
        <v>0</v>
      </c>
      <c r="R277" s="29">
        <f>'[1]ผูกสูตร Planfin64'!U46</f>
        <v>0</v>
      </c>
      <c r="S277" s="29">
        <f>'[1]ผูกสูตร Planfin64'!V46</f>
        <v>0</v>
      </c>
      <c r="T277" s="29">
        <f>'[1]ผูกสูตร Planfin64'!W46</f>
        <v>0</v>
      </c>
      <c r="U277" s="29">
        <f>'[1]ผูกสูตร Planfin64'!X46</f>
        <v>4379.82</v>
      </c>
      <c r="V277" s="29">
        <f>'[1]ผูกสูตร Planfin64'!Y46</f>
        <v>0</v>
      </c>
      <c r="W277" s="29">
        <f>'[1]ผูกสูตร Planfin64'!Z46</f>
        <v>0</v>
      </c>
      <c r="X277" s="29">
        <f>'[1]ผูกสูตร Planfin64'!AA46</f>
        <v>0</v>
      </c>
      <c r="Y277" s="29">
        <f>'[1]ผูกสูตร Planfin64'!AB46</f>
        <v>0</v>
      </c>
      <c r="Z277" s="29">
        <f>'[1]ผูกสูตร Planfin64'!AC46</f>
        <v>0</v>
      </c>
      <c r="AA277" s="29">
        <f>'[1]ผูกสูตร Planfin64'!AD46</f>
        <v>0</v>
      </c>
      <c r="AB277" s="29">
        <f>'[1]ผูกสูตร Planfin64'!AE46</f>
        <v>0</v>
      </c>
      <c r="AC277" s="29">
        <f>'[1]ผูกสูตร Planfin64'!AF46</f>
        <v>0</v>
      </c>
      <c r="AD277" s="29">
        <f>'[1]ผูกสูตร Planfin64'!AG46</f>
        <v>0</v>
      </c>
      <c r="AE277" s="29">
        <f>'[1]ผูกสูตร Planfin64'!AH46</f>
        <v>0</v>
      </c>
      <c r="AF277" s="29">
        <f>'[1]ผูกสูตร Planfin64'!AI46</f>
        <v>0</v>
      </c>
      <c r="AG277" s="29">
        <f>'[1]ผูกสูตร Planfin64'!AJ46</f>
        <v>0</v>
      </c>
      <c r="AH277" s="29">
        <f>'[1]ผูกสูตร Planfin64'!AK46</f>
        <v>0</v>
      </c>
      <c r="AI277" s="29">
        <f>'[1]ผูกสูตร Planfin64'!AL46</f>
        <v>19393</v>
      </c>
      <c r="AJ277" s="29">
        <f>'[1]ผูกสูตร Planfin64'!AM46</f>
        <v>0</v>
      </c>
      <c r="AK277" s="29">
        <f>'[1]ผูกสูตร Planfin64'!AN46</f>
        <v>0</v>
      </c>
      <c r="AL277" s="29">
        <f>'[1]ผูกสูตร Planfin64'!AO46</f>
        <v>0</v>
      </c>
      <c r="AM277" s="29">
        <f>'[1]ผูกสูตร Planfin64'!AP46</f>
        <v>0</v>
      </c>
      <c r="AN277" s="29">
        <f>'[1]ผูกสูตร Planfin64'!AQ46</f>
        <v>0</v>
      </c>
      <c r="AO277" s="29">
        <f>'[1]ผูกสูตร Planfin64'!AR46</f>
        <v>0</v>
      </c>
      <c r="AP277" s="29">
        <f>'[1]ผูกสูตร Planfin64'!AS46</f>
        <v>0</v>
      </c>
      <c r="AQ277" s="29">
        <f>'[1]ผูกสูตร Planfin64'!AT46</f>
        <v>0</v>
      </c>
      <c r="AR277" s="29">
        <f>'[1]ผูกสูตร Planfin64'!AU46</f>
        <v>0</v>
      </c>
      <c r="AS277" s="29">
        <f>'[1]ผูกสูตร Planfin64'!AV46</f>
        <v>0</v>
      </c>
      <c r="AT277" s="29">
        <f>'[1]ผูกสูตร Planfin64'!AW46</f>
        <v>0</v>
      </c>
      <c r="AU277" s="29">
        <f>'[1]ผูกสูตร Planfin64'!AX46</f>
        <v>0</v>
      </c>
      <c r="AV277" s="29">
        <f>'[1]ผูกสูตร Planfin64'!AY46</f>
        <v>0</v>
      </c>
      <c r="AW277" s="29">
        <f>'[1]ผูกสูตร Planfin64'!AZ46</f>
        <v>0</v>
      </c>
      <c r="AX277" s="29">
        <f>'[1]ผูกสูตร Planfin64'!BA46</f>
        <v>0</v>
      </c>
      <c r="AY277" s="29">
        <f>'[1]ผูกสูตร Planfin64'!BB46</f>
        <v>11282.83</v>
      </c>
      <c r="AZ277" s="29">
        <f>'[1]ผูกสูตร Planfin64'!BC46</f>
        <v>0</v>
      </c>
      <c r="BA277" s="29">
        <f>'[1]ผูกสูตร Planfin64'!BD46</f>
        <v>12058</v>
      </c>
      <c r="BB277" s="29">
        <f>'[1]ผูกสูตร Planfin64'!BE46</f>
        <v>0</v>
      </c>
      <c r="BC277" s="29">
        <f>'[1]ผูกสูตร Planfin64'!BF46</f>
        <v>437.27</v>
      </c>
      <c r="BD277" s="29">
        <f>'[1]ผูกสูตร Planfin64'!BG46</f>
        <v>0</v>
      </c>
      <c r="BE277" s="29">
        <f>'[1]ผูกสูตร Planfin64'!BH46</f>
        <v>0</v>
      </c>
      <c r="BF277" s="29">
        <f>'[1]ผูกสูตร Planfin64'!BI46</f>
        <v>0</v>
      </c>
      <c r="BG277" s="29">
        <f>'[1]ผูกสูตร Planfin64'!BJ46</f>
        <v>0</v>
      </c>
      <c r="BH277" s="29">
        <f>'[1]ผูกสูตร Planfin64'!BK46</f>
        <v>0</v>
      </c>
      <c r="BI277" s="29">
        <f>'[1]ผูกสูตร Planfin64'!BL46</f>
        <v>0</v>
      </c>
      <c r="BJ277" s="29">
        <f>'[1]ผูกสูตร Planfin64'!BM46</f>
        <v>0</v>
      </c>
      <c r="BK277" s="29">
        <f>'[1]ผูกสูตร Planfin64'!BN46</f>
        <v>0</v>
      </c>
      <c r="BL277" s="29">
        <f>'[1]ผูกสูตร Planfin64'!BO46</f>
        <v>0</v>
      </c>
      <c r="BM277" s="29">
        <f>'[1]ผูกสูตร Planfin64'!BP46</f>
        <v>0</v>
      </c>
      <c r="BN277" s="29">
        <f>'[1]ผูกสูตร Planfin64'!BQ46</f>
        <v>0</v>
      </c>
      <c r="BO277" s="29">
        <f>'[1]ผูกสูตร Planfin64'!BR46</f>
        <v>0</v>
      </c>
      <c r="BP277" s="29">
        <f>'[1]ผูกสูตร Planfin64'!BS46</f>
        <v>0</v>
      </c>
      <c r="BQ277" s="29">
        <f>'[1]ผูกสูตร Planfin64'!BT46</f>
        <v>0</v>
      </c>
      <c r="BR277" s="29">
        <f>'[1]ผูกสูตร Planfin64'!BU46</f>
        <v>0</v>
      </c>
      <c r="BS277" s="29">
        <f>'[1]ผูกสูตร Planfin64'!BV46</f>
        <v>0</v>
      </c>
      <c r="BT277" s="29">
        <f>'[1]ผูกสูตร Planfin64'!BW46</f>
        <v>0</v>
      </c>
      <c r="BU277" s="29">
        <f>'[1]ผูกสูตร Planfin64'!BX46</f>
        <v>0</v>
      </c>
      <c r="BV277" s="29">
        <f>'[1]ผูกสูตร Planfin64'!BY46</f>
        <v>0</v>
      </c>
      <c r="BW277" s="29">
        <f>'[1]ผูกสูตร Planfin64'!BZ46</f>
        <v>0</v>
      </c>
      <c r="BX277" s="29">
        <f>'[1]ผูกสูตร Planfin64'!CA46</f>
        <v>0</v>
      </c>
      <c r="BY277" s="29">
        <f>'[1]ผูกสูตร Planfin64'!CB46</f>
        <v>0</v>
      </c>
      <c r="BZ277" s="30">
        <f t="shared" si="14"/>
        <v>47550.92</v>
      </c>
    </row>
    <row r="278" spans="1:78" ht="21.75" customHeight="1">
      <c r="A278" s="25" t="s">
        <v>675</v>
      </c>
      <c r="B278" s="26" t="s">
        <v>184</v>
      </c>
      <c r="C278" s="27" t="s">
        <v>729</v>
      </c>
      <c r="D278" s="28" t="s">
        <v>730</v>
      </c>
      <c r="E278" s="29">
        <f>'[1]ผูกสูตร Planfin64'!H50</f>
        <v>-6175864.1500000004</v>
      </c>
      <c r="F278" s="29">
        <f>'[1]ผูกสูตร Planfin64'!I50</f>
        <v>0</v>
      </c>
      <c r="G278" s="29">
        <f>'[1]ผูกสูตร Planfin64'!J50</f>
        <v>-292880.34999999998</v>
      </c>
      <c r="H278" s="29">
        <f>'[1]ผูกสูตร Planfin64'!K50</f>
        <v>-50426.22</v>
      </c>
      <c r="I278" s="29">
        <f>'[1]ผูกสูตร Planfin64'!L50</f>
        <v>-18834.07</v>
      </c>
      <c r="J278" s="29">
        <f>'[1]ผูกสูตร Planfin64'!M50</f>
        <v>0</v>
      </c>
      <c r="K278" s="29">
        <f>'[1]ผูกสูตร Planfin64'!N50</f>
        <v>-1233032.18</v>
      </c>
      <c r="L278" s="29">
        <f>'[1]ผูกสูตร Planfin64'!O50</f>
        <v>-72660.899999999994</v>
      </c>
      <c r="M278" s="29">
        <f>'[1]ผูกสูตร Planfin64'!P50</f>
        <v>-4622.57</v>
      </c>
      <c r="N278" s="29">
        <f>'[1]ผูกสูตร Planfin64'!Q50</f>
        <v>-65315.33</v>
      </c>
      <c r="O278" s="29">
        <f>'[1]ผูกสูตร Planfin64'!R50</f>
        <v>-33919.01</v>
      </c>
      <c r="P278" s="29">
        <f>'[1]ผูกสูตร Planfin64'!S50</f>
        <v>-12526.87</v>
      </c>
      <c r="Q278" s="29">
        <f>'[1]ผูกสูตร Planfin64'!T50</f>
        <v>-632347.19999999995</v>
      </c>
      <c r="R278" s="29">
        <f>'[1]ผูกสูตร Planfin64'!U50</f>
        <v>-52156.56</v>
      </c>
      <c r="S278" s="29">
        <f>'[1]ผูกสูตร Planfin64'!V50</f>
        <v>0</v>
      </c>
      <c r="T278" s="29">
        <f>'[1]ผูกสูตร Planfin64'!W50</f>
        <v>0</v>
      </c>
      <c r="U278" s="29">
        <f>'[1]ผูกสูตร Planfin64'!X50</f>
        <v>-26003.15</v>
      </c>
      <c r="V278" s="29">
        <f>'[1]ผูกสูตร Planfin64'!Y50</f>
        <v>0</v>
      </c>
      <c r="W278" s="29">
        <f>'[1]ผูกสูตร Planfin64'!Z50</f>
        <v>-1043235.66</v>
      </c>
      <c r="X278" s="29">
        <f>'[1]ผูกสูตร Planfin64'!AA50</f>
        <v>-16265.83</v>
      </c>
      <c r="Y278" s="29">
        <f>'[1]ผูกสูตร Planfin64'!AB50</f>
        <v>-5713.28</v>
      </c>
      <c r="Z278" s="29">
        <f>'[1]ผูกสูตร Planfin64'!AC50</f>
        <v>-305666.83</v>
      </c>
      <c r="AA278" s="29">
        <f>'[1]ผูกสูตร Planfin64'!AD50</f>
        <v>-25328.15</v>
      </c>
      <c r="AB278" s="29">
        <f>'[1]ผูกสูตร Planfin64'!AE50</f>
        <v>-23974.21</v>
      </c>
      <c r="AC278" s="29">
        <f>'[1]ผูกสูตร Planfin64'!AF50</f>
        <v>0</v>
      </c>
      <c r="AD278" s="29">
        <f>'[1]ผูกสูตร Planfin64'!AG50</f>
        <v>0</v>
      </c>
      <c r="AE278" s="29">
        <f>'[1]ผูกสูตร Planfin64'!AH50</f>
        <v>0</v>
      </c>
      <c r="AF278" s="29">
        <f>'[1]ผูกสูตร Planfin64'!AI50</f>
        <v>-3528227.1</v>
      </c>
      <c r="AG278" s="29">
        <f>'[1]ผูกสูตร Planfin64'!AJ50</f>
        <v>-79444.34</v>
      </c>
      <c r="AH278" s="29">
        <f>'[1]ผูกสูตร Planfin64'!AK50</f>
        <v>-96832</v>
      </c>
      <c r="AI278" s="29">
        <f>'[1]ผูกสูตร Planfin64'!AL50</f>
        <v>-2117.89</v>
      </c>
      <c r="AJ278" s="29">
        <f>'[1]ผูกสูตร Planfin64'!AM50</f>
        <v>0</v>
      </c>
      <c r="AK278" s="29">
        <f>'[1]ผูกสูตร Planfin64'!AN50</f>
        <v>-64887.82</v>
      </c>
      <c r="AL278" s="29">
        <f>'[1]ผูกสูตร Planfin64'!AO50</f>
        <v>-2611.85</v>
      </c>
      <c r="AM278" s="29">
        <f>'[1]ผูกสูตร Planfin64'!AP50</f>
        <v>-5574.95</v>
      </c>
      <c r="AN278" s="29">
        <f>'[1]ผูกสูตร Planfin64'!AQ50</f>
        <v>-15476.75</v>
      </c>
      <c r="AO278" s="29">
        <f>'[1]ผูกสูตร Planfin64'!AR50</f>
        <v>-20635.509999999998</v>
      </c>
      <c r="AP278" s="29">
        <f>'[1]ผูกสูตร Planfin64'!AS50</f>
        <v>-12649.6</v>
      </c>
      <c r="AQ278" s="29">
        <f>'[1]ผูกสูตร Planfin64'!AT50</f>
        <v>-16425.849999999999</v>
      </c>
      <c r="AR278" s="29">
        <f>'[1]ผูกสูตร Planfin64'!AU50</f>
        <v>-392080.17</v>
      </c>
      <c r="AS278" s="29">
        <f>'[1]ผูกสูตร Planfin64'!AV50</f>
        <v>0</v>
      </c>
      <c r="AT278" s="29">
        <f>'[1]ผูกสูตร Planfin64'!AW50</f>
        <v>0</v>
      </c>
      <c r="AU278" s="29">
        <f>'[1]ผูกสูตร Planfin64'!AX50</f>
        <v>-555</v>
      </c>
      <c r="AV278" s="29">
        <f>'[1]ผูกสูตร Planfin64'!AY50</f>
        <v>0</v>
      </c>
      <c r="AW278" s="29">
        <f>'[1]ผูกสูตร Planfin64'!AZ50</f>
        <v>-1750.25</v>
      </c>
      <c r="AX278" s="29">
        <f>'[1]ผูกสูตร Planfin64'!BA50</f>
        <v>0</v>
      </c>
      <c r="AY278" s="29">
        <f>'[1]ผูกสูตร Planfin64'!BB50</f>
        <v>-239314.34</v>
      </c>
      <c r="AZ278" s="29">
        <f>'[1]ผูกสูตร Planfin64'!BC50</f>
        <v>-3926.56</v>
      </c>
      <c r="BA278" s="29">
        <f>'[1]ผูกสูตร Planfin64'!BD50</f>
        <v>-53934.46</v>
      </c>
      <c r="BB278" s="29">
        <f>'[1]ผูกสูตร Planfin64'!BE50</f>
        <v>-6847.2</v>
      </c>
      <c r="BC278" s="29">
        <f>'[1]ผูกสูตร Planfin64'!BF50</f>
        <v>-30109.16</v>
      </c>
      <c r="BD278" s="29">
        <f>'[1]ผูกสูตร Planfin64'!BG50</f>
        <v>-36858.699999999997</v>
      </c>
      <c r="BE278" s="29">
        <f>'[1]ผูกสูตร Planfin64'!BH50</f>
        <v>-105387.04</v>
      </c>
      <c r="BF278" s="29">
        <f>'[1]ผูกสูตร Planfin64'!BI50</f>
        <v>-46939.199999999997</v>
      </c>
      <c r="BG278" s="29">
        <f>'[1]ผูกสูตร Planfin64'!BJ50</f>
        <v>0</v>
      </c>
      <c r="BH278" s="29">
        <f>'[1]ผูกสูตร Planfin64'!BK50</f>
        <v>-989</v>
      </c>
      <c r="BI278" s="29">
        <f>'[1]ผูกสูตร Planfin64'!BL50</f>
        <v>-3827.34</v>
      </c>
      <c r="BJ278" s="29">
        <f>'[1]ผูกสูตร Planfin64'!BM50</f>
        <v>-1368166.94</v>
      </c>
      <c r="BK278" s="29">
        <f>'[1]ผูกสูตร Planfin64'!BN50</f>
        <v>0</v>
      </c>
      <c r="BL278" s="29">
        <f>'[1]ผูกสูตร Planfin64'!BO50</f>
        <v>-1912.56</v>
      </c>
      <c r="BM278" s="29">
        <f>'[1]ผูกสูตร Planfin64'!BP50</f>
        <v>-23432.11</v>
      </c>
      <c r="BN278" s="29">
        <f>'[1]ผูกสูตร Planfin64'!BQ50</f>
        <v>0</v>
      </c>
      <c r="BO278" s="29">
        <f>'[1]ผูกสูตร Planfin64'!BR50</f>
        <v>-223.12</v>
      </c>
      <c r="BP278" s="29">
        <f>'[1]ผูกสูตร Planfin64'!BS50</f>
        <v>-5412.73</v>
      </c>
      <c r="BQ278" s="29">
        <f>'[1]ผูกสูตร Planfin64'!BT50</f>
        <v>-428478.05</v>
      </c>
      <c r="BR278" s="29">
        <f>'[1]ผูกสูตร Planfin64'!BU50</f>
        <v>-7079.77</v>
      </c>
      <c r="BS278" s="29">
        <f>'[1]ผูกสูตร Planfin64'!BV50</f>
        <v>-3845.8</v>
      </c>
      <c r="BT278" s="29">
        <f>'[1]ผูกสูตร Planfin64'!BW50</f>
        <v>-16145.34</v>
      </c>
      <c r="BU278" s="29">
        <f>'[1]ผูกสูตร Planfin64'!BX50</f>
        <v>-5704.34</v>
      </c>
      <c r="BV278" s="29">
        <f>'[1]ผูกสูตร Planfin64'!BY50</f>
        <v>-196965.59</v>
      </c>
      <c r="BW278" s="29">
        <f>'[1]ผูกสูตร Planfin64'!BZ50</f>
        <v>-26349.34</v>
      </c>
      <c r="BX278" s="29">
        <f>'[1]ผูกสูตร Planfin64'!CA50</f>
        <v>0</v>
      </c>
      <c r="BY278" s="29">
        <f>'[1]ผูกสูตร Planfin64'!CB50</f>
        <v>-16882.57</v>
      </c>
      <c r="BZ278" s="30">
        <f t="shared" si="14"/>
        <v>-16958772.859999999</v>
      </c>
    </row>
    <row r="279" spans="1:78" ht="21.75" customHeight="1">
      <c r="A279" s="25" t="s">
        <v>675</v>
      </c>
      <c r="B279" s="26" t="s">
        <v>184</v>
      </c>
      <c r="C279" s="27" t="s">
        <v>731</v>
      </c>
      <c r="D279" s="28" t="s">
        <v>732</v>
      </c>
      <c r="E279" s="29">
        <f>'[1]ผูกสูตร Planfin64'!H51</f>
        <v>0</v>
      </c>
      <c r="F279" s="29">
        <f>'[1]ผูกสูตร Planfin64'!I51</f>
        <v>0</v>
      </c>
      <c r="G279" s="29">
        <f>'[1]ผูกสูตร Planfin64'!J51</f>
        <v>122473.02</v>
      </c>
      <c r="H279" s="29">
        <f>'[1]ผูกสูตร Planfin64'!K51</f>
        <v>34586.81</v>
      </c>
      <c r="I279" s="29">
        <f>'[1]ผูกสูตร Planfin64'!L51</f>
        <v>2577.9899999999998</v>
      </c>
      <c r="J279" s="29">
        <f>'[1]ผูกสูตร Planfin64'!M51</f>
        <v>0</v>
      </c>
      <c r="K279" s="29">
        <f>'[1]ผูกสูตร Planfin64'!N51</f>
        <v>977851.44</v>
      </c>
      <c r="L279" s="29">
        <f>'[1]ผูกสูตร Planfin64'!O51</f>
        <v>40840.06</v>
      </c>
      <c r="M279" s="29">
        <f>'[1]ผูกสูตร Planfin64'!P51</f>
        <v>0</v>
      </c>
      <c r="N279" s="29">
        <f>'[1]ผูกสูตร Planfin64'!Q51</f>
        <v>86994.87</v>
      </c>
      <c r="O279" s="29">
        <f>'[1]ผูกสูตร Planfin64'!R51</f>
        <v>8447.56</v>
      </c>
      <c r="P279" s="29">
        <f>'[1]ผูกสูตร Planfin64'!S51</f>
        <v>2100</v>
      </c>
      <c r="Q279" s="29">
        <f>'[1]ผูกสูตร Planfin64'!T51</f>
        <v>91938.38</v>
      </c>
      <c r="R279" s="29">
        <f>'[1]ผูกสูตร Planfin64'!U51</f>
        <v>9295.31</v>
      </c>
      <c r="S279" s="29">
        <f>'[1]ผูกสูตร Planfin64'!V51</f>
        <v>0</v>
      </c>
      <c r="T279" s="29">
        <f>'[1]ผูกสูตร Planfin64'!W51</f>
        <v>0</v>
      </c>
      <c r="U279" s="29">
        <f>'[1]ผูกสูตร Planfin64'!X51</f>
        <v>1701.18</v>
      </c>
      <c r="V279" s="29">
        <f>'[1]ผูกสูตร Planfin64'!Y51</f>
        <v>0</v>
      </c>
      <c r="W279" s="29">
        <f>'[1]ผูกสูตร Planfin64'!Z51</f>
        <v>5544393.04</v>
      </c>
      <c r="X279" s="29">
        <f>'[1]ผูกสูตร Planfin64'!AA51</f>
        <v>35687.93</v>
      </c>
      <c r="Y279" s="29">
        <f>'[1]ผูกสูตร Planfin64'!AB51</f>
        <v>6726.08</v>
      </c>
      <c r="Z279" s="29">
        <f>'[1]ผูกสูตร Planfin64'!AC51</f>
        <v>46465.99</v>
      </c>
      <c r="AA279" s="29">
        <f>'[1]ผูกสูตร Planfin64'!AD51</f>
        <v>3563.9</v>
      </c>
      <c r="AB279" s="29">
        <f>'[1]ผูกสูตร Planfin64'!AE51</f>
        <v>0</v>
      </c>
      <c r="AC279" s="29">
        <f>'[1]ผูกสูตร Planfin64'!AF51</f>
        <v>0</v>
      </c>
      <c r="AD279" s="29">
        <f>'[1]ผูกสูตร Planfin64'!AG51</f>
        <v>0</v>
      </c>
      <c r="AE279" s="29">
        <f>'[1]ผูกสูตร Planfin64'!AH51</f>
        <v>0</v>
      </c>
      <c r="AF279" s="29">
        <f>'[1]ผูกสูตร Planfin64'!AI51</f>
        <v>1424427.47</v>
      </c>
      <c r="AG279" s="29">
        <f>'[1]ผูกสูตร Planfin64'!AJ51</f>
        <v>38408.120000000003</v>
      </c>
      <c r="AH279" s="29">
        <f>'[1]ผูกสูตร Planfin64'!AK51</f>
        <v>33133.67</v>
      </c>
      <c r="AI279" s="29">
        <f>'[1]ผูกสูตร Planfin64'!AL51</f>
        <v>650.08000000000004</v>
      </c>
      <c r="AJ279" s="29">
        <f>'[1]ผูกสูตร Planfin64'!AM51</f>
        <v>0</v>
      </c>
      <c r="AK279" s="29">
        <f>'[1]ผูกสูตร Planfin64'!AN51</f>
        <v>31501.24</v>
      </c>
      <c r="AL279" s="29">
        <f>'[1]ผูกสูตร Planfin64'!AO51</f>
        <v>2015.7</v>
      </c>
      <c r="AM279" s="29">
        <f>'[1]ผูกสูตร Planfin64'!AP51</f>
        <v>9234.52</v>
      </c>
      <c r="AN279" s="29">
        <f>'[1]ผูกสูตร Planfin64'!AQ51</f>
        <v>17720.939999999999</v>
      </c>
      <c r="AO279" s="29">
        <f>'[1]ผูกสูตร Planfin64'!AR51</f>
        <v>27156.11</v>
      </c>
      <c r="AP279" s="29">
        <f>'[1]ผูกสูตร Planfin64'!AS51</f>
        <v>17353.11</v>
      </c>
      <c r="AQ279" s="29">
        <f>'[1]ผูกสูตร Planfin64'!AT51</f>
        <v>0</v>
      </c>
      <c r="AR279" s="29">
        <f>'[1]ผูกสูตร Planfin64'!AU51</f>
        <v>497285.57</v>
      </c>
      <c r="AS279" s="29">
        <f>'[1]ผูกสูตร Planfin64'!AV51</f>
        <v>0</v>
      </c>
      <c r="AT279" s="29">
        <f>'[1]ผูกสูตร Planfin64'!AW51</f>
        <v>0</v>
      </c>
      <c r="AU279" s="29">
        <f>'[1]ผูกสูตร Planfin64'!AX51</f>
        <v>7677.12</v>
      </c>
      <c r="AV279" s="29">
        <f>'[1]ผูกสูตร Planfin64'!AY51</f>
        <v>11922.46</v>
      </c>
      <c r="AW279" s="29">
        <f>'[1]ผูกสูตร Planfin64'!AZ51</f>
        <v>0</v>
      </c>
      <c r="AX279" s="29">
        <f>'[1]ผูกสูตร Planfin64'!BA51</f>
        <v>0</v>
      </c>
      <c r="AY279" s="29">
        <f>'[1]ผูกสูตร Planfin64'!BB51</f>
        <v>872007.12</v>
      </c>
      <c r="AZ279" s="29">
        <f>'[1]ผูกสูตร Planfin64'!BC51</f>
        <v>0</v>
      </c>
      <c r="BA279" s="29">
        <f>'[1]ผูกสูตร Planfin64'!BD51</f>
        <v>18959.66</v>
      </c>
      <c r="BB279" s="29">
        <f>'[1]ผูกสูตร Planfin64'!BE51</f>
        <v>32204.01</v>
      </c>
      <c r="BC279" s="29">
        <f>'[1]ผูกสูตร Planfin64'!BF51</f>
        <v>13170.77</v>
      </c>
      <c r="BD279" s="29">
        <f>'[1]ผูกสูตร Planfin64'!BG51</f>
        <v>387.88</v>
      </c>
      <c r="BE279" s="29">
        <f>'[1]ผูกสูตร Planfin64'!BH51</f>
        <v>18805.849999999999</v>
      </c>
      <c r="BF279" s="29">
        <f>'[1]ผูกสูตร Planfin64'!BI51</f>
        <v>4568.95</v>
      </c>
      <c r="BG279" s="29">
        <f>'[1]ผูกสูตร Planfin64'!BJ51</f>
        <v>640.16</v>
      </c>
      <c r="BH279" s="29">
        <f>'[1]ผูกสูตร Planfin64'!BK51</f>
        <v>0</v>
      </c>
      <c r="BI279" s="29">
        <f>'[1]ผูกสูตร Planfin64'!BL51</f>
        <v>2644.45</v>
      </c>
      <c r="BJ279" s="29">
        <f>'[1]ผูกสูตร Planfin64'!BM51</f>
        <v>820478.55</v>
      </c>
      <c r="BK279" s="29">
        <f>'[1]ผูกสูตร Planfin64'!BN51</f>
        <v>0</v>
      </c>
      <c r="BL279" s="29">
        <f>'[1]ผูกสูตร Planfin64'!BO51</f>
        <v>7743.1</v>
      </c>
      <c r="BM279" s="29">
        <f>'[1]ผูกสูตร Planfin64'!BP51</f>
        <v>0</v>
      </c>
      <c r="BN279" s="29">
        <f>'[1]ผูกสูตร Planfin64'!BQ51</f>
        <v>1959.51</v>
      </c>
      <c r="BO279" s="29">
        <f>'[1]ผูกสูตร Planfin64'!BR51</f>
        <v>406.01</v>
      </c>
      <c r="BP279" s="29">
        <f>'[1]ผูกสูตร Planfin64'!BS51</f>
        <v>621.64</v>
      </c>
      <c r="BQ279" s="29">
        <f>'[1]ผูกสูตร Planfin64'!BT51</f>
        <v>567871.34</v>
      </c>
      <c r="BR279" s="29">
        <f>'[1]ผูกสูตร Planfin64'!BU51</f>
        <v>0</v>
      </c>
      <c r="BS279" s="29">
        <f>'[1]ผูกสูตร Planfin64'!BV51</f>
        <v>1999.51</v>
      </c>
      <c r="BT279" s="29">
        <f>'[1]ผูกสูตร Planfin64'!BW51</f>
        <v>27875.53</v>
      </c>
      <c r="BU279" s="29">
        <f>'[1]ผูกสูตร Planfin64'!BX51</f>
        <v>4381.54</v>
      </c>
      <c r="BV279" s="29">
        <f>'[1]ผูกสูตร Planfin64'!BY51</f>
        <v>302487.38</v>
      </c>
      <c r="BW279" s="29">
        <f>'[1]ผูกสูตร Planfin64'!BZ51</f>
        <v>1938.46</v>
      </c>
      <c r="BX279" s="29">
        <f>'[1]ผูกสูตร Planfin64'!CA51</f>
        <v>890.3</v>
      </c>
      <c r="BY279" s="29">
        <f>'[1]ผูกสูตร Planfin64'!CB51</f>
        <v>6495.95</v>
      </c>
      <c r="BZ279" s="30">
        <f t="shared" si="14"/>
        <v>11842667.339999996</v>
      </c>
    </row>
    <row r="280" spans="1:78" ht="21.75" customHeight="1">
      <c r="A280" s="25" t="s">
        <v>675</v>
      </c>
      <c r="B280" s="26" t="s">
        <v>184</v>
      </c>
      <c r="C280" s="34" t="s">
        <v>733</v>
      </c>
      <c r="D280" s="35" t="s">
        <v>734</v>
      </c>
      <c r="E280" s="29">
        <f>'[1]ผูกสูตร Planfin64'!H54</f>
        <v>-203280.03</v>
      </c>
      <c r="F280" s="29">
        <f>'[1]ผูกสูตร Planfin64'!I54</f>
        <v>0</v>
      </c>
      <c r="G280" s="29">
        <f>'[1]ผูกสูตร Planfin64'!J54</f>
        <v>-76186.58</v>
      </c>
      <c r="H280" s="29">
        <f>'[1]ผูกสูตร Planfin64'!K54</f>
        <v>-5608.2</v>
      </c>
      <c r="I280" s="29">
        <f>'[1]ผูกสูตร Planfin64'!L54</f>
        <v>-14922.91</v>
      </c>
      <c r="J280" s="29">
        <f>'[1]ผูกสูตร Planfin64'!M54</f>
        <v>0</v>
      </c>
      <c r="K280" s="29">
        <f>'[1]ผูกสูตร Planfin64'!N54</f>
        <v>-196717.13</v>
      </c>
      <c r="L280" s="29">
        <f>'[1]ผูกสูตร Planfin64'!O54</f>
        <v>0</v>
      </c>
      <c r="M280" s="29">
        <f>'[1]ผูกสูตร Planfin64'!P54</f>
        <v>0</v>
      </c>
      <c r="N280" s="29">
        <f>'[1]ผูกสูตร Planfin64'!Q54</f>
        <v>0</v>
      </c>
      <c r="O280" s="29">
        <f>'[1]ผูกสูตร Planfin64'!R54</f>
        <v>0</v>
      </c>
      <c r="P280" s="29">
        <f>'[1]ผูกสูตร Planfin64'!S54</f>
        <v>0</v>
      </c>
      <c r="Q280" s="29">
        <f>'[1]ผูกสูตร Planfin64'!T54</f>
        <v>-6663.25</v>
      </c>
      <c r="R280" s="29">
        <f>'[1]ผูกสูตร Planfin64'!U54</f>
        <v>0</v>
      </c>
      <c r="S280" s="29">
        <f>'[1]ผูกสูตร Planfin64'!V54</f>
        <v>0</v>
      </c>
      <c r="T280" s="29">
        <f>'[1]ผูกสูตร Planfin64'!W54</f>
        <v>0</v>
      </c>
      <c r="U280" s="29">
        <f>'[1]ผูกสูตร Planfin64'!X54</f>
        <v>0</v>
      </c>
      <c r="V280" s="29">
        <f>'[1]ผูกสูตร Planfin64'!Y54</f>
        <v>0</v>
      </c>
      <c r="W280" s="29">
        <f>'[1]ผูกสูตร Planfin64'!Z54</f>
        <v>0</v>
      </c>
      <c r="X280" s="29">
        <f>'[1]ผูกสูตร Planfin64'!AA54</f>
        <v>0</v>
      </c>
      <c r="Y280" s="29">
        <f>'[1]ผูกสูตร Planfin64'!AB54</f>
        <v>-25</v>
      </c>
      <c r="Z280" s="29">
        <f>'[1]ผูกสูตร Planfin64'!AC54</f>
        <v>0</v>
      </c>
      <c r="AA280" s="29">
        <f>'[1]ผูกสูตร Planfin64'!AD54</f>
        <v>0</v>
      </c>
      <c r="AB280" s="29">
        <f>'[1]ผูกสูตร Planfin64'!AE54</f>
        <v>0</v>
      </c>
      <c r="AC280" s="29">
        <f>'[1]ผูกสูตร Planfin64'!AF54</f>
        <v>0</v>
      </c>
      <c r="AD280" s="29">
        <f>'[1]ผูกสูตร Planfin64'!AG54</f>
        <v>0</v>
      </c>
      <c r="AE280" s="29">
        <f>'[1]ผูกสูตร Planfin64'!AH54</f>
        <v>0</v>
      </c>
      <c r="AF280" s="29">
        <f>'[1]ผูกสูตร Planfin64'!AI54</f>
        <v>0</v>
      </c>
      <c r="AG280" s="29">
        <f>'[1]ผูกสูตร Planfin64'!AJ54</f>
        <v>0</v>
      </c>
      <c r="AH280" s="29">
        <f>'[1]ผูกสูตร Planfin64'!AK54</f>
        <v>0</v>
      </c>
      <c r="AI280" s="29">
        <f>'[1]ผูกสูตร Planfin64'!AL54</f>
        <v>0</v>
      </c>
      <c r="AJ280" s="29">
        <f>'[1]ผูกสูตร Planfin64'!AM54</f>
        <v>0</v>
      </c>
      <c r="AK280" s="29">
        <f>'[1]ผูกสูตร Planfin64'!AN54</f>
        <v>0</v>
      </c>
      <c r="AL280" s="29">
        <f>'[1]ผูกสูตร Planfin64'!AO54</f>
        <v>0</v>
      </c>
      <c r="AM280" s="29">
        <f>'[1]ผูกสูตร Planfin64'!AP54</f>
        <v>0</v>
      </c>
      <c r="AN280" s="29">
        <f>'[1]ผูกสูตร Planfin64'!AQ54</f>
        <v>0</v>
      </c>
      <c r="AO280" s="29">
        <f>'[1]ผูกสูตร Planfin64'!AR54</f>
        <v>0</v>
      </c>
      <c r="AP280" s="29">
        <f>'[1]ผูกสูตร Planfin64'!AS54</f>
        <v>0</v>
      </c>
      <c r="AQ280" s="29">
        <f>'[1]ผูกสูตร Planfin64'!AT54</f>
        <v>0</v>
      </c>
      <c r="AR280" s="29">
        <f>'[1]ผูกสูตร Planfin64'!AU54</f>
        <v>-9625.3700000000008</v>
      </c>
      <c r="AS280" s="29">
        <f>'[1]ผูกสูตร Planfin64'!AV54</f>
        <v>0</v>
      </c>
      <c r="AT280" s="29">
        <f>'[1]ผูกสูตร Planfin64'!AW54</f>
        <v>0</v>
      </c>
      <c r="AU280" s="29">
        <f>'[1]ผูกสูตร Planfin64'!AX54</f>
        <v>0</v>
      </c>
      <c r="AV280" s="29">
        <f>'[1]ผูกสูตร Planfin64'!AY54</f>
        <v>0</v>
      </c>
      <c r="AW280" s="29">
        <f>'[1]ผูกสูตร Planfin64'!AZ54</f>
        <v>0</v>
      </c>
      <c r="AX280" s="29">
        <f>'[1]ผูกสูตร Planfin64'!BA54</f>
        <v>0</v>
      </c>
      <c r="AY280" s="29">
        <f>'[1]ผูกสูตร Planfin64'!BB54</f>
        <v>-154349.32999999999</v>
      </c>
      <c r="AZ280" s="29">
        <f>'[1]ผูกสูตร Planfin64'!BC54</f>
        <v>0</v>
      </c>
      <c r="BA280" s="29">
        <f>'[1]ผูกสูตร Planfin64'!BD54</f>
        <v>-17897.12</v>
      </c>
      <c r="BB280" s="29">
        <f>'[1]ผูกสูตร Planfin64'!BE54</f>
        <v>0</v>
      </c>
      <c r="BC280" s="29">
        <f>'[1]ผูกสูตร Planfin64'!BF54</f>
        <v>0</v>
      </c>
      <c r="BD280" s="29">
        <f>'[1]ผูกสูตร Planfin64'!BG54</f>
        <v>0</v>
      </c>
      <c r="BE280" s="29">
        <f>'[1]ผูกสูตร Planfin64'!BH54</f>
        <v>0</v>
      </c>
      <c r="BF280" s="29">
        <f>'[1]ผูกสูตร Planfin64'!BI54</f>
        <v>0</v>
      </c>
      <c r="BG280" s="29">
        <f>'[1]ผูกสูตร Planfin64'!BJ54</f>
        <v>0</v>
      </c>
      <c r="BH280" s="29">
        <f>'[1]ผูกสูตร Planfin64'!BK54</f>
        <v>0</v>
      </c>
      <c r="BI280" s="29">
        <f>'[1]ผูกสูตร Planfin64'!BL54</f>
        <v>0</v>
      </c>
      <c r="BJ280" s="29">
        <f>'[1]ผูกสูตร Planfin64'!BM54</f>
        <v>0</v>
      </c>
      <c r="BK280" s="29">
        <f>'[1]ผูกสูตร Planfin64'!BN54</f>
        <v>0</v>
      </c>
      <c r="BL280" s="29">
        <f>'[1]ผูกสูตร Planfin64'!BO54</f>
        <v>0</v>
      </c>
      <c r="BM280" s="29">
        <f>'[1]ผูกสูตร Planfin64'!BP54</f>
        <v>0</v>
      </c>
      <c r="BN280" s="29">
        <f>'[1]ผูกสูตร Planfin64'!BQ54</f>
        <v>0</v>
      </c>
      <c r="BO280" s="29">
        <f>'[1]ผูกสูตร Planfin64'!BR54</f>
        <v>0</v>
      </c>
      <c r="BP280" s="29">
        <f>'[1]ผูกสูตร Planfin64'!BS54</f>
        <v>0</v>
      </c>
      <c r="BQ280" s="29">
        <f>'[1]ผูกสูตร Planfin64'!BT54</f>
        <v>-126996.34</v>
      </c>
      <c r="BR280" s="29">
        <f>'[1]ผูกสูตร Planfin64'!BU54</f>
        <v>0</v>
      </c>
      <c r="BS280" s="29">
        <f>'[1]ผูกสูตร Planfin64'!BV54</f>
        <v>-10266.94</v>
      </c>
      <c r="BT280" s="29">
        <f>'[1]ผูกสูตร Planfin64'!BW54</f>
        <v>-750</v>
      </c>
      <c r="BU280" s="29">
        <f>'[1]ผูกสูตร Planfin64'!BX54</f>
        <v>0</v>
      </c>
      <c r="BV280" s="29">
        <f>'[1]ผูกสูตร Planfin64'!BY54</f>
        <v>0</v>
      </c>
      <c r="BW280" s="29">
        <f>'[1]ผูกสูตร Planfin64'!BZ54</f>
        <v>0</v>
      </c>
      <c r="BX280" s="29">
        <f>'[1]ผูกสูตร Planfin64'!CA54</f>
        <v>0</v>
      </c>
      <c r="BY280" s="29">
        <f>'[1]ผูกสูตร Planfin64'!CB54</f>
        <v>0</v>
      </c>
      <c r="BZ280" s="30">
        <f t="shared" si="14"/>
        <v>-823288.19999999984</v>
      </c>
    </row>
    <row r="281" spans="1:78" ht="21.75" customHeight="1">
      <c r="A281" s="25" t="s">
        <v>675</v>
      </c>
      <c r="B281" s="26" t="s">
        <v>184</v>
      </c>
      <c r="C281" s="34" t="s">
        <v>735</v>
      </c>
      <c r="D281" s="35" t="s">
        <v>736</v>
      </c>
      <c r="E281" s="29">
        <f>'[1]ผูกสูตร Planfin64'!H55</f>
        <v>197209.25</v>
      </c>
      <c r="F281" s="29">
        <f>'[1]ผูกสูตร Planfin64'!I55</f>
        <v>0</v>
      </c>
      <c r="G281" s="29">
        <f>'[1]ผูกสูตร Planfin64'!J55</f>
        <v>190035.29</v>
      </c>
      <c r="H281" s="29">
        <f>'[1]ผูกสูตร Planfin64'!K55</f>
        <v>23092.79</v>
      </c>
      <c r="I281" s="29">
        <f>'[1]ผูกสูตร Planfin64'!L55</f>
        <v>7581</v>
      </c>
      <c r="J281" s="29">
        <f>'[1]ผูกสูตร Planfin64'!M55</f>
        <v>0</v>
      </c>
      <c r="K281" s="29">
        <f>'[1]ผูกสูตร Planfin64'!N55</f>
        <v>166016.12</v>
      </c>
      <c r="L281" s="29">
        <f>'[1]ผูกสูตร Planfin64'!O55</f>
        <v>0</v>
      </c>
      <c r="M281" s="29">
        <f>'[1]ผูกสูตร Planfin64'!P55</f>
        <v>0</v>
      </c>
      <c r="N281" s="29">
        <f>'[1]ผูกสูตร Planfin64'!Q55</f>
        <v>0</v>
      </c>
      <c r="O281" s="29">
        <f>'[1]ผูกสูตร Planfin64'!R55</f>
        <v>0</v>
      </c>
      <c r="P281" s="29">
        <f>'[1]ผูกสูตร Planfin64'!S55</f>
        <v>0</v>
      </c>
      <c r="Q281" s="29">
        <f>'[1]ผูกสูตร Planfin64'!T55</f>
        <v>29133.919999999998</v>
      </c>
      <c r="R281" s="29">
        <f>'[1]ผูกสูตร Planfin64'!U55</f>
        <v>0</v>
      </c>
      <c r="S281" s="29">
        <f>'[1]ผูกสูตร Planfin64'!V55</f>
        <v>0</v>
      </c>
      <c r="T281" s="29">
        <f>'[1]ผูกสูตร Planfin64'!W55</f>
        <v>0</v>
      </c>
      <c r="U281" s="29">
        <f>'[1]ผูกสูตร Planfin64'!X55</f>
        <v>0</v>
      </c>
      <c r="V281" s="29">
        <f>'[1]ผูกสูตร Planfin64'!Y55</f>
        <v>0</v>
      </c>
      <c r="W281" s="29">
        <f>'[1]ผูกสูตร Planfin64'!Z55</f>
        <v>0</v>
      </c>
      <c r="X281" s="29">
        <f>'[1]ผูกสูตร Planfin64'!AA55</f>
        <v>0</v>
      </c>
      <c r="Y281" s="29">
        <f>'[1]ผูกสูตร Planfin64'!AB55</f>
        <v>0</v>
      </c>
      <c r="Z281" s="29">
        <f>'[1]ผูกสูตร Planfin64'!AC55</f>
        <v>0</v>
      </c>
      <c r="AA281" s="29">
        <f>'[1]ผูกสูตร Planfin64'!AD55</f>
        <v>0</v>
      </c>
      <c r="AB281" s="29">
        <f>'[1]ผูกสูตร Planfin64'!AE55</f>
        <v>0</v>
      </c>
      <c r="AC281" s="29">
        <f>'[1]ผูกสูตร Planfin64'!AF55</f>
        <v>0</v>
      </c>
      <c r="AD281" s="29">
        <f>'[1]ผูกสูตร Planfin64'!AG55</f>
        <v>0</v>
      </c>
      <c r="AE281" s="29">
        <f>'[1]ผูกสูตร Planfin64'!AH55</f>
        <v>0</v>
      </c>
      <c r="AF281" s="29">
        <f>'[1]ผูกสูตร Planfin64'!AI55</f>
        <v>0</v>
      </c>
      <c r="AG281" s="29">
        <f>'[1]ผูกสูตร Planfin64'!AJ55</f>
        <v>0</v>
      </c>
      <c r="AH281" s="29">
        <f>'[1]ผูกสูตร Planfin64'!AK55</f>
        <v>0</v>
      </c>
      <c r="AI281" s="29">
        <f>'[1]ผูกสูตร Planfin64'!AL55</f>
        <v>0</v>
      </c>
      <c r="AJ281" s="29">
        <f>'[1]ผูกสูตร Planfin64'!AM55</f>
        <v>0</v>
      </c>
      <c r="AK281" s="29">
        <f>'[1]ผูกสูตร Planfin64'!AN55</f>
        <v>0</v>
      </c>
      <c r="AL281" s="29">
        <f>'[1]ผูกสูตร Planfin64'!AO55</f>
        <v>0</v>
      </c>
      <c r="AM281" s="29">
        <f>'[1]ผูกสูตร Planfin64'!AP55</f>
        <v>0</v>
      </c>
      <c r="AN281" s="29">
        <f>'[1]ผูกสูตร Planfin64'!AQ55</f>
        <v>0</v>
      </c>
      <c r="AO281" s="29">
        <f>'[1]ผูกสูตร Planfin64'!AR55</f>
        <v>0</v>
      </c>
      <c r="AP281" s="29">
        <f>'[1]ผูกสูตร Planfin64'!AS55</f>
        <v>0</v>
      </c>
      <c r="AQ281" s="29">
        <f>'[1]ผูกสูตร Planfin64'!AT55</f>
        <v>0</v>
      </c>
      <c r="AR281" s="29">
        <f>'[1]ผูกสูตร Planfin64'!AU55</f>
        <v>98055.85</v>
      </c>
      <c r="AS281" s="29">
        <f>'[1]ผูกสูตร Planfin64'!AV55</f>
        <v>0</v>
      </c>
      <c r="AT281" s="29">
        <f>'[1]ผูกสูตร Planfin64'!AW55</f>
        <v>0</v>
      </c>
      <c r="AU281" s="29">
        <f>'[1]ผูกสูตร Planfin64'!AX55</f>
        <v>0</v>
      </c>
      <c r="AV281" s="29">
        <f>'[1]ผูกสูตร Planfin64'!AY55</f>
        <v>0</v>
      </c>
      <c r="AW281" s="29">
        <f>'[1]ผูกสูตร Planfin64'!AZ55</f>
        <v>0</v>
      </c>
      <c r="AX281" s="29">
        <f>'[1]ผูกสูตร Planfin64'!BA55</f>
        <v>0</v>
      </c>
      <c r="AY281" s="29">
        <f>'[1]ผูกสูตร Planfin64'!BB55</f>
        <v>341665.84</v>
      </c>
      <c r="AZ281" s="29">
        <f>'[1]ผูกสูตร Planfin64'!BC55</f>
        <v>0</v>
      </c>
      <c r="BA281" s="29">
        <f>'[1]ผูกสูตร Planfin64'!BD55</f>
        <v>1292.18</v>
      </c>
      <c r="BB281" s="29">
        <f>'[1]ผูกสูตร Planfin64'!BE55</f>
        <v>0</v>
      </c>
      <c r="BC281" s="29">
        <f>'[1]ผูกสูตร Planfin64'!BF55</f>
        <v>0</v>
      </c>
      <c r="BD281" s="29">
        <f>'[1]ผูกสูตร Planfin64'!BG55</f>
        <v>0</v>
      </c>
      <c r="BE281" s="29">
        <f>'[1]ผูกสูตร Planfin64'!BH55</f>
        <v>0</v>
      </c>
      <c r="BF281" s="29">
        <f>'[1]ผูกสูตร Planfin64'!BI55</f>
        <v>0</v>
      </c>
      <c r="BG281" s="29">
        <f>'[1]ผูกสูตร Planfin64'!BJ55</f>
        <v>0</v>
      </c>
      <c r="BH281" s="29">
        <f>'[1]ผูกสูตร Planfin64'!BK55</f>
        <v>0</v>
      </c>
      <c r="BI281" s="29">
        <f>'[1]ผูกสูตร Planfin64'!BL55</f>
        <v>220</v>
      </c>
      <c r="BJ281" s="29">
        <f>'[1]ผูกสูตร Planfin64'!BM55</f>
        <v>0</v>
      </c>
      <c r="BK281" s="29">
        <f>'[1]ผูกสูตร Planfin64'!BN55</f>
        <v>0</v>
      </c>
      <c r="BL281" s="29">
        <f>'[1]ผูกสูตร Planfin64'!BO55</f>
        <v>0</v>
      </c>
      <c r="BM281" s="29">
        <f>'[1]ผูกสูตร Planfin64'!BP55</f>
        <v>0</v>
      </c>
      <c r="BN281" s="29">
        <f>'[1]ผูกสูตร Planfin64'!BQ55</f>
        <v>0</v>
      </c>
      <c r="BO281" s="29">
        <f>'[1]ผูกสูตร Planfin64'!BR55</f>
        <v>0</v>
      </c>
      <c r="BP281" s="29">
        <f>'[1]ผูกสูตร Planfin64'!BS55</f>
        <v>0</v>
      </c>
      <c r="BQ281" s="29">
        <f>'[1]ผูกสูตร Planfin64'!BT55</f>
        <v>104387.45</v>
      </c>
      <c r="BR281" s="29">
        <f>'[1]ผูกสูตร Planfin64'!BU55</f>
        <v>0</v>
      </c>
      <c r="BS281" s="29">
        <f>'[1]ผูกสูตร Planfin64'!BV55</f>
        <v>0</v>
      </c>
      <c r="BT281" s="29">
        <f>'[1]ผูกสูตร Planfin64'!BW55</f>
        <v>0</v>
      </c>
      <c r="BU281" s="29">
        <f>'[1]ผูกสูตร Planfin64'!BX55</f>
        <v>0</v>
      </c>
      <c r="BV281" s="29">
        <f>'[1]ผูกสูตร Planfin64'!BY55</f>
        <v>17970.39</v>
      </c>
      <c r="BW281" s="29">
        <f>'[1]ผูกสูตร Planfin64'!BZ55</f>
        <v>0</v>
      </c>
      <c r="BX281" s="29">
        <f>'[1]ผูกสูตร Planfin64'!CA55</f>
        <v>0</v>
      </c>
      <c r="BY281" s="29">
        <f>'[1]ผูกสูตร Planfin64'!CB55</f>
        <v>0</v>
      </c>
      <c r="BZ281" s="30">
        <f t="shared" si="14"/>
        <v>1176660.0799999998</v>
      </c>
    </row>
    <row r="282" spans="1:78" ht="21.75" customHeight="1">
      <c r="A282" s="25" t="s">
        <v>675</v>
      </c>
      <c r="B282" s="51" t="s">
        <v>189</v>
      </c>
      <c r="C282" s="52" t="s">
        <v>737</v>
      </c>
      <c r="D282" s="53" t="s">
        <v>738</v>
      </c>
      <c r="E282" s="29">
        <f>'[1]ผูกสูตร Planfin64'!H60</f>
        <v>-7678163.2400000002</v>
      </c>
      <c r="F282" s="29">
        <f>'[1]ผูกสูตร Planfin64'!I60</f>
        <v>0</v>
      </c>
      <c r="G282" s="29">
        <f>'[1]ผูกสูตร Planfin64'!J60</f>
        <v>-2538282.2000000002</v>
      </c>
      <c r="H282" s="29">
        <f>'[1]ผูกสูตร Planfin64'!K60</f>
        <v>-798280.96</v>
      </c>
      <c r="I282" s="29">
        <f>'[1]ผูกสูตร Planfin64'!L60</f>
        <v>-30683.34</v>
      </c>
      <c r="J282" s="29">
        <f>'[1]ผูกสูตร Planfin64'!M60</f>
        <v>0</v>
      </c>
      <c r="K282" s="29">
        <f>'[1]ผูกสูตร Planfin64'!N60</f>
        <v>-7230212.25</v>
      </c>
      <c r="L282" s="29">
        <f>'[1]ผูกสูตร Planfin64'!O60</f>
        <v>-1026347.02</v>
      </c>
      <c r="M282" s="29">
        <f>'[1]ผูกสูตร Planfin64'!P60</f>
        <v>-19595.52</v>
      </c>
      <c r="N282" s="29">
        <f>'[1]ผูกสูตร Planfin64'!Q60</f>
        <v>-2213583.31</v>
      </c>
      <c r="O282" s="29">
        <f>'[1]ผูกสูตร Planfin64'!R60</f>
        <v>-69554.69</v>
      </c>
      <c r="P282" s="29">
        <f>'[1]ผูกสูตร Planfin64'!S60</f>
        <v>-106309</v>
      </c>
      <c r="Q282" s="29">
        <f>'[1]ผูกสูตร Planfin64'!T60</f>
        <v>-5414537.1399999997</v>
      </c>
      <c r="R282" s="29">
        <f>'[1]ผูกสูตร Planfin64'!U60</f>
        <v>-625093.29</v>
      </c>
      <c r="S282" s="29">
        <f>'[1]ผูกสูตร Planfin64'!V60</f>
        <v>0</v>
      </c>
      <c r="T282" s="29">
        <f>'[1]ผูกสูตร Planfin64'!W60</f>
        <v>-28169.95</v>
      </c>
      <c r="U282" s="29">
        <f>'[1]ผูกสูตร Planfin64'!X60</f>
        <v>-78123.86</v>
      </c>
      <c r="V282" s="29">
        <f>'[1]ผูกสูตร Planfin64'!Y60</f>
        <v>-31200.77</v>
      </c>
      <c r="W282" s="29">
        <f>'[1]ผูกสูตร Planfin64'!Z60</f>
        <v>-13252115.27</v>
      </c>
      <c r="X282" s="29">
        <f>'[1]ผูกสูตร Planfin64'!AA60</f>
        <v>-782298.27</v>
      </c>
      <c r="Y282" s="29">
        <f>'[1]ผูกสูตร Planfin64'!AB60</f>
        <v>-98586.44</v>
      </c>
      <c r="Z282" s="29">
        <f>'[1]ผูกสูตร Planfin64'!AC60</f>
        <v>0</v>
      </c>
      <c r="AA282" s="29">
        <f>'[1]ผูกสูตร Planfin64'!AD60</f>
        <v>-182957.62</v>
      </c>
      <c r="AB282" s="29">
        <f>'[1]ผูกสูตร Planfin64'!AE60</f>
        <v>-342413.17</v>
      </c>
      <c r="AC282" s="29">
        <f>'[1]ผูกสูตร Planfin64'!AF60</f>
        <v>-608099.5</v>
      </c>
      <c r="AD282" s="29">
        <f>'[1]ผูกสูตร Planfin64'!AG60</f>
        <v>0</v>
      </c>
      <c r="AE282" s="29">
        <f>'[1]ผูกสูตร Planfin64'!AH60</f>
        <v>0</v>
      </c>
      <c r="AF282" s="29">
        <f>'[1]ผูกสูตร Planfin64'!AI60</f>
        <v>-37400470.700000003</v>
      </c>
      <c r="AG282" s="29">
        <f>'[1]ผูกสูตร Planfin64'!AJ60</f>
        <v>-125271.01</v>
      </c>
      <c r="AH282" s="29">
        <f>'[1]ผูกสูตร Planfin64'!AK60</f>
        <v>-409556.05</v>
      </c>
      <c r="AI282" s="29">
        <f>'[1]ผูกสูตร Planfin64'!AL60</f>
        <v>-138273.76999999999</v>
      </c>
      <c r="AJ282" s="29">
        <f>'[1]ผูกสูตร Planfin64'!AM60</f>
        <v>0</v>
      </c>
      <c r="AK282" s="29">
        <f>'[1]ผูกสูตร Planfin64'!AN60</f>
        <v>-105745.23</v>
      </c>
      <c r="AL282" s="29">
        <f>'[1]ผูกสูตร Planfin64'!AO60</f>
        <v>-40464.370000000003</v>
      </c>
      <c r="AM282" s="29">
        <f>'[1]ผูกสูตร Planfin64'!AP60</f>
        <v>-117302.47</v>
      </c>
      <c r="AN282" s="29">
        <f>'[1]ผูกสูตร Planfin64'!AQ60</f>
        <v>-264144.87</v>
      </c>
      <c r="AO282" s="29">
        <f>'[1]ผูกสูตร Planfin64'!AR60</f>
        <v>-52008.1</v>
      </c>
      <c r="AP282" s="29">
        <f>'[1]ผูกสูตร Planfin64'!AS60</f>
        <v>-92048.71</v>
      </c>
      <c r="AQ282" s="29">
        <f>'[1]ผูกสูตร Planfin64'!AT60</f>
        <v>-103811.51</v>
      </c>
      <c r="AR282" s="29">
        <f>'[1]ผูกสูตร Planfin64'!AU60</f>
        <v>-3888174.85</v>
      </c>
      <c r="AS282" s="29">
        <f>'[1]ผูกสูตร Planfin64'!AV60</f>
        <v>0</v>
      </c>
      <c r="AT282" s="29">
        <f>'[1]ผูกสูตร Planfin64'!AW60</f>
        <v>-66266.75</v>
      </c>
      <c r="AU282" s="29">
        <f>'[1]ผูกสูตร Planfin64'!AX60</f>
        <v>-83523.25</v>
      </c>
      <c r="AV282" s="29">
        <f>'[1]ผูกสูตร Planfin64'!AY60</f>
        <v>-6047.75</v>
      </c>
      <c r="AW282" s="29">
        <f>'[1]ผูกสูตร Planfin64'!AZ60</f>
        <v>0</v>
      </c>
      <c r="AX282" s="29">
        <f>'[1]ผูกสูตร Planfin64'!BA60</f>
        <v>-59007.040000000001</v>
      </c>
      <c r="AY282" s="29">
        <f>'[1]ผูกสูตร Planfin64'!BB60</f>
        <v>-7827702.9000000004</v>
      </c>
      <c r="AZ282" s="29">
        <f>'[1]ผูกสูตร Planfin64'!BC60</f>
        <v>-188023.73</v>
      </c>
      <c r="BA282" s="29">
        <f>'[1]ผูกสูตร Planfin64'!BD60</f>
        <v>-323634.45</v>
      </c>
      <c r="BB282" s="29">
        <f>'[1]ผูกสูตร Planfin64'!BE60</f>
        <v>-49957.94</v>
      </c>
      <c r="BC282" s="29">
        <f>'[1]ผูกสูตร Planfin64'!BF60</f>
        <v>-781749.46</v>
      </c>
      <c r="BD282" s="29">
        <f>'[1]ผูกสูตร Planfin64'!BG60</f>
        <v>-93634.67</v>
      </c>
      <c r="BE282" s="29">
        <f>'[1]ผูกสูตร Planfin64'!BH60</f>
        <v>-327749.89990000002</v>
      </c>
      <c r="BF282" s="29">
        <f>'[1]ผูกสูตร Planfin64'!BI60</f>
        <v>-1272255.17</v>
      </c>
      <c r="BG282" s="29">
        <f>'[1]ผูกสูตร Planfin64'!BJ60</f>
        <v>0</v>
      </c>
      <c r="BH282" s="29">
        <f>'[1]ผูกสูตร Planfin64'!BK60</f>
        <v>-72736.89</v>
      </c>
      <c r="BI282" s="29">
        <f>'[1]ผูกสูตร Planfin64'!BL60</f>
        <v>-37175.279999999999</v>
      </c>
      <c r="BJ282" s="29">
        <f>'[1]ผูกสูตร Planfin64'!BM60</f>
        <v>-9931168.4100000001</v>
      </c>
      <c r="BK282" s="29">
        <f>'[1]ผูกสูตร Planfin64'!BN60</f>
        <v>0</v>
      </c>
      <c r="BL282" s="29">
        <f>'[1]ผูกสูตร Planfin64'!BO60</f>
        <v>-9445.51</v>
      </c>
      <c r="BM282" s="29">
        <f>'[1]ผูกสูตร Planfin64'!BP60</f>
        <v>-113462.52</v>
      </c>
      <c r="BN282" s="29">
        <f>'[1]ผูกสูตร Planfin64'!BQ60</f>
        <v>-31049.26</v>
      </c>
      <c r="BO282" s="29">
        <f>'[1]ผูกสูตร Planfin64'!BR60</f>
        <v>-36801.31</v>
      </c>
      <c r="BP282" s="29">
        <f>'[1]ผูกสูตร Planfin64'!BS60</f>
        <v>-36987.08</v>
      </c>
      <c r="BQ282" s="29">
        <f>'[1]ผูกสูตร Planfin64'!BT60</f>
        <v>-8347443.75</v>
      </c>
      <c r="BR282" s="29">
        <f>'[1]ผูกสูตร Planfin64'!BU60</f>
        <v>-60372.42</v>
      </c>
      <c r="BS282" s="29">
        <f>'[1]ผูกสูตร Planfin64'!BV60</f>
        <v>-30880.62</v>
      </c>
      <c r="BT282" s="29">
        <f>'[1]ผูกสูตร Planfin64'!BW60</f>
        <v>-79758.289999999994</v>
      </c>
      <c r="BU282" s="29">
        <f>'[1]ผูกสูตร Planfin64'!BX60</f>
        <v>-281682.76</v>
      </c>
      <c r="BV282" s="29">
        <f>'[1]ผูกสูตร Planfin64'!BY60</f>
        <v>-2229551.2599999998</v>
      </c>
      <c r="BW282" s="29">
        <f>'[1]ผูกสูตร Planfin64'!BZ60</f>
        <v>-16269.44</v>
      </c>
      <c r="BX282" s="29">
        <f>'[1]ผูกสูตร Planfin64'!CA60</f>
        <v>0</v>
      </c>
      <c r="BY282" s="29">
        <f>'[1]ผูกสูตร Planfin64'!CB60</f>
        <v>-13581.8</v>
      </c>
      <c r="BZ282" s="30">
        <f t="shared" si="14"/>
        <v>-118299798.05990005</v>
      </c>
    </row>
    <row r="283" spans="1:78" ht="21.75" customHeight="1">
      <c r="A283" s="25" t="s">
        <v>675</v>
      </c>
      <c r="B283" s="51" t="s">
        <v>189</v>
      </c>
      <c r="C283" s="52" t="s">
        <v>739</v>
      </c>
      <c r="D283" s="53" t="s">
        <v>740</v>
      </c>
      <c r="E283" s="29">
        <f>'[1]ผูกสูตร Planfin64'!H61</f>
        <v>5304794.29</v>
      </c>
      <c r="F283" s="29">
        <f>'[1]ผูกสูตร Planfin64'!I61</f>
        <v>0</v>
      </c>
      <c r="G283" s="29">
        <f>'[1]ผูกสูตร Planfin64'!J61</f>
        <v>1812249.9</v>
      </c>
      <c r="H283" s="29">
        <f>'[1]ผูกสูตร Planfin64'!K61</f>
        <v>126453.43</v>
      </c>
      <c r="I283" s="29">
        <f>'[1]ผูกสูตร Planfin64'!L61</f>
        <v>24284.12</v>
      </c>
      <c r="J283" s="29">
        <f>'[1]ผูกสูตร Planfin64'!M61</f>
        <v>0</v>
      </c>
      <c r="K283" s="29">
        <f>'[1]ผูกสูตร Planfin64'!N61</f>
        <v>6018285.7599999998</v>
      </c>
      <c r="L283" s="29">
        <f>'[1]ผูกสูตร Planfin64'!O61</f>
        <v>356936.5</v>
      </c>
      <c r="M283" s="29">
        <f>'[1]ผูกสูตร Planfin64'!P61</f>
        <v>4103.8100000000004</v>
      </c>
      <c r="N283" s="29">
        <f>'[1]ผูกสูตร Planfin64'!Q61</f>
        <v>1746991.79</v>
      </c>
      <c r="O283" s="29">
        <f>'[1]ผูกสูตร Planfin64'!R61</f>
        <v>1333.01</v>
      </c>
      <c r="P283" s="29">
        <f>'[1]ผูกสูตร Planfin64'!S61</f>
        <v>17044.52</v>
      </c>
      <c r="Q283" s="29">
        <f>'[1]ผูกสูตร Planfin64'!T61</f>
        <v>789773.03</v>
      </c>
      <c r="R283" s="29">
        <f>'[1]ผูกสูตร Planfin64'!U61</f>
        <v>17088.490000000002</v>
      </c>
      <c r="S283" s="29">
        <f>'[1]ผูกสูตร Planfin64'!V61</f>
        <v>0</v>
      </c>
      <c r="T283" s="29">
        <f>'[1]ผูกสูตร Planfin64'!W61</f>
        <v>14755.15</v>
      </c>
      <c r="U283" s="29">
        <f>'[1]ผูกสูตร Planfin64'!X61</f>
        <v>38976.879999999997</v>
      </c>
      <c r="V283" s="29">
        <f>'[1]ผูกสูตร Planfin64'!Y61</f>
        <v>121287.7</v>
      </c>
      <c r="W283" s="29">
        <f>'[1]ผูกสูตร Planfin64'!Z61</f>
        <v>1776029.08</v>
      </c>
      <c r="X283" s="29">
        <f>'[1]ผูกสูตร Planfin64'!AA61</f>
        <v>354214.29</v>
      </c>
      <c r="Y283" s="29">
        <f>'[1]ผูกสูตร Planfin64'!AB61</f>
        <v>59970.13</v>
      </c>
      <c r="Z283" s="29">
        <f>'[1]ผูกสูตร Planfin64'!AC61</f>
        <v>0</v>
      </c>
      <c r="AA283" s="29">
        <f>'[1]ผูกสูตร Planfin64'!AD61</f>
        <v>61204.62</v>
      </c>
      <c r="AB283" s="29">
        <f>'[1]ผูกสูตร Planfin64'!AE61</f>
        <v>0</v>
      </c>
      <c r="AC283" s="29">
        <f>'[1]ผูกสูตร Planfin64'!AF61</f>
        <v>-252971.1</v>
      </c>
      <c r="AD283" s="29">
        <f>'[1]ผูกสูตร Planfin64'!AG61</f>
        <v>0</v>
      </c>
      <c r="AE283" s="29">
        <f>'[1]ผูกสูตร Planfin64'!AH61</f>
        <v>0</v>
      </c>
      <c r="AF283" s="29">
        <f>'[1]ผูกสูตร Planfin64'!AI61</f>
        <v>11885888.619999999</v>
      </c>
      <c r="AG283" s="29">
        <f>'[1]ผูกสูตร Planfin64'!AJ61</f>
        <v>330299.03000000003</v>
      </c>
      <c r="AH283" s="29">
        <f>'[1]ผูกสูตร Planfin64'!AK61</f>
        <v>479973.48</v>
      </c>
      <c r="AI283" s="29">
        <f>'[1]ผูกสูตร Planfin64'!AL61</f>
        <v>89900.88</v>
      </c>
      <c r="AJ283" s="29">
        <f>'[1]ผูกสูตร Planfin64'!AM61</f>
        <v>0</v>
      </c>
      <c r="AK283" s="29">
        <f>'[1]ผูกสูตร Planfin64'!AN61</f>
        <v>188660.03</v>
      </c>
      <c r="AL283" s="29">
        <f>'[1]ผูกสูตร Planfin64'!AO61</f>
        <v>49959.55</v>
      </c>
      <c r="AM283" s="29">
        <f>'[1]ผูกสูตร Planfin64'!AP61</f>
        <v>104393.56</v>
      </c>
      <c r="AN283" s="29">
        <f>'[1]ผูกสูตร Planfin64'!AQ61</f>
        <v>237397.55</v>
      </c>
      <c r="AO283" s="29">
        <f>'[1]ผูกสูตร Planfin64'!AR61</f>
        <v>32798.11</v>
      </c>
      <c r="AP283" s="29">
        <f>'[1]ผูกสูตร Planfin64'!AS61</f>
        <v>81496.12</v>
      </c>
      <c r="AQ283" s="29">
        <f>'[1]ผูกสูตร Planfin64'!AT61</f>
        <v>10162.049999999999</v>
      </c>
      <c r="AR283" s="29">
        <f>'[1]ผูกสูตร Planfin64'!AU61</f>
        <v>5251293.47</v>
      </c>
      <c r="AS283" s="29">
        <f>'[1]ผูกสูตร Planfin64'!AV61</f>
        <v>0</v>
      </c>
      <c r="AT283" s="29">
        <f>'[1]ผูกสูตร Planfin64'!AW61</f>
        <v>13048.22</v>
      </c>
      <c r="AU283" s="29">
        <f>'[1]ผูกสูตร Planfin64'!AX61</f>
        <v>47889.05</v>
      </c>
      <c r="AV283" s="29">
        <f>'[1]ผูกสูตร Planfin64'!AY61</f>
        <v>108699.56</v>
      </c>
      <c r="AW283" s="29">
        <f>'[1]ผูกสูตร Planfin64'!AZ61</f>
        <v>0</v>
      </c>
      <c r="AX283" s="29">
        <f>'[1]ผูกสูตร Planfin64'!BA61</f>
        <v>999.37</v>
      </c>
      <c r="AY283" s="29">
        <f>'[1]ผูกสูตร Planfin64'!BB61</f>
        <v>8469825.8599999994</v>
      </c>
      <c r="AZ283" s="29">
        <f>'[1]ผูกสูตร Planfin64'!BC61</f>
        <v>3099.57</v>
      </c>
      <c r="BA283" s="29">
        <f>'[1]ผูกสูตร Planfin64'!BD61</f>
        <v>306012.2</v>
      </c>
      <c r="BB283" s="29">
        <f>'[1]ผูกสูตร Planfin64'!BE61</f>
        <v>135661.32</v>
      </c>
      <c r="BC283" s="29">
        <f>'[1]ผูกสูตร Planfin64'!BF61</f>
        <v>90295.09</v>
      </c>
      <c r="BD283" s="29">
        <f>'[1]ผูกสูตร Planfin64'!BG61</f>
        <v>0</v>
      </c>
      <c r="BE283" s="29">
        <f>'[1]ผูกสูตร Planfin64'!BH61</f>
        <v>235207.32990000001</v>
      </c>
      <c r="BF283" s="29">
        <f>'[1]ผูกสูตร Planfin64'!BI61</f>
        <v>63135.199999999997</v>
      </c>
      <c r="BG283" s="29">
        <f>'[1]ผูกสูตร Planfin64'!BJ61</f>
        <v>0</v>
      </c>
      <c r="BH283" s="29">
        <f>'[1]ผูกสูตร Planfin64'!BK61</f>
        <v>4080.92</v>
      </c>
      <c r="BI283" s="29">
        <f>'[1]ผูกสูตร Planfin64'!BL61</f>
        <v>98184.83</v>
      </c>
      <c r="BJ283" s="29">
        <f>'[1]ผูกสูตร Planfin64'!BM61</f>
        <v>15538017</v>
      </c>
      <c r="BK283" s="29">
        <f>'[1]ผูกสูตร Planfin64'!BN61</f>
        <v>0</v>
      </c>
      <c r="BL283" s="29">
        <f>'[1]ผูกสูตร Planfin64'!BO61</f>
        <v>19086.38</v>
      </c>
      <c r="BM283" s="29">
        <f>'[1]ผูกสูตร Planfin64'!BP61</f>
        <v>0</v>
      </c>
      <c r="BN283" s="29">
        <f>'[1]ผูกสูตร Planfin64'!BQ61</f>
        <v>47797.19</v>
      </c>
      <c r="BO283" s="29">
        <f>'[1]ผูกสูตร Planfin64'!BR61</f>
        <v>42614.91</v>
      </c>
      <c r="BP283" s="29">
        <f>'[1]ผูกสูตร Planfin64'!BS61</f>
        <v>25300.28</v>
      </c>
      <c r="BQ283" s="29">
        <f>'[1]ผูกสูตร Planfin64'!BT61</f>
        <v>5637222.2599999998</v>
      </c>
      <c r="BR283" s="29">
        <f>'[1]ผูกสูตร Planfin64'!BU61</f>
        <v>25227.62</v>
      </c>
      <c r="BS283" s="29">
        <f>'[1]ผูกสูตร Planfin64'!BV61</f>
        <v>66922.929999999993</v>
      </c>
      <c r="BT283" s="29">
        <f>'[1]ผูกสูตร Planfin64'!BW61</f>
        <v>321149.67</v>
      </c>
      <c r="BU283" s="29">
        <f>'[1]ผูกสูตร Planfin64'!BX61</f>
        <v>136612.66</v>
      </c>
      <c r="BV283" s="29">
        <f>'[1]ผูกสูตร Planfin64'!BY61</f>
        <v>1454905.88</v>
      </c>
      <c r="BW283" s="29">
        <f>'[1]ผูกสูตร Planfin64'!BZ61</f>
        <v>18106.939999999999</v>
      </c>
      <c r="BX283" s="29">
        <f>'[1]ผูกสูตร Planfin64'!CA61</f>
        <v>0</v>
      </c>
      <c r="BY283" s="29">
        <f>'[1]ผูกสูตร Planfin64'!CB61</f>
        <v>4235.3599999999997</v>
      </c>
      <c r="BZ283" s="30">
        <f t="shared" si="14"/>
        <v>70048365.449900001</v>
      </c>
    </row>
    <row r="284" spans="1:78" ht="21.75" customHeight="1">
      <c r="A284" s="25" t="s">
        <v>675</v>
      </c>
      <c r="B284" s="26" t="s">
        <v>194</v>
      </c>
      <c r="C284" s="27" t="s">
        <v>741</v>
      </c>
      <c r="D284" s="28" t="s">
        <v>742</v>
      </c>
      <c r="E284" s="29">
        <f>'[1]ผูกสูตร Planfin64'!H63</f>
        <v>21795446.98</v>
      </c>
      <c r="F284" s="29">
        <f>'[1]ผูกสูตร Planfin64'!I63</f>
        <v>2030350.85</v>
      </c>
      <c r="G284" s="29">
        <f>'[1]ผูกสูตร Planfin64'!J63</f>
        <v>1193880.68</v>
      </c>
      <c r="H284" s="29">
        <f>'[1]ผูกสูตร Planfin64'!K63</f>
        <v>0</v>
      </c>
      <c r="I284" s="29">
        <f>'[1]ผูกสูตร Planfin64'!L63</f>
        <v>0</v>
      </c>
      <c r="J284" s="29">
        <f>'[1]ผูกสูตร Planfin64'!M63</f>
        <v>0</v>
      </c>
      <c r="K284" s="29">
        <f>'[1]ผูกสูตร Planfin64'!N63</f>
        <v>27120814</v>
      </c>
      <c r="L284" s="29">
        <f>'[1]ผูกสูตร Planfin64'!O63</f>
        <v>1718262.97</v>
      </c>
      <c r="M284" s="29">
        <f>'[1]ผูกสูตร Planfin64'!P63</f>
        <v>1325015.03</v>
      </c>
      <c r="N284" s="29">
        <f>'[1]ผูกสูตร Planfin64'!Q63</f>
        <v>85263.6</v>
      </c>
      <c r="O284" s="29">
        <f>'[1]ผูกสูตร Planfin64'!R63</f>
        <v>0</v>
      </c>
      <c r="P284" s="29">
        <f>'[1]ผูกสูตร Planfin64'!S63</f>
        <v>182585.37</v>
      </c>
      <c r="Q284" s="29">
        <f>'[1]ผูกสูตร Planfin64'!T63</f>
        <v>21274440.199999999</v>
      </c>
      <c r="R284" s="29">
        <f>'[1]ผูกสูตร Planfin64'!U63</f>
        <v>3675389.49</v>
      </c>
      <c r="S284" s="29">
        <f>'[1]ผูกสูตร Planfin64'!V63</f>
        <v>0</v>
      </c>
      <c r="T284" s="29">
        <f>'[1]ผูกสูตร Planfin64'!W63</f>
        <v>143294.34</v>
      </c>
      <c r="U284" s="29">
        <f>'[1]ผูกสูตร Planfin64'!X63</f>
        <v>0</v>
      </c>
      <c r="V284" s="29">
        <f>'[1]ผูกสูตร Planfin64'!Y63</f>
        <v>0</v>
      </c>
      <c r="W284" s="29">
        <f>'[1]ผูกสูตร Planfin64'!Z63</f>
        <v>8424249.5</v>
      </c>
      <c r="X284" s="29">
        <f>'[1]ผูกสูตร Planfin64'!AA63</f>
        <v>0</v>
      </c>
      <c r="Y284" s="29">
        <f>'[1]ผูกสูตร Planfin64'!AB63</f>
        <v>28914.14</v>
      </c>
      <c r="Z284" s="29">
        <f>'[1]ผูกสูตร Planfin64'!AC63</f>
        <v>60685</v>
      </c>
      <c r="AA284" s="29">
        <f>'[1]ผูกสูตร Planfin64'!AD63</f>
        <v>0</v>
      </c>
      <c r="AB284" s="29">
        <f>'[1]ผูกสูตร Planfin64'!AE63</f>
        <v>32671.27</v>
      </c>
      <c r="AC284" s="29">
        <f>'[1]ผูกสูตร Planfin64'!AF63</f>
        <v>0</v>
      </c>
      <c r="AD284" s="29">
        <f>'[1]ผูกสูตร Planfin64'!AG63</f>
        <v>0</v>
      </c>
      <c r="AE284" s="29">
        <f>'[1]ผูกสูตร Planfin64'!AH63</f>
        <v>0</v>
      </c>
      <c r="AF284" s="29">
        <f>'[1]ผูกสูตร Planfin64'!AI63</f>
        <v>13895345.08</v>
      </c>
      <c r="AG284" s="29">
        <f>'[1]ผูกสูตร Planfin64'!AJ63</f>
        <v>128004.15</v>
      </c>
      <c r="AH284" s="29">
        <f>'[1]ผูกสูตร Planfin64'!AK63</f>
        <v>0</v>
      </c>
      <c r="AI284" s="29">
        <f>'[1]ผูกสูตร Planfin64'!AL63</f>
        <v>0</v>
      </c>
      <c r="AJ284" s="29">
        <f>'[1]ผูกสูตร Planfin64'!AM63</f>
        <v>0</v>
      </c>
      <c r="AK284" s="29">
        <f>'[1]ผูกสูตร Planfin64'!AN63</f>
        <v>0</v>
      </c>
      <c r="AL284" s="29">
        <f>'[1]ผูกสูตร Planfin64'!AO63</f>
        <v>0</v>
      </c>
      <c r="AM284" s="29">
        <f>'[1]ผูกสูตร Planfin64'!AP63</f>
        <v>0</v>
      </c>
      <c r="AN284" s="29">
        <f>'[1]ผูกสูตร Planfin64'!AQ63</f>
        <v>0</v>
      </c>
      <c r="AO284" s="29">
        <f>'[1]ผูกสูตร Planfin64'!AR63</f>
        <v>159356.42000000001</v>
      </c>
      <c r="AP284" s="29">
        <f>'[1]ผูกสูตร Planfin64'!AS63</f>
        <v>415</v>
      </c>
      <c r="AQ284" s="29">
        <f>'[1]ผูกสูตร Planfin64'!AT63</f>
        <v>0</v>
      </c>
      <c r="AR284" s="29">
        <f>'[1]ผูกสูตร Planfin64'!AU63</f>
        <v>14885547.4</v>
      </c>
      <c r="AS284" s="29">
        <f>'[1]ผูกสูตร Planfin64'!AV63</f>
        <v>0</v>
      </c>
      <c r="AT284" s="29">
        <f>'[1]ผูกสูตร Planfin64'!AW63</f>
        <v>0</v>
      </c>
      <c r="AU284" s="29">
        <f>'[1]ผูกสูตร Planfin64'!AX63</f>
        <v>0</v>
      </c>
      <c r="AV284" s="29">
        <f>'[1]ผูกสูตร Planfin64'!AY63</f>
        <v>0</v>
      </c>
      <c r="AW284" s="29">
        <f>'[1]ผูกสูตร Planfin64'!AZ63</f>
        <v>0</v>
      </c>
      <c r="AX284" s="29">
        <f>'[1]ผูกสูตร Planfin64'!BA63</f>
        <v>0</v>
      </c>
      <c r="AY284" s="29">
        <f>'[1]ผูกสูตร Planfin64'!BB63</f>
        <v>67263565.939999998</v>
      </c>
      <c r="AZ284" s="29">
        <f>'[1]ผูกสูตร Planfin64'!BC63</f>
        <v>0</v>
      </c>
      <c r="BA284" s="29">
        <f>'[1]ผูกสูตร Planfin64'!BD63</f>
        <v>0</v>
      </c>
      <c r="BB284" s="29">
        <f>'[1]ผูกสูตร Planfin64'!BE63</f>
        <v>0</v>
      </c>
      <c r="BC284" s="29">
        <f>'[1]ผูกสูตร Planfin64'!BF63</f>
        <v>0</v>
      </c>
      <c r="BD284" s="29">
        <f>'[1]ผูกสูตร Planfin64'!BG63</f>
        <v>0</v>
      </c>
      <c r="BE284" s="29">
        <f>'[1]ผูกสูตร Planfin64'!BH63</f>
        <v>0</v>
      </c>
      <c r="BF284" s="29">
        <f>'[1]ผูกสูตร Planfin64'!BI63</f>
        <v>0</v>
      </c>
      <c r="BG284" s="29">
        <f>'[1]ผูกสูตร Planfin64'!BJ63</f>
        <v>0</v>
      </c>
      <c r="BH284" s="29">
        <f>'[1]ผูกสูตร Planfin64'!BK63</f>
        <v>0</v>
      </c>
      <c r="BI284" s="29">
        <f>'[1]ผูกสูตร Planfin64'!BL63</f>
        <v>0</v>
      </c>
      <c r="BJ284" s="29">
        <f>'[1]ผูกสูตร Planfin64'!BM63</f>
        <v>74718252.230000004</v>
      </c>
      <c r="BK284" s="29">
        <f>'[1]ผูกสูตร Planfin64'!BN63</f>
        <v>17056862.34</v>
      </c>
      <c r="BL284" s="29">
        <f>'[1]ผูกสูตร Planfin64'!BO63</f>
        <v>47880</v>
      </c>
      <c r="BM284" s="29">
        <f>'[1]ผูกสูตร Planfin64'!BP63</f>
        <v>0</v>
      </c>
      <c r="BN284" s="29">
        <f>'[1]ผูกสูตร Planfin64'!BQ63</f>
        <v>295573.57</v>
      </c>
      <c r="BO284" s="29">
        <f>'[1]ผูกสูตร Planfin64'!BR63</f>
        <v>0</v>
      </c>
      <c r="BP284" s="29">
        <f>'[1]ผูกสูตร Planfin64'!BS63</f>
        <v>0</v>
      </c>
      <c r="BQ284" s="29">
        <f>'[1]ผูกสูตร Planfin64'!BT63</f>
        <v>15883286.23</v>
      </c>
      <c r="BR284" s="29">
        <f>'[1]ผูกสูตร Planfin64'!BU63</f>
        <v>0</v>
      </c>
      <c r="BS284" s="29">
        <f>'[1]ผูกสูตร Planfin64'!BV63</f>
        <v>0</v>
      </c>
      <c r="BT284" s="29">
        <f>'[1]ผูกสูตร Planfin64'!BW63</f>
        <v>0</v>
      </c>
      <c r="BU284" s="29">
        <f>'[1]ผูกสูตร Planfin64'!BX63</f>
        <v>0</v>
      </c>
      <c r="BV284" s="29">
        <f>'[1]ผูกสูตร Planfin64'!BY63</f>
        <v>98514.85</v>
      </c>
      <c r="BW284" s="29">
        <f>'[1]ผูกสูตร Planfin64'!BZ63</f>
        <v>0</v>
      </c>
      <c r="BX284" s="29">
        <f>'[1]ผูกสูตร Planfin64'!CA63</f>
        <v>0</v>
      </c>
      <c r="BY284" s="29">
        <f>'[1]ผูกสูตร Planfin64'!CB63</f>
        <v>115385</v>
      </c>
      <c r="BZ284" s="30">
        <f t="shared" si="14"/>
        <v>293639251.63000005</v>
      </c>
    </row>
    <row r="285" spans="1:78" ht="21.75" customHeight="1">
      <c r="A285" s="25" t="s">
        <v>675</v>
      </c>
      <c r="B285" s="26" t="s">
        <v>194</v>
      </c>
      <c r="C285" s="27" t="s">
        <v>743</v>
      </c>
      <c r="D285" s="28" t="s">
        <v>744</v>
      </c>
      <c r="E285" s="29">
        <f>'[1]ผูกสูตร Planfin64'!H70</f>
        <v>8642554.2100000009</v>
      </c>
      <c r="F285" s="29">
        <f>'[1]ผูกสูตร Planfin64'!I70</f>
        <v>1682328.17</v>
      </c>
      <c r="G285" s="29">
        <f>'[1]ผูกสูตร Planfin64'!J70</f>
        <v>1486023.47</v>
      </c>
      <c r="H285" s="29">
        <f>'[1]ผูกสูตร Planfin64'!K70</f>
        <v>2141991.77</v>
      </c>
      <c r="I285" s="29">
        <f>'[1]ผูกสูตร Planfin64'!L70</f>
        <v>157578</v>
      </c>
      <c r="J285" s="29">
        <f>'[1]ผูกสูตร Planfin64'!M70</f>
        <v>84443.76</v>
      </c>
      <c r="K285" s="29">
        <f>'[1]ผูกสูตร Planfin64'!N70</f>
        <v>6559349.9299999997</v>
      </c>
      <c r="L285" s="29">
        <f>'[1]ผูกสูตร Planfin64'!O70</f>
        <v>1795338.3</v>
      </c>
      <c r="M285" s="29">
        <f>'[1]ผูกสูตร Planfin64'!P70</f>
        <v>654981.96</v>
      </c>
      <c r="N285" s="29">
        <f>'[1]ผูกสูตร Planfin64'!Q70</f>
        <v>1229849.1200000001</v>
      </c>
      <c r="O285" s="29">
        <f>'[1]ผูกสูตร Planfin64'!R70</f>
        <v>118726.31</v>
      </c>
      <c r="P285" s="29">
        <f>'[1]ผูกสูตร Planfin64'!S70</f>
        <v>672466.78</v>
      </c>
      <c r="Q285" s="29">
        <f>'[1]ผูกสูตร Planfin64'!T70</f>
        <v>1905419.64</v>
      </c>
      <c r="R285" s="29">
        <f>'[1]ผูกสูตร Planfin64'!U70</f>
        <v>967148.57</v>
      </c>
      <c r="S285" s="29">
        <f>'[1]ผูกสูตร Planfin64'!V70</f>
        <v>65081</v>
      </c>
      <c r="T285" s="29">
        <f>'[1]ผูกสูตร Planfin64'!W70</f>
        <v>70398.22</v>
      </c>
      <c r="U285" s="29">
        <f>'[1]ผูกสูตร Planfin64'!X70</f>
        <v>436449.16</v>
      </c>
      <c r="V285" s="29">
        <f>'[1]ผูกสูตร Planfin64'!Y70</f>
        <v>230410.97</v>
      </c>
      <c r="W285" s="29">
        <f>'[1]ผูกสูตร Planfin64'!Z70</f>
        <v>6210310.5599999996</v>
      </c>
      <c r="X285" s="29">
        <f>'[1]ผูกสูตร Planfin64'!AA70</f>
        <v>2669164.7999999998</v>
      </c>
      <c r="Y285" s="29">
        <f>'[1]ผูกสูตร Planfin64'!AB70</f>
        <v>96228.81</v>
      </c>
      <c r="Z285" s="29">
        <f>'[1]ผูกสูตร Planfin64'!AC70</f>
        <v>2124666.6</v>
      </c>
      <c r="AA285" s="29">
        <f>'[1]ผูกสูตร Planfin64'!AD70</f>
        <v>1878557.82</v>
      </c>
      <c r="AB285" s="29">
        <f>'[1]ผูกสูตร Planfin64'!AE70</f>
        <v>190824.44</v>
      </c>
      <c r="AC285" s="29">
        <f>'[1]ผูกสูตร Planfin64'!AF70</f>
        <v>468287.75</v>
      </c>
      <c r="AD285" s="29">
        <f>'[1]ผูกสูตร Planfin64'!AG70</f>
        <v>64954.84</v>
      </c>
      <c r="AE285" s="29">
        <f>'[1]ผูกสูตร Planfin64'!AH70</f>
        <v>190759.94</v>
      </c>
      <c r="AF285" s="29">
        <f>'[1]ผูกสูตร Planfin64'!AI70</f>
        <v>3329155.38</v>
      </c>
      <c r="AG285" s="29">
        <f>'[1]ผูกสูตร Planfin64'!AJ70</f>
        <v>91275.43</v>
      </c>
      <c r="AH285" s="29">
        <f>'[1]ผูกสูตร Planfin64'!AK70</f>
        <v>116987</v>
      </c>
      <c r="AI285" s="29">
        <f>'[1]ผูกสูตร Planfin64'!AL70</f>
        <v>72559.199999999997</v>
      </c>
      <c r="AJ285" s="29">
        <f>'[1]ผูกสูตร Planfin64'!AM70</f>
        <v>92668.25</v>
      </c>
      <c r="AK285" s="29">
        <f>'[1]ผูกสูตร Planfin64'!AN70</f>
        <v>120764</v>
      </c>
      <c r="AL285" s="29">
        <f>'[1]ผูกสูตร Planfin64'!AO70</f>
        <v>200437.73</v>
      </c>
      <c r="AM285" s="29">
        <f>'[1]ผูกสูตร Planfin64'!AP70</f>
        <v>70026</v>
      </c>
      <c r="AN285" s="29">
        <f>'[1]ผูกสูตร Planfin64'!AQ70</f>
        <v>212341.23</v>
      </c>
      <c r="AO285" s="29">
        <f>'[1]ผูกสูตร Planfin64'!AR70</f>
        <v>104894.11</v>
      </c>
      <c r="AP285" s="29">
        <f>'[1]ผูกสูตร Planfin64'!AS70</f>
        <v>103614.33</v>
      </c>
      <c r="AQ285" s="29">
        <f>'[1]ผูกสูตร Planfin64'!AT70</f>
        <v>66907.25</v>
      </c>
      <c r="AR285" s="29">
        <f>'[1]ผูกสูตร Planfin64'!AU70</f>
        <v>1019261.04</v>
      </c>
      <c r="AS285" s="29">
        <f>'[1]ผูกสูตร Planfin64'!AV70</f>
        <v>29689.18</v>
      </c>
      <c r="AT285" s="29">
        <f>'[1]ผูกสูตร Planfin64'!AW70</f>
        <v>123872.47</v>
      </c>
      <c r="AU285" s="29">
        <f>'[1]ผูกสูตร Planfin64'!AX70</f>
        <v>83110.960000000006</v>
      </c>
      <c r="AV285" s="29">
        <f>'[1]ผูกสูตร Planfin64'!AY70</f>
        <v>170880.15</v>
      </c>
      <c r="AW285" s="29">
        <f>'[1]ผูกสูตร Planfin64'!AZ70</f>
        <v>66920</v>
      </c>
      <c r="AX285" s="29">
        <f>'[1]ผูกสูตร Planfin64'!BA70</f>
        <v>192836.05</v>
      </c>
      <c r="AY285" s="29">
        <f>'[1]ผูกสูตร Planfin64'!BB70</f>
        <v>8936780.4399999995</v>
      </c>
      <c r="AZ285" s="29">
        <f>'[1]ผูกสูตร Planfin64'!BC70</f>
        <v>163272.57999999999</v>
      </c>
      <c r="BA285" s="29">
        <f>'[1]ผูกสูตร Planfin64'!BD70</f>
        <v>214219.75</v>
      </c>
      <c r="BB285" s="29">
        <f>'[1]ผูกสูตร Planfin64'!BE70</f>
        <v>215806</v>
      </c>
      <c r="BC285" s="29">
        <f>'[1]ผูกสูตร Planfin64'!BF70</f>
        <v>676397.45</v>
      </c>
      <c r="BD285" s="29">
        <f>'[1]ผูกสูตร Planfin64'!BG70</f>
        <v>405808.6</v>
      </c>
      <c r="BE285" s="29">
        <f>'[1]ผูกสูตร Planfin64'!BH70</f>
        <v>1018919.44</v>
      </c>
      <c r="BF285" s="29">
        <f>'[1]ผูกสูตร Planfin64'!BI70</f>
        <v>223845.64</v>
      </c>
      <c r="BG285" s="29">
        <f>'[1]ผูกสูตร Planfin64'!BJ70</f>
        <v>668402.84</v>
      </c>
      <c r="BH285" s="29">
        <f>'[1]ผูกสูตร Planfin64'!BK70</f>
        <v>83613</v>
      </c>
      <c r="BI285" s="29">
        <f>'[1]ผูกสูตร Planfin64'!BL70</f>
        <v>76807.5</v>
      </c>
      <c r="BJ285" s="29">
        <f>'[1]ผูกสูตร Planfin64'!BM70</f>
        <v>4407062.2</v>
      </c>
      <c r="BK285" s="29">
        <f>'[1]ผูกสูตร Planfin64'!BN70</f>
        <v>1809016.79</v>
      </c>
      <c r="BL285" s="29">
        <f>'[1]ผูกสูตร Planfin64'!BO70</f>
        <v>460535</v>
      </c>
      <c r="BM285" s="29">
        <f>'[1]ผูกสูตร Planfin64'!BP70</f>
        <v>131502.49</v>
      </c>
      <c r="BN285" s="29">
        <f>'[1]ผูกสูตร Planfin64'!BQ70</f>
        <v>382460.69</v>
      </c>
      <c r="BO285" s="29">
        <f>'[1]ผูกสูตร Planfin64'!BR70</f>
        <v>491688.63</v>
      </c>
      <c r="BP285" s="29">
        <f>'[1]ผูกสูตร Planfin64'!BS70</f>
        <v>170440.25</v>
      </c>
      <c r="BQ285" s="29">
        <f>'[1]ผูกสูตร Planfin64'!BT70</f>
        <v>4421439.96</v>
      </c>
      <c r="BR285" s="29">
        <f>'[1]ผูกสูตร Planfin64'!BU70</f>
        <v>84040.51</v>
      </c>
      <c r="BS285" s="29">
        <f>'[1]ผูกสูตร Planfin64'!BV70</f>
        <v>669583.93000000005</v>
      </c>
      <c r="BT285" s="29">
        <f>'[1]ผูกสูตร Planfin64'!BW70</f>
        <v>515715.25</v>
      </c>
      <c r="BU285" s="29">
        <f>'[1]ผูกสูตร Planfin64'!BX70</f>
        <v>438778.91</v>
      </c>
      <c r="BV285" s="29">
        <f>'[1]ผูกสูตร Planfin64'!BY70</f>
        <v>847067.43</v>
      </c>
      <c r="BW285" s="29">
        <f>'[1]ผูกสูตร Planfin64'!BZ70</f>
        <v>123239.67</v>
      </c>
      <c r="BX285" s="29">
        <f>'[1]ผูกสูตร Planfin64'!CA70</f>
        <v>96478.01</v>
      </c>
      <c r="BY285" s="29">
        <f>'[1]ผูกสูตร Planfin64'!CB70</f>
        <v>115210.28</v>
      </c>
      <c r="BZ285" s="30">
        <f t="shared" si="14"/>
        <v>76910627.900000006</v>
      </c>
    </row>
    <row r="286" spans="1:78" ht="21.75" customHeight="1">
      <c r="A286" s="25" t="s">
        <v>675</v>
      </c>
      <c r="B286" s="26" t="s">
        <v>194</v>
      </c>
      <c r="C286" s="27" t="s">
        <v>745</v>
      </c>
      <c r="D286" s="28" t="s">
        <v>746</v>
      </c>
      <c r="E286" s="29">
        <f>'[1]ผูกสูตร Planfin64'!H74</f>
        <v>-11712658.59</v>
      </c>
      <c r="F286" s="29">
        <f>'[1]ผูกสูตร Planfin64'!I74</f>
        <v>0</v>
      </c>
      <c r="G286" s="29">
        <f>'[1]ผูกสูตร Planfin64'!J74</f>
        <v>0</v>
      </c>
      <c r="H286" s="29">
        <f>'[1]ผูกสูตร Planfin64'!K74</f>
        <v>0</v>
      </c>
      <c r="I286" s="29">
        <f>'[1]ผูกสูตร Planfin64'!L74</f>
        <v>-15750</v>
      </c>
      <c r="J286" s="29">
        <f>'[1]ผูกสูตร Planfin64'!M74</f>
        <v>0</v>
      </c>
      <c r="K286" s="29">
        <f>'[1]ผูกสูตร Planfin64'!N74</f>
        <v>-75407890.390000001</v>
      </c>
      <c r="L286" s="29">
        <f>'[1]ผูกสูตร Planfin64'!O74</f>
        <v>-1307821.03</v>
      </c>
      <c r="M286" s="29">
        <f>'[1]ผูกสูตร Planfin64'!P74</f>
        <v>-197496.81</v>
      </c>
      <c r="N286" s="29">
        <f>'[1]ผูกสูตร Planfin64'!Q74</f>
        <v>-4249462.2699999996</v>
      </c>
      <c r="O286" s="29">
        <f>'[1]ผูกสูตร Planfin64'!R74</f>
        <v>0</v>
      </c>
      <c r="P286" s="29">
        <f>'[1]ผูกสูตร Planfin64'!S74</f>
        <v>-3254004.53</v>
      </c>
      <c r="Q286" s="29">
        <f>'[1]ผูกสูตร Planfin64'!T74</f>
        <v>-5527863.71</v>
      </c>
      <c r="R286" s="29">
        <f>'[1]ผูกสูตร Planfin64'!U74</f>
        <v>-225851.3</v>
      </c>
      <c r="S286" s="29">
        <f>'[1]ผูกสูตร Planfin64'!V74</f>
        <v>0</v>
      </c>
      <c r="T286" s="29">
        <f>'[1]ผูกสูตร Planfin64'!W74</f>
        <v>-121878.89</v>
      </c>
      <c r="U286" s="29">
        <f>'[1]ผูกสูตร Planfin64'!X74</f>
        <v>-659020.18999999994</v>
      </c>
      <c r="V286" s="29">
        <f>'[1]ผูกสูตร Planfin64'!Y74</f>
        <v>-100056.25</v>
      </c>
      <c r="W286" s="29">
        <f>'[1]ผูกสูตร Planfin64'!Z74</f>
        <v>0</v>
      </c>
      <c r="X286" s="29">
        <f>'[1]ผูกสูตร Planfin64'!AA74</f>
        <v>0</v>
      </c>
      <c r="Y286" s="29">
        <f>'[1]ผูกสูตร Planfin64'!AB74</f>
        <v>-115979</v>
      </c>
      <c r="Z286" s="29">
        <f>'[1]ผูกสูตร Planfin64'!AC74</f>
        <v>0</v>
      </c>
      <c r="AA286" s="29">
        <f>'[1]ผูกสูตร Planfin64'!AD74</f>
        <v>2691</v>
      </c>
      <c r="AB286" s="29">
        <f>'[1]ผูกสูตร Planfin64'!AE74</f>
        <v>0</v>
      </c>
      <c r="AC286" s="29">
        <f>'[1]ผูกสูตร Planfin64'!AF74</f>
        <v>0</v>
      </c>
      <c r="AD286" s="29">
        <f>'[1]ผูกสูตร Planfin64'!AG74</f>
        <v>0</v>
      </c>
      <c r="AE286" s="29">
        <f>'[1]ผูกสูตร Planfin64'!AH74</f>
        <v>0</v>
      </c>
      <c r="AF286" s="29">
        <f>'[1]ผูกสูตร Planfin64'!AI74</f>
        <v>-23339818.149999999</v>
      </c>
      <c r="AG286" s="29">
        <f>'[1]ผูกสูตร Planfin64'!AJ74</f>
        <v>-1382197.47</v>
      </c>
      <c r="AH286" s="29">
        <f>'[1]ผูกสูตร Planfin64'!AK74</f>
        <v>-1616594.16</v>
      </c>
      <c r="AI286" s="29">
        <f>'[1]ผูกสูตร Planfin64'!AL74</f>
        <v>-459878.18</v>
      </c>
      <c r="AJ286" s="29">
        <f>'[1]ผูกสูตร Planfin64'!AM74</f>
        <v>-1016644.31</v>
      </c>
      <c r="AK286" s="29">
        <f>'[1]ผูกสูตร Planfin64'!AN74</f>
        <v>-808778.42</v>
      </c>
      <c r="AL286" s="29">
        <f>'[1]ผูกสูตร Planfin64'!AO74</f>
        <v>-585204.31999999995</v>
      </c>
      <c r="AM286" s="29">
        <f>'[1]ผูกสูตร Planfin64'!AP74</f>
        <v>-603162.91</v>
      </c>
      <c r="AN286" s="29">
        <f>'[1]ผูกสูตร Planfin64'!AQ74</f>
        <v>-934877.49</v>
      </c>
      <c r="AO286" s="29">
        <f>'[1]ผูกสูตร Planfin64'!AR74</f>
        <v>-379999.96</v>
      </c>
      <c r="AP286" s="29">
        <f>'[1]ผูกสูตร Planfin64'!AS74</f>
        <v>-1112112.8700000001</v>
      </c>
      <c r="AQ286" s="29">
        <f>'[1]ผูกสูตร Planfin64'!AT74</f>
        <v>-746137.82</v>
      </c>
      <c r="AR286" s="29">
        <f>'[1]ผูกสูตร Planfin64'!AU74</f>
        <v>-13716011.460000001</v>
      </c>
      <c r="AS286" s="29">
        <f>'[1]ผูกสูตร Planfin64'!AV74</f>
        <v>0</v>
      </c>
      <c r="AT286" s="29">
        <f>'[1]ผูกสูตร Planfin64'!AW74</f>
        <v>-340556.42</v>
      </c>
      <c r="AU286" s="29">
        <f>'[1]ผูกสูตร Planfin64'!AX74</f>
        <v>-1159112.56</v>
      </c>
      <c r="AV286" s="29">
        <f>'[1]ผูกสูตร Planfin64'!AY74</f>
        <v>-1801842.32</v>
      </c>
      <c r="AW286" s="29">
        <f>'[1]ผูกสูตร Planfin64'!AZ74</f>
        <v>0</v>
      </c>
      <c r="AX286" s="29">
        <f>'[1]ผูกสูตร Planfin64'!BA74</f>
        <v>-1032863.7</v>
      </c>
      <c r="AY286" s="29">
        <f>'[1]ผูกสูตร Planfin64'!BB74</f>
        <v>-53669404.560000002</v>
      </c>
      <c r="AZ286" s="29">
        <f>'[1]ผูกสูตร Planfin64'!BC74</f>
        <v>0</v>
      </c>
      <c r="BA286" s="29">
        <f>'[1]ผูกสูตร Planfin64'!BD74</f>
        <v>-4838743.18</v>
      </c>
      <c r="BB286" s="29">
        <f>'[1]ผูกสูตร Planfin64'!BE74</f>
        <v>0</v>
      </c>
      <c r="BC286" s="29">
        <f>'[1]ผูกสูตร Planfin64'!BF74</f>
        <v>-1000671.74</v>
      </c>
      <c r="BD286" s="29">
        <f>'[1]ผูกสูตร Planfin64'!BG74</f>
        <v>-147040.82</v>
      </c>
      <c r="BE286" s="29">
        <f>'[1]ผูกสูตร Planfin64'!BH74</f>
        <v>-3498682.59</v>
      </c>
      <c r="BF286" s="29">
        <f>'[1]ผูกสูตร Planfin64'!BI74</f>
        <v>-1109044.93</v>
      </c>
      <c r="BG286" s="29">
        <f>'[1]ผูกสูตร Planfin64'!BJ74</f>
        <v>-2292056.27</v>
      </c>
      <c r="BH286" s="29">
        <f>'[1]ผูกสูตร Planfin64'!BK74</f>
        <v>0</v>
      </c>
      <c r="BI286" s="29">
        <f>'[1]ผูกสูตร Planfin64'!BL74</f>
        <v>-4345</v>
      </c>
      <c r="BJ286" s="29">
        <f>'[1]ผูกสูตร Planfin64'!BM74</f>
        <v>-41715739.159999996</v>
      </c>
      <c r="BK286" s="29">
        <f>'[1]ผูกสูตร Planfin64'!BN74</f>
        <v>-5000000</v>
      </c>
      <c r="BL286" s="29">
        <f>'[1]ผูกสูตร Planfin64'!BO74</f>
        <v>-774111.82</v>
      </c>
      <c r="BM286" s="29">
        <f>'[1]ผูกสูตร Planfin64'!BP74</f>
        <v>-491427.06</v>
      </c>
      <c r="BN286" s="29">
        <f>'[1]ผูกสูตร Planfin64'!BQ74</f>
        <v>-506255.86</v>
      </c>
      <c r="BO286" s="29">
        <f>'[1]ผูกสูตร Planfin64'!BR74</f>
        <v>-2384298.67</v>
      </c>
      <c r="BP286" s="29">
        <f>'[1]ผูกสูตร Planfin64'!BS74</f>
        <v>-72971.710000000006</v>
      </c>
      <c r="BQ286" s="29">
        <f>'[1]ผูกสูตร Planfin64'!BT74</f>
        <v>-17163739.350000001</v>
      </c>
      <c r="BR286" s="29">
        <f>'[1]ผูกสูตร Planfin64'!BU74</f>
        <v>-152329.5</v>
      </c>
      <c r="BS286" s="29">
        <f>'[1]ผูกสูตร Planfin64'!BV74</f>
        <v>-157743.1</v>
      </c>
      <c r="BT286" s="29">
        <f>'[1]ผูกสูตร Planfin64'!BW74</f>
        <v>-1231922.6399999999</v>
      </c>
      <c r="BU286" s="29">
        <f>'[1]ผูกสูตร Planfin64'!BX74</f>
        <v>-2377929.7400000002</v>
      </c>
      <c r="BV286" s="29">
        <f>'[1]ผูกสูตร Planfin64'!BY74</f>
        <v>-2566972.2799999998</v>
      </c>
      <c r="BW286" s="29">
        <f>'[1]ผูกสูตร Planfin64'!BZ74</f>
        <v>-577277.34</v>
      </c>
      <c r="BX286" s="29">
        <f>'[1]ผูกสูตร Planfin64'!CA74</f>
        <v>0</v>
      </c>
      <c r="BY286" s="29">
        <f>'[1]ผูกสูตร Planfin64'!CB74</f>
        <v>-8985.6</v>
      </c>
      <c r="BZ286" s="30">
        <f t="shared" si="14"/>
        <v>-295670527.39999998</v>
      </c>
    </row>
    <row r="287" spans="1:78" ht="21.75" customHeight="1">
      <c r="A287" s="25" t="s">
        <v>675</v>
      </c>
      <c r="B287" s="26" t="s">
        <v>194</v>
      </c>
      <c r="C287" s="27" t="s">
        <v>747</v>
      </c>
      <c r="D287" s="28" t="s">
        <v>748</v>
      </c>
      <c r="E287" s="29">
        <f>'[1]ผูกสูตร Planfin64'!H75</f>
        <v>-7651945.75</v>
      </c>
      <c r="F287" s="29">
        <f>'[1]ผูกสูตร Planfin64'!I75</f>
        <v>0</v>
      </c>
      <c r="G287" s="29">
        <f>'[1]ผูกสูตร Planfin64'!J75</f>
        <v>0</v>
      </c>
      <c r="H287" s="29">
        <f>'[1]ผูกสูตร Planfin64'!K75</f>
        <v>0</v>
      </c>
      <c r="I287" s="29">
        <f>'[1]ผูกสูตร Planfin64'!L75</f>
        <v>-8054.4</v>
      </c>
      <c r="J287" s="29">
        <f>'[1]ผูกสูตร Planfin64'!M75</f>
        <v>0</v>
      </c>
      <c r="K287" s="29">
        <f>'[1]ผูกสูตร Planfin64'!N75</f>
        <v>-58032396.039999999</v>
      </c>
      <c r="L287" s="29">
        <f>'[1]ผูกสูตร Planfin64'!O75</f>
        <v>0</v>
      </c>
      <c r="M287" s="29">
        <f>'[1]ผูกสูตร Planfin64'!P75</f>
        <v>-3615.8</v>
      </c>
      <c r="N287" s="29">
        <f>'[1]ผูกสูตร Planfin64'!Q75</f>
        <v>-2606202.4500000002</v>
      </c>
      <c r="O287" s="29">
        <f>'[1]ผูกสูตร Planfin64'!R75</f>
        <v>-8399.24</v>
      </c>
      <c r="P287" s="29">
        <f>'[1]ผูกสูตร Planfin64'!S75</f>
        <v>0</v>
      </c>
      <c r="Q287" s="29">
        <f>'[1]ผูกสูตร Planfin64'!T75</f>
        <v>-1402850</v>
      </c>
      <c r="R287" s="29">
        <f>'[1]ผูกสูตร Planfin64'!U75</f>
        <v>-353660</v>
      </c>
      <c r="S287" s="29">
        <f>'[1]ผูกสูตร Planfin64'!V75</f>
        <v>0</v>
      </c>
      <c r="T287" s="29">
        <f>'[1]ผูกสูตร Planfin64'!W75</f>
        <v>0</v>
      </c>
      <c r="U287" s="29">
        <f>'[1]ผูกสูตร Planfin64'!X75</f>
        <v>0</v>
      </c>
      <c r="V287" s="29">
        <f>'[1]ผูกสูตร Planfin64'!Y75</f>
        <v>0</v>
      </c>
      <c r="W287" s="29">
        <f>'[1]ผูกสูตร Planfin64'!Z75</f>
        <v>0</v>
      </c>
      <c r="X287" s="29">
        <f>'[1]ผูกสูตร Planfin64'!AA75</f>
        <v>-2108539.41</v>
      </c>
      <c r="Y287" s="29">
        <f>'[1]ผูกสูตร Planfin64'!AB75</f>
        <v>-56444.25</v>
      </c>
      <c r="Z287" s="29">
        <f>'[1]ผูกสูตร Planfin64'!AC75</f>
        <v>0</v>
      </c>
      <c r="AA287" s="29">
        <f>'[1]ผูกสูตร Planfin64'!AD75</f>
        <v>0</v>
      </c>
      <c r="AB287" s="29">
        <f>'[1]ผูกสูตร Planfin64'!AE75</f>
        <v>-36729.360000000001</v>
      </c>
      <c r="AC287" s="29">
        <f>'[1]ผูกสูตร Planfin64'!AF75</f>
        <v>0</v>
      </c>
      <c r="AD287" s="29">
        <f>'[1]ผูกสูตร Planfin64'!AG75</f>
        <v>0</v>
      </c>
      <c r="AE287" s="29">
        <f>'[1]ผูกสูตร Planfin64'!AH75</f>
        <v>0</v>
      </c>
      <c r="AF287" s="29">
        <f>'[1]ผูกสูตร Planfin64'!AI75</f>
        <v>-35771060.289999999</v>
      </c>
      <c r="AG287" s="29">
        <f>'[1]ผูกสูตร Planfin64'!AJ75</f>
        <v>-15058.54</v>
      </c>
      <c r="AH287" s="29">
        <f>'[1]ผูกสูตร Planfin64'!AK75</f>
        <v>-314571.95</v>
      </c>
      <c r="AI287" s="29">
        <f>'[1]ผูกสูตร Planfin64'!AL75</f>
        <v>3065.2</v>
      </c>
      <c r="AJ287" s="29">
        <f>'[1]ผูกสูตร Planfin64'!AM75</f>
        <v>-84043.35</v>
      </c>
      <c r="AK287" s="29">
        <f>'[1]ผูกสูตร Planfin64'!AN75</f>
        <v>-204944.71</v>
      </c>
      <c r="AL287" s="29">
        <f>'[1]ผูกสูตร Planfin64'!AO75</f>
        <v>-194075.87</v>
      </c>
      <c r="AM287" s="29">
        <f>'[1]ผูกสูตร Planfin64'!AP75</f>
        <v>-186853.03</v>
      </c>
      <c r="AN287" s="29">
        <f>'[1]ผูกสูตร Planfin64'!AQ75</f>
        <v>-115524.3</v>
      </c>
      <c r="AO287" s="29">
        <f>'[1]ผูกสูตร Planfin64'!AR75</f>
        <v>-35651.279999999999</v>
      </c>
      <c r="AP287" s="29">
        <f>'[1]ผูกสูตร Planfin64'!AS75</f>
        <v>-299091.52</v>
      </c>
      <c r="AQ287" s="29">
        <f>'[1]ผูกสูตร Planfin64'!AT75</f>
        <v>-25404.89</v>
      </c>
      <c r="AR287" s="29">
        <f>'[1]ผูกสูตร Planfin64'!AU75</f>
        <v>-14004302.35</v>
      </c>
      <c r="AS287" s="29">
        <f>'[1]ผูกสูตร Planfin64'!AV75</f>
        <v>0</v>
      </c>
      <c r="AT287" s="29">
        <f>'[1]ผูกสูตร Planfin64'!AW75</f>
        <v>-7574.06</v>
      </c>
      <c r="AU287" s="29">
        <f>'[1]ผูกสูตร Planfin64'!AX75</f>
        <v>-149340.91</v>
      </c>
      <c r="AV287" s="29">
        <f>'[1]ผูกสูตร Planfin64'!AY75</f>
        <v>-550309.5</v>
      </c>
      <c r="AW287" s="29">
        <f>'[1]ผูกสูตร Planfin64'!AZ75</f>
        <v>-49503.72</v>
      </c>
      <c r="AX287" s="29">
        <f>'[1]ผูกสูตร Planfin64'!BA75</f>
        <v>-280305.17</v>
      </c>
      <c r="AY287" s="29">
        <f>'[1]ผูกสูตร Planfin64'!BB75</f>
        <v>-38571026.850000001</v>
      </c>
      <c r="AZ287" s="29">
        <f>'[1]ผูกสูตร Planfin64'!BC75</f>
        <v>0</v>
      </c>
      <c r="BA287" s="29">
        <f>'[1]ผูกสูตร Planfin64'!BD75</f>
        <v>-432972.24</v>
      </c>
      <c r="BB287" s="29">
        <f>'[1]ผูกสูตร Planfin64'!BE75</f>
        <v>0</v>
      </c>
      <c r="BC287" s="29">
        <f>'[1]ผูกสูตร Planfin64'!BF75</f>
        <v>-281130.55</v>
      </c>
      <c r="BD287" s="29">
        <f>'[1]ผูกสูตร Planfin64'!BG75</f>
        <v>-440574.68</v>
      </c>
      <c r="BE287" s="29">
        <f>'[1]ผูกสูตร Planfin64'!BH75</f>
        <v>-6750336.5199999996</v>
      </c>
      <c r="BF287" s="29">
        <f>'[1]ผูกสูตร Planfin64'!BI75</f>
        <v>-703603.74</v>
      </c>
      <c r="BG287" s="29">
        <f>'[1]ผูกสูตร Planfin64'!BJ75</f>
        <v>-680202.33</v>
      </c>
      <c r="BH287" s="29">
        <f>'[1]ผูกสูตร Planfin64'!BK75</f>
        <v>0</v>
      </c>
      <c r="BI287" s="29">
        <f>'[1]ผูกสูตร Planfin64'!BL75</f>
        <v>0</v>
      </c>
      <c r="BJ287" s="29">
        <f>'[1]ผูกสูตร Planfin64'!BM75</f>
        <v>-35771244.369999997</v>
      </c>
      <c r="BK287" s="29">
        <f>'[1]ผูกสูตร Planfin64'!BN75</f>
        <v>-5000000</v>
      </c>
      <c r="BL287" s="29">
        <f>'[1]ผูกสูตร Planfin64'!BO75</f>
        <v>-123486.55</v>
      </c>
      <c r="BM287" s="29">
        <f>'[1]ผูกสูตร Planfin64'!BP75</f>
        <v>-48550.559999999998</v>
      </c>
      <c r="BN287" s="29">
        <f>'[1]ผูกสูตร Planfin64'!BQ75</f>
        <v>-31428.86</v>
      </c>
      <c r="BO287" s="29">
        <f>'[1]ผูกสูตร Planfin64'!BR75</f>
        <v>-203747.04</v>
      </c>
      <c r="BP287" s="29">
        <f>'[1]ผูกสูตร Planfin64'!BS75</f>
        <v>-10888.35</v>
      </c>
      <c r="BQ287" s="29">
        <f>'[1]ผูกสูตร Planfin64'!BT75</f>
        <v>-24424081.510000002</v>
      </c>
      <c r="BR287" s="29">
        <f>'[1]ผูกสูตร Planfin64'!BU75</f>
        <v>-124653.1</v>
      </c>
      <c r="BS287" s="29">
        <f>'[1]ผูกสูตร Planfin64'!BV75</f>
        <v>-105000.1</v>
      </c>
      <c r="BT287" s="29">
        <f>'[1]ผูกสูตร Planfin64'!BW75</f>
        <v>-372605.8</v>
      </c>
      <c r="BU287" s="29">
        <f>'[1]ผูกสูตร Planfin64'!BX75</f>
        <v>-1070774.97</v>
      </c>
      <c r="BV287" s="29">
        <f>'[1]ผูกสูตร Planfin64'!BY75</f>
        <v>-2420092.39</v>
      </c>
      <c r="BW287" s="29">
        <f>'[1]ผูกสูตร Planfin64'!BZ75</f>
        <v>-153380.89000000001</v>
      </c>
      <c r="BX287" s="29">
        <f>'[1]ผูกสูตร Planfin64'!CA75</f>
        <v>0</v>
      </c>
      <c r="BY287" s="29">
        <f>'[1]ผูกสูตร Planfin64'!CB75</f>
        <v>-20272.5</v>
      </c>
      <c r="BZ287" s="30">
        <f t="shared" si="14"/>
        <v>-242293440.84</v>
      </c>
    </row>
    <row r="288" spans="1:78" ht="21.75" customHeight="1">
      <c r="A288" s="25" t="s">
        <v>675</v>
      </c>
      <c r="B288" s="26" t="s">
        <v>194</v>
      </c>
      <c r="C288" s="27" t="s">
        <v>749</v>
      </c>
      <c r="D288" s="28" t="s">
        <v>750</v>
      </c>
      <c r="E288" s="29">
        <f>'[1]ผูกสูตร Planfin64'!H76</f>
        <v>-1529414.65</v>
      </c>
      <c r="F288" s="29">
        <f>'[1]ผูกสูตร Planfin64'!I76</f>
        <v>0</v>
      </c>
      <c r="G288" s="29">
        <f>'[1]ผูกสูตร Planfin64'!J76</f>
        <v>0</v>
      </c>
      <c r="H288" s="29">
        <f>'[1]ผูกสูตร Planfin64'!K76</f>
        <v>-6278.96</v>
      </c>
      <c r="I288" s="29">
        <f>'[1]ผูกสูตร Planfin64'!L76</f>
        <v>-21893.599999999999</v>
      </c>
      <c r="J288" s="29">
        <f>'[1]ผูกสูตร Planfin64'!M76</f>
        <v>0</v>
      </c>
      <c r="K288" s="29">
        <f>'[1]ผูกสูตร Planfin64'!N76</f>
        <v>-93309.67</v>
      </c>
      <c r="L288" s="29">
        <f>'[1]ผูกสูตร Planfin64'!O76</f>
        <v>-900</v>
      </c>
      <c r="M288" s="29">
        <f>'[1]ผูกสูตร Planfin64'!P76</f>
        <v>0</v>
      </c>
      <c r="N288" s="29">
        <f>'[1]ผูกสูตร Planfin64'!Q76</f>
        <v>0</v>
      </c>
      <c r="O288" s="29">
        <f>'[1]ผูกสูตร Planfin64'!R76</f>
        <v>-58170.76</v>
      </c>
      <c r="P288" s="29">
        <f>'[1]ผูกสูตร Planfin64'!S76</f>
        <v>0</v>
      </c>
      <c r="Q288" s="29">
        <f>'[1]ผูกสูตร Planfin64'!T76</f>
        <v>0</v>
      </c>
      <c r="R288" s="29">
        <f>'[1]ผูกสูตร Planfin64'!U76</f>
        <v>-7838.97</v>
      </c>
      <c r="S288" s="29">
        <f>'[1]ผูกสูตร Planfin64'!V76</f>
        <v>0</v>
      </c>
      <c r="T288" s="29">
        <f>'[1]ผูกสูตร Planfin64'!W76</f>
        <v>-1701689.99</v>
      </c>
      <c r="U288" s="29">
        <f>'[1]ผูกสูตร Planfin64'!X76</f>
        <v>0</v>
      </c>
      <c r="V288" s="29">
        <f>'[1]ผูกสูตร Planfin64'!Y76</f>
        <v>0</v>
      </c>
      <c r="W288" s="29">
        <f>'[1]ผูกสูตร Planfin64'!Z76</f>
        <v>0</v>
      </c>
      <c r="X288" s="29">
        <f>'[1]ผูกสูตร Planfin64'!AA76</f>
        <v>-1693</v>
      </c>
      <c r="Y288" s="29">
        <f>'[1]ผูกสูตร Planfin64'!AB76</f>
        <v>-91</v>
      </c>
      <c r="Z288" s="29">
        <f>'[1]ผูกสูตร Planfin64'!AC76</f>
        <v>0</v>
      </c>
      <c r="AA288" s="29">
        <f>'[1]ผูกสูตร Planfin64'!AD76</f>
        <v>-12027</v>
      </c>
      <c r="AB288" s="29">
        <f>'[1]ผูกสูตร Planfin64'!AE76</f>
        <v>-102</v>
      </c>
      <c r="AC288" s="29">
        <f>'[1]ผูกสูตร Planfin64'!AF76</f>
        <v>-2450841.5499999998</v>
      </c>
      <c r="AD288" s="29">
        <f>'[1]ผูกสูตร Planfin64'!AG76</f>
        <v>0</v>
      </c>
      <c r="AE288" s="29">
        <f>'[1]ผูกสูตร Planfin64'!AH76</f>
        <v>0</v>
      </c>
      <c r="AF288" s="29">
        <f>'[1]ผูกสูตร Planfin64'!AI76</f>
        <v>0</v>
      </c>
      <c r="AG288" s="29">
        <f>'[1]ผูกสูตร Planfin64'!AJ76</f>
        <v>0</v>
      </c>
      <c r="AH288" s="29">
        <f>'[1]ผูกสูตร Planfin64'!AK76</f>
        <v>-15948.99</v>
      </c>
      <c r="AI288" s="29">
        <f>'[1]ผูกสูตร Planfin64'!AL76</f>
        <v>-9432.39</v>
      </c>
      <c r="AJ288" s="29">
        <f>'[1]ผูกสูตร Planfin64'!AM76</f>
        <v>0</v>
      </c>
      <c r="AK288" s="29">
        <f>'[1]ผูกสูตร Planfin64'!AN76</f>
        <v>-3171</v>
      </c>
      <c r="AL288" s="29">
        <f>'[1]ผูกสูตร Planfin64'!AO76</f>
        <v>-488846.38</v>
      </c>
      <c r="AM288" s="29">
        <f>'[1]ผูกสูตร Planfin64'!AP76</f>
        <v>-45</v>
      </c>
      <c r="AN288" s="29">
        <f>'[1]ผูกสูตร Planfin64'!AQ76</f>
        <v>-9378.4</v>
      </c>
      <c r="AO288" s="29">
        <f>'[1]ผูกสูตร Planfin64'!AR76</f>
        <v>-590</v>
      </c>
      <c r="AP288" s="29">
        <f>'[1]ผูกสูตร Planfin64'!AS76</f>
        <v>0</v>
      </c>
      <c r="AQ288" s="29">
        <f>'[1]ผูกสูตร Planfin64'!AT76</f>
        <v>0</v>
      </c>
      <c r="AR288" s="29">
        <f>'[1]ผูกสูตร Planfin64'!AU76</f>
        <v>0</v>
      </c>
      <c r="AS288" s="29">
        <f>'[1]ผูกสูตร Planfin64'!AV76</f>
        <v>0</v>
      </c>
      <c r="AT288" s="29">
        <f>'[1]ผูกสูตร Planfin64'!AW76</f>
        <v>0</v>
      </c>
      <c r="AU288" s="29">
        <f>'[1]ผูกสูตร Planfin64'!AX76</f>
        <v>-104130</v>
      </c>
      <c r="AV288" s="29">
        <f>'[1]ผูกสูตร Planfin64'!AY76</f>
        <v>23601.06</v>
      </c>
      <c r="AW288" s="29">
        <f>'[1]ผูกสูตร Planfin64'!AZ76</f>
        <v>-3918</v>
      </c>
      <c r="AX288" s="29">
        <f>'[1]ผูกสูตร Planfin64'!BA76</f>
        <v>-17389</v>
      </c>
      <c r="AY288" s="29">
        <f>'[1]ผูกสูตร Planfin64'!BB76</f>
        <v>-356403.1</v>
      </c>
      <c r="AZ288" s="29">
        <f>'[1]ผูกสูตร Planfin64'!BC76</f>
        <v>-615870.24</v>
      </c>
      <c r="BA288" s="29">
        <f>'[1]ผูกสูตร Planfin64'!BD76</f>
        <v>-565472.31000000006</v>
      </c>
      <c r="BB288" s="29">
        <f>'[1]ผูกสูตร Planfin64'!BE76</f>
        <v>-2922123.81</v>
      </c>
      <c r="BC288" s="29">
        <f>'[1]ผูกสูตร Planfin64'!BF76</f>
        <v>-600</v>
      </c>
      <c r="BD288" s="29">
        <f>'[1]ผูกสูตร Planfin64'!BG76</f>
        <v>0</v>
      </c>
      <c r="BE288" s="29">
        <f>'[1]ผูกสูตร Planfin64'!BH76</f>
        <v>-4776.1000000000004</v>
      </c>
      <c r="BF288" s="29">
        <f>'[1]ผูกสูตร Planfin64'!BI76</f>
        <v>0</v>
      </c>
      <c r="BG288" s="29">
        <f>'[1]ผูกสูตร Planfin64'!BJ76</f>
        <v>0</v>
      </c>
      <c r="BH288" s="29">
        <f>'[1]ผูกสูตร Planfin64'!BK76</f>
        <v>-475101.93</v>
      </c>
      <c r="BI288" s="29">
        <f>'[1]ผูกสูตร Planfin64'!BL76</f>
        <v>-259423.04</v>
      </c>
      <c r="BJ288" s="29">
        <f>'[1]ผูกสูตร Planfin64'!BM76</f>
        <v>-75795.45</v>
      </c>
      <c r="BK288" s="29">
        <f>'[1]ผูกสูตร Planfin64'!BN76</f>
        <v>0</v>
      </c>
      <c r="BL288" s="29">
        <f>'[1]ผูกสูตร Planfin64'!BO76</f>
        <v>-30608.95</v>
      </c>
      <c r="BM288" s="29">
        <f>'[1]ผูกสูตร Planfin64'!BP76</f>
        <v>0</v>
      </c>
      <c r="BN288" s="29">
        <f>'[1]ผูกสูตร Planfin64'!BQ76</f>
        <v>-3121.6</v>
      </c>
      <c r="BO288" s="29">
        <f>'[1]ผูกสูตร Planfin64'!BR76</f>
        <v>0</v>
      </c>
      <c r="BP288" s="29">
        <f>'[1]ผูกสูตร Planfin64'!BS76</f>
        <v>-25062.49</v>
      </c>
      <c r="BQ288" s="29">
        <f>'[1]ผูกสูตร Planfin64'!BT76</f>
        <v>0</v>
      </c>
      <c r="BR288" s="29">
        <f>'[1]ผูกสูตร Planfin64'!BU76</f>
        <v>-8908.09</v>
      </c>
      <c r="BS288" s="29">
        <f>'[1]ผูกสูตร Planfin64'!BV76</f>
        <v>-73066.25</v>
      </c>
      <c r="BT288" s="29">
        <f>'[1]ผูกสูตร Planfin64'!BW76</f>
        <v>-15548.24</v>
      </c>
      <c r="BU288" s="29">
        <f>'[1]ผูกสูตร Planfin64'!BX76</f>
        <v>-37136.65</v>
      </c>
      <c r="BV288" s="29">
        <f>'[1]ผูกสูตร Planfin64'!BY76</f>
        <v>-351649.57</v>
      </c>
      <c r="BW288" s="29">
        <f>'[1]ผูกสูตร Planfin64'!BZ76</f>
        <v>-8850.4</v>
      </c>
      <c r="BX288" s="29">
        <f>'[1]ผูกสูตร Planfin64'!CA76</f>
        <v>0</v>
      </c>
      <c r="BY288" s="29">
        <f>'[1]ผูกสูตร Planfin64'!CB76</f>
        <v>-247551.3</v>
      </c>
      <c r="BZ288" s="30">
        <f t="shared" si="14"/>
        <v>-12590568.77</v>
      </c>
    </row>
    <row r="289" spans="1:78" ht="21.75" customHeight="1">
      <c r="A289" s="25" t="s">
        <v>675</v>
      </c>
      <c r="B289" s="26" t="s">
        <v>194</v>
      </c>
      <c r="C289" s="27" t="s">
        <v>751</v>
      </c>
      <c r="D289" s="28" t="s">
        <v>752</v>
      </c>
      <c r="E289" s="29">
        <f>'[1]ผูกสูตร Planfin64'!H77</f>
        <v>0</v>
      </c>
      <c r="F289" s="29">
        <f>'[1]ผูกสูตร Planfin64'!I77</f>
        <v>0</v>
      </c>
      <c r="G289" s="29">
        <f>'[1]ผูกสูตร Planfin64'!J77</f>
        <v>0</v>
      </c>
      <c r="H289" s="29">
        <f>'[1]ผูกสูตร Planfin64'!K77</f>
        <v>63760.5</v>
      </c>
      <c r="I289" s="29">
        <f>'[1]ผูกสูตร Planfin64'!L77</f>
        <v>43393.3</v>
      </c>
      <c r="J289" s="29">
        <f>'[1]ผูกสูตร Planfin64'!M77</f>
        <v>0</v>
      </c>
      <c r="K289" s="29">
        <f>'[1]ผูกสูตร Planfin64'!N77</f>
        <v>16078.94</v>
      </c>
      <c r="L289" s="29">
        <f>'[1]ผูกสูตร Planfin64'!O77</f>
        <v>0</v>
      </c>
      <c r="M289" s="29">
        <f>'[1]ผูกสูตร Planfin64'!P77</f>
        <v>0</v>
      </c>
      <c r="N289" s="29">
        <f>'[1]ผูกสูตร Planfin64'!Q77</f>
        <v>0</v>
      </c>
      <c r="O289" s="29">
        <f>'[1]ผูกสูตร Planfin64'!R77</f>
        <v>52700.95</v>
      </c>
      <c r="P289" s="29">
        <f>'[1]ผูกสูตร Planfin64'!S77</f>
        <v>0</v>
      </c>
      <c r="Q289" s="29">
        <f>'[1]ผูกสูตร Planfin64'!T77</f>
        <v>0</v>
      </c>
      <c r="R289" s="29">
        <f>'[1]ผูกสูตร Planfin64'!U77</f>
        <v>0</v>
      </c>
      <c r="S289" s="29">
        <f>'[1]ผูกสูตร Planfin64'!V77</f>
        <v>0</v>
      </c>
      <c r="T289" s="29">
        <f>'[1]ผูกสูตร Planfin64'!W77</f>
        <v>42650.27</v>
      </c>
      <c r="U289" s="29">
        <f>'[1]ผูกสูตร Planfin64'!X77</f>
        <v>73819.42</v>
      </c>
      <c r="V289" s="29">
        <f>'[1]ผูกสูตร Planfin64'!Y77</f>
        <v>0</v>
      </c>
      <c r="W289" s="29">
        <f>'[1]ผูกสูตร Planfin64'!Z77</f>
        <v>0</v>
      </c>
      <c r="X289" s="29">
        <f>'[1]ผูกสูตร Planfin64'!AA77</f>
        <v>-312491.67</v>
      </c>
      <c r="Y289" s="29">
        <f>'[1]ผูกสูตร Planfin64'!AB77</f>
        <v>4294.8</v>
      </c>
      <c r="Z289" s="29">
        <f>'[1]ผูกสูตร Planfin64'!AC77</f>
        <v>0</v>
      </c>
      <c r="AA289" s="29">
        <f>'[1]ผูกสูตร Planfin64'!AD77</f>
        <v>897</v>
      </c>
      <c r="AB289" s="29">
        <f>'[1]ผูกสูตร Planfin64'!AE77</f>
        <v>2870.3</v>
      </c>
      <c r="AC289" s="29">
        <f>'[1]ผูกสูตร Planfin64'!AF77</f>
        <v>0</v>
      </c>
      <c r="AD289" s="29">
        <f>'[1]ผูกสูตร Planfin64'!AG77</f>
        <v>0</v>
      </c>
      <c r="AE289" s="29">
        <f>'[1]ผูกสูตร Planfin64'!AH77</f>
        <v>0</v>
      </c>
      <c r="AF289" s="29">
        <f>'[1]ผูกสูตร Planfin64'!AI77</f>
        <v>0</v>
      </c>
      <c r="AG289" s="29">
        <f>'[1]ผูกสูตร Planfin64'!AJ77</f>
        <v>123821.52</v>
      </c>
      <c r="AH289" s="29">
        <f>'[1]ผูกสูตร Planfin64'!AK77</f>
        <v>263415.59000000003</v>
      </c>
      <c r="AI289" s="29">
        <f>'[1]ผูกสูตร Planfin64'!AL77</f>
        <v>0</v>
      </c>
      <c r="AJ289" s="29">
        <f>'[1]ผูกสูตร Planfin64'!AM77</f>
        <v>51673.599999999999</v>
      </c>
      <c r="AK289" s="29">
        <f>'[1]ผูกสูตร Planfin64'!AN77</f>
        <v>336586.55</v>
      </c>
      <c r="AL289" s="29">
        <f>'[1]ผูกสูตร Planfin64'!AO77</f>
        <v>0</v>
      </c>
      <c r="AM289" s="29">
        <f>'[1]ผูกสูตร Planfin64'!AP77</f>
        <v>32150.94</v>
      </c>
      <c r="AN289" s="29">
        <f>'[1]ผูกสูตร Planfin64'!AQ77</f>
        <v>16214.64</v>
      </c>
      <c r="AO289" s="29">
        <f>'[1]ผูกสูตร Planfin64'!AR77</f>
        <v>11198.43</v>
      </c>
      <c r="AP289" s="29">
        <f>'[1]ผูกสูตร Planfin64'!AS77</f>
        <v>0</v>
      </c>
      <c r="AQ289" s="29">
        <f>'[1]ผูกสูตร Planfin64'!AT77</f>
        <v>0</v>
      </c>
      <c r="AR289" s="29">
        <f>'[1]ผูกสูตร Planfin64'!AU77</f>
        <v>0</v>
      </c>
      <c r="AS289" s="29">
        <f>'[1]ผูกสูตร Planfin64'!AV77</f>
        <v>0</v>
      </c>
      <c r="AT289" s="29">
        <f>'[1]ผูกสูตร Planfin64'!AW77</f>
        <v>0</v>
      </c>
      <c r="AU289" s="29">
        <f>'[1]ผูกสูตร Planfin64'!AX77</f>
        <v>7659</v>
      </c>
      <c r="AV289" s="29">
        <f>'[1]ผูกสูตร Planfin64'!AY77</f>
        <v>0</v>
      </c>
      <c r="AW289" s="29">
        <f>'[1]ผูกสูตร Planfin64'!AZ77</f>
        <v>0</v>
      </c>
      <c r="AX289" s="29">
        <f>'[1]ผูกสูตร Planfin64'!BA77</f>
        <v>5108</v>
      </c>
      <c r="AY289" s="29">
        <f>'[1]ผูกสูตร Planfin64'!BB77</f>
        <v>336271.6</v>
      </c>
      <c r="AZ289" s="29">
        <f>'[1]ผูกสูตร Planfin64'!BC77</f>
        <v>0</v>
      </c>
      <c r="BA289" s="29">
        <f>'[1]ผูกสูตร Planfin64'!BD77</f>
        <v>65284.21</v>
      </c>
      <c r="BB289" s="29">
        <f>'[1]ผูกสูตร Planfin64'!BE77</f>
        <v>-183124.43</v>
      </c>
      <c r="BC289" s="29">
        <f>'[1]ผูกสูตร Planfin64'!BF77</f>
        <v>0</v>
      </c>
      <c r="BD289" s="29">
        <f>'[1]ผูกสูตร Planfin64'!BG77</f>
        <v>0</v>
      </c>
      <c r="BE289" s="29">
        <f>'[1]ผูกสูตร Planfin64'!BH77</f>
        <v>23373.5</v>
      </c>
      <c r="BF289" s="29">
        <f>'[1]ผูกสูตร Planfin64'!BI77</f>
        <v>0</v>
      </c>
      <c r="BG289" s="29">
        <f>'[1]ผูกสูตร Planfin64'!BJ77</f>
        <v>0</v>
      </c>
      <c r="BH289" s="29">
        <f>'[1]ผูกสูตร Planfin64'!BK77</f>
        <v>-44126.7</v>
      </c>
      <c r="BI289" s="29">
        <f>'[1]ผูกสูตร Planfin64'!BL77</f>
        <v>57923.48</v>
      </c>
      <c r="BJ289" s="29">
        <f>'[1]ผูกสูตร Planfin64'!BM77</f>
        <v>70237.399999999994</v>
      </c>
      <c r="BK289" s="29">
        <f>'[1]ผูกสูตร Planfin64'!BN77</f>
        <v>0</v>
      </c>
      <c r="BL289" s="29">
        <f>'[1]ผูกสูตร Planfin64'!BO77</f>
        <v>-32210.16</v>
      </c>
      <c r="BM289" s="29">
        <f>'[1]ผูกสูตร Planfin64'!BP77</f>
        <v>0</v>
      </c>
      <c r="BN289" s="29">
        <f>'[1]ผูกสูตร Planfin64'!BQ77</f>
        <v>25562.799999999999</v>
      </c>
      <c r="BO289" s="29">
        <f>'[1]ผูกสูตร Planfin64'!BR77</f>
        <v>0</v>
      </c>
      <c r="BP289" s="29">
        <f>'[1]ผูกสูตร Planfin64'!BS77</f>
        <v>26716.98</v>
      </c>
      <c r="BQ289" s="29">
        <f>'[1]ผูกสูตร Planfin64'!BT77</f>
        <v>0</v>
      </c>
      <c r="BR289" s="29">
        <f>'[1]ผูกสูตร Planfin64'!BU77</f>
        <v>15664.7</v>
      </c>
      <c r="BS289" s="29">
        <f>'[1]ผูกสูตร Planfin64'!BV77</f>
        <v>4968.8</v>
      </c>
      <c r="BT289" s="29">
        <f>'[1]ผูกสูตร Planfin64'!BW77</f>
        <v>0</v>
      </c>
      <c r="BU289" s="29">
        <f>'[1]ผูกสูตร Planfin64'!BX77</f>
        <v>2</v>
      </c>
      <c r="BV289" s="29">
        <f>'[1]ผูกสูตร Planfin64'!BY77</f>
        <v>147401.81</v>
      </c>
      <c r="BW289" s="29">
        <f>'[1]ผูกสูตร Planfin64'!BZ77</f>
        <v>0</v>
      </c>
      <c r="BX289" s="29">
        <f>'[1]ผูกสูตร Planfin64'!CA77</f>
        <v>0</v>
      </c>
      <c r="BY289" s="29">
        <f>'[1]ผูกสูตร Planfin64'!CB77</f>
        <v>3809.1</v>
      </c>
      <c r="BZ289" s="30">
        <f t="shared" si="14"/>
        <v>1353557.1700000004</v>
      </c>
    </row>
    <row r="290" spans="1:78" ht="21.75" customHeight="1">
      <c r="A290" s="25" t="s">
        <v>675</v>
      </c>
      <c r="B290" s="26" t="s">
        <v>194</v>
      </c>
      <c r="C290" s="27" t="s">
        <v>753</v>
      </c>
      <c r="D290" s="28" t="s">
        <v>754</v>
      </c>
      <c r="E290" s="29">
        <f>'[1]ผูกสูตร Planfin64'!H78</f>
        <v>0</v>
      </c>
      <c r="F290" s="29">
        <f>'[1]ผูกสูตร Planfin64'!I78</f>
        <v>0</v>
      </c>
      <c r="G290" s="29">
        <f>'[1]ผูกสูตร Planfin64'!J78</f>
        <v>0</v>
      </c>
      <c r="H290" s="29">
        <f>'[1]ผูกสูตร Planfin64'!K78</f>
        <v>0</v>
      </c>
      <c r="I290" s="29">
        <f>'[1]ผูกสูตร Planfin64'!L78</f>
        <v>0</v>
      </c>
      <c r="J290" s="29">
        <f>'[1]ผูกสูตร Planfin64'!M78</f>
        <v>0</v>
      </c>
      <c r="K290" s="29">
        <f>'[1]ผูกสูตร Planfin64'!N78</f>
        <v>14273621.99</v>
      </c>
      <c r="L290" s="29">
        <f>'[1]ผูกสูตร Planfin64'!O78</f>
        <v>0</v>
      </c>
      <c r="M290" s="29">
        <f>'[1]ผูกสูตร Planfin64'!P78</f>
        <v>0</v>
      </c>
      <c r="N290" s="29">
        <f>'[1]ผูกสูตร Planfin64'!Q78</f>
        <v>0</v>
      </c>
      <c r="O290" s="29">
        <f>'[1]ผูกสูตร Planfin64'!R78</f>
        <v>0</v>
      </c>
      <c r="P290" s="29">
        <f>'[1]ผูกสูตร Planfin64'!S78</f>
        <v>0</v>
      </c>
      <c r="Q290" s="29">
        <f>'[1]ผูกสูตร Planfin64'!T78</f>
        <v>0</v>
      </c>
      <c r="R290" s="29">
        <f>'[1]ผูกสูตร Planfin64'!U78</f>
        <v>0</v>
      </c>
      <c r="S290" s="29">
        <f>'[1]ผูกสูตร Planfin64'!V78</f>
        <v>0</v>
      </c>
      <c r="T290" s="29">
        <f>'[1]ผูกสูตร Planfin64'!W78</f>
        <v>0</v>
      </c>
      <c r="U290" s="29">
        <f>'[1]ผูกสูตร Planfin64'!X78</f>
        <v>0</v>
      </c>
      <c r="V290" s="29">
        <f>'[1]ผูกสูตร Planfin64'!Y78</f>
        <v>0</v>
      </c>
      <c r="W290" s="29">
        <f>'[1]ผูกสูตร Planfin64'!Z78</f>
        <v>0</v>
      </c>
      <c r="X290" s="29">
        <f>'[1]ผูกสูตร Planfin64'!AA78</f>
        <v>316482.71000000002</v>
      </c>
      <c r="Y290" s="29">
        <f>'[1]ผูกสูตร Planfin64'!AB78</f>
        <v>264111.11</v>
      </c>
      <c r="Z290" s="29">
        <f>'[1]ผูกสูตร Planfin64'!AC78</f>
        <v>2281487.0699999998</v>
      </c>
      <c r="AA290" s="29">
        <f>'[1]ผูกสูตร Planfin64'!AD78</f>
        <v>316482.71000000002</v>
      </c>
      <c r="AB290" s="29">
        <f>'[1]ผูกสูตร Planfin64'!AE78</f>
        <v>264111.11</v>
      </c>
      <c r="AC290" s="29">
        <f>'[1]ผูกสูตร Planfin64'!AF78</f>
        <v>104839.5</v>
      </c>
      <c r="AD290" s="29">
        <f>'[1]ผูกสูตร Planfin64'!AG78</f>
        <v>264111.11</v>
      </c>
      <c r="AE290" s="29">
        <f>'[1]ผูกสูตร Planfin64'!AH78</f>
        <v>368505.29</v>
      </c>
      <c r="AF290" s="29">
        <f>'[1]ผูกสูตร Planfin64'!AI78</f>
        <v>618013.9</v>
      </c>
      <c r="AG290" s="29">
        <f>'[1]ผูกสูตร Planfin64'!AJ78</f>
        <v>0</v>
      </c>
      <c r="AH290" s="29">
        <f>'[1]ผูกสูตร Planfin64'!AK78</f>
        <v>90000</v>
      </c>
      <c r="AI290" s="29">
        <f>'[1]ผูกสูตร Planfin64'!AL78</f>
        <v>280000</v>
      </c>
      <c r="AJ290" s="29">
        <f>'[1]ผูกสูตร Planfin64'!AM78</f>
        <v>280000</v>
      </c>
      <c r="AK290" s="29">
        <f>'[1]ผูกสูตร Planfin64'!AN78</f>
        <v>0</v>
      </c>
      <c r="AL290" s="29">
        <f>'[1]ผูกสูตร Planfin64'!AO78</f>
        <v>90000</v>
      </c>
      <c r="AM290" s="29">
        <f>'[1]ผูกสูตร Planfin64'!AP78</f>
        <v>90000</v>
      </c>
      <c r="AN290" s="29">
        <f>'[1]ผูกสูตร Planfin64'!AQ78</f>
        <v>1000000</v>
      </c>
      <c r="AO290" s="29">
        <f>'[1]ผูกสูตร Planfin64'!AR78</f>
        <v>90000</v>
      </c>
      <c r="AP290" s="29">
        <f>'[1]ผูกสูตร Planfin64'!AS78</f>
        <v>90000</v>
      </c>
      <c r="AQ290" s="29">
        <f>'[1]ผูกสูตร Planfin64'!AT78</f>
        <v>90000</v>
      </c>
      <c r="AR290" s="29">
        <f>'[1]ผูกสูตร Planfin64'!AU78</f>
        <v>0</v>
      </c>
      <c r="AS290" s="29">
        <f>'[1]ผูกสูตร Planfin64'!AV78</f>
        <v>0</v>
      </c>
      <c r="AT290" s="29">
        <f>'[1]ผูกสูตร Planfin64'!AW78</f>
        <v>0</v>
      </c>
      <c r="AU290" s="29">
        <f>'[1]ผูกสูตร Planfin64'!AX78</f>
        <v>0</v>
      </c>
      <c r="AV290" s="29">
        <f>'[1]ผูกสูตร Planfin64'!AY78</f>
        <v>0</v>
      </c>
      <c r="AW290" s="29">
        <f>'[1]ผูกสูตร Planfin64'!AZ78</f>
        <v>0</v>
      </c>
      <c r="AX290" s="29">
        <f>'[1]ผูกสูตร Planfin64'!BA78</f>
        <v>0</v>
      </c>
      <c r="AY290" s="29">
        <f>'[1]ผูกสูตร Planfin64'!BB78</f>
        <v>2413089</v>
      </c>
      <c r="AZ290" s="29">
        <f>'[1]ผูกสูตร Planfin64'!BC78</f>
        <v>0</v>
      </c>
      <c r="BA290" s="29">
        <f>'[1]ผูกสูตร Planfin64'!BD78</f>
        <v>0</v>
      </c>
      <c r="BB290" s="29">
        <f>'[1]ผูกสูตร Planfin64'!BE78</f>
        <v>0</v>
      </c>
      <c r="BC290" s="29">
        <f>'[1]ผูกสูตร Planfin64'!BF78</f>
        <v>0</v>
      </c>
      <c r="BD290" s="29">
        <f>'[1]ผูกสูตร Planfin64'!BG78</f>
        <v>0</v>
      </c>
      <c r="BE290" s="29">
        <f>'[1]ผูกสูตร Planfin64'!BH78</f>
        <v>0</v>
      </c>
      <c r="BF290" s="29">
        <f>'[1]ผูกสูตร Planfin64'!BI78</f>
        <v>0</v>
      </c>
      <c r="BG290" s="29">
        <f>'[1]ผูกสูตร Planfin64'!BJ78</f>
        <v>0</v>
      </c>
      <c r="BH290" s="29">
        <f>'[1]ผูกสูตร Planfin64'!BK78</f>
        <v>0</v>
      </c>
      <c r="BI290" s="29">
        <f>'[1]ผูกสูตร Planfin64'!BL78</f>
        <v>0</v>
      </c>
      <c r="BJ290" s="29">
        <f>'[1]ผูกสูตร Planfin64'!BM78</f>
        <v>1682622.25</v>
      </c>
      <c r="BK290" s="29">
        <f>'[1]ผูกสูตร Planfin64'!BN78</f>
        <v>0</v>
      </c>
      <c r="BL290" s="29">
        <f>'[1]ผูกสูตร Planfin64'!BO78</f>
        <v>0</v>
      </c>
      <c r="BM290" s="29">
        <f>'[1]ผูกสูตร Planfin64'!BP78</f>
        <v>0</v>
      </c>
      <c r="BN290" s="29">
        <f>'[1]ผูกสูตร Planfin64'!BQ78</f>
        <v>0</v>
      </c>
      <c r="BO290" s="29">
        <f>'[1]ผูกสูตร Planfin64'!BR78</f>
        <v>0</v>
      </c>
      <c r="BP290" s="29">
        <f>'[1]ผูกสูตร Planfin64'!BS78</f>
        <v>760292.8</v>
      </c>
      <c r="BQ290" s="29">
        <f>'[1]ผูกสูตร Planfin64'!BT78</f>
        <v>823006</v>
      </c>
      <c r="BR290" s="29">
        <f>'[1]ผูกสูตร Planfin64'!BU78</f>
        <v>0</v>
      </c>
      <c r="BS290" s="29">
        <f>'[1]ผูกสูตร Planfin64'!BV78</f>
        <v>0</v>
      </c>
      <c r="BT290" s="29">
        <f>'[1]ผูกสูตร Planfin64'!BW78</f>
        <v>0</v>
      </c>
      <c r="BU290" s="29">
        <f>'[1]ผูกสูตร Planfin64'!BX78</f>
        <v>0</v>
      </c>
      <c r="BV290" s="29">
        <f>'[1]ผูกสูตร Planfin64'!BY78</f>
        <v>0</v>
      </c>
      <c r="BW290" s="29">
        <f>'[1]ผูกสูตร Planfin64'!BZ78</f>
        <v>99000</v>
      </c>
      <c r="BX290" s="29">
        <f>'[1]ผูกสูตร Planfin64'!CA78</f>
        <v>0</v>
      </c>
      <c r="BY290" s="29">
        <f>'[1]ผูกสูตร Planfin64'!CB78</f>
        <v>0</v>
      </c>
      <c r="BZ290" s="30">
        <f t="shared" si="14"/>
        <v>26949776.549999997</v>
      </c>
    </row>
    <row r="291" spans="1:78" ht="21.75" customHeight="1">
      <c r="A291" s="25" t="s">
        <v>675</v>
      </c>
      <c r="B291" s="26" t="s">
        <v>194</v>
      </c>
      <c r="C291" s="27" t="s">
        <v>755</v>
      </c>
      <c r="D291" s="28" t="s">
        <v>756</v>
      </c>
      <c r="E291" s="29">
        <f>'[1]ผูกสูตร Planfin64'!H79</f>
        <v>0</v>
      </c>
      <c r="F291" s="29">
        <f>'[1]ผูกสูตร Planfin64'!I79</f>
        <v>0</v>
      </c>
      <c r="G291" s="29">
        <f>'[1]ผูกสูตร Planfin64'!J79</f>
        <v>0</v>
      </c>
      <c r="H291" s="29">
        <f>'[1]ผูกสูตร Planfin64'!K79</f>
        <v>0</v>
      </c>
      <c r="I291" s="29">
        <f>'[1]ผูกสูตร Planfin64'!L79</f>
        <v>0</v>
      </c>
      <c r="J291" s="29">
        <f>'[1]ผูกสูตร Planfin64'!M79</f>
        <v>0</v>
      </c>
      <c r="K291" s="29">
        <f>'[1]ผูกสูตร Planfin64'!N79</f>
        <v>0</v>
      </c>
      <c r="L291" s="29">
        <f>'[1]ผูกสูตร Planfin64'!O79</f>
        <v>0</v>
      </c>
      <c r="M291" s="29">
        <f>'[1]ผูกสูตร Planfin64'!P79</f>
        <v>0</v>
      </c>
      <c r="N291" s="29">
        <f>'[1]ผูกสูตร Planfin64'!Q79</f>
        <v>0</v>
      </c>
      <c r="O291" s="29">
        <f>'[1]ผูกสูตร Planfin64'!R79</f>
        <v>0</v>
      </c>
      <c r="P291" s="29">
        <f>'[1]ผูกสูตร Planfin64'!S79</f>
        <v>0</v>
      </c>
      <c r="Q291" s="29">
        <f>'[1]ผูกสูตร Planfin64'!T79</f>
        <v>0</v>
      </c>
      <c r="R291" s="29">
        <f>'[1]ผูกสูตร Planfin64'!U79</f>
        <v>0</v>
      </c>
      <c r="S291" s="29">
        <f>'[1]ผูกสูตร Planfin64'!V79</f>
        <v>0</v>
      </c>
      <c r="T291" s="29">
        <f>'[1]ผูกสูตร Planfin64'!W79</f>
        <v>0</v>
      </c>
      <c r="U291" s="29">
        <f>'[1]ผูกสูตร Planfin64'!X79</f>
        <v>0</v>
      </c>
      <c r="V291" s="29">
        <f>'[1]ผูกสูตร Planfin64'!Y79</f>
        <v>0</v>
      </c>
      <c r="W291" s="29">
        <f>'[1]ผูกสูตร Planfin64'!Z79</f>
        <v>1703197.4</v>
      </c>
      <c r="X291" s="29">
        <f>'[1]ผูกสูตร Planfin64'!AA79</f>
        <v>0</v>
      </c>
      <c r="Y291" s="29">
        <f>'[1]ผูกสูตร Planfin64'!AB79</f>
        <v>0</v>
      </c>
      <c r="Z291" s="29">
        <f>'[1]ผูกสูตร Planfin64'!AC79</f>
        <v>0</v>
      </c>
      <c r="AA291" s="29">
        <f>'[1]ผูกสูตร Planfin64'!AD79</f>
        <v>0</v>
      </c>
      <c r="AB291" s="29">
        <f>'[1]ผูกสูตร Planfin64'!AE79</f>
        <v>0</v>
      </c>
      <c r="AC291" s="29">
        <f>'[1]ผูกสูตร Planfin64'!AF79</f>
        <v>0</v>
      </c>
      <c r="AD291" s="29">
        <f>'[1]ผูกสูตร Planfin64'!AG79</f>
        <v>0</v>
      </c>
      <c r="AE291" s="29">
        <f>'[1]ผูกสูตร Planfin64'!AH79</f>
        <v>0</v>
      </c>
      <c r="AF291" s="29">
        <f>'[1]ผูกสูตร Planfin64'!AI79</f>
        <v>0</v>
      </c>
      <c r="AG291" s="29">
        <f>'[1]ผูกสูตร Planfin64'!AJ79</f>
        <v>0</v>
      </c>
      <c r="AH291" s="29">
        <f>'[1]ผูกสูตร Planfin64'!AK79</f>
        <v>0</v>
      </c>
      <c r="AI291" s="29">
        <f>'[1]ผูกสูตร Planfin64'!AL79</f>
        <v>0</v>
      </c>
      <c r="AJ291" s="29">
        <f>'[1]ผูกสูตร Planfin64'!AM79</f>
        <v>0</v>
      </c>
      <c r="AK291" s="29">
        <f>'[1]ผูกสูตร Planfin64'!AN79</f>
        <v>0</v>
      </c>
      <c r="AL291" s="29">
        <f>'[1]ผูกสูตร Planfin64'!AO79</f>
        <v>0</v>
      </c>
      <c r="AM291" s="29">
        <f>'[1]ผูกสูตร Planfin64'!AP79</f>
        <v>0</v>
      </c>
      <c r="AN291" s="29">
        <f>'[1]ผูกสูตร Planfin64'!AQ79</f>
        <v>0</v>
      </c>
      <c r="AO291" s="29">
        <f>'[1]ผูกสูตร Planfin64'!AR79</f>
        <v>0</v>
      </c>
      <c r="AP291" s="29">
        <f>'[1]ผูกสูตร Planfin64'!AS79</f>
        <v>0</v>
      </c>
      <c r="AQ291" s="29">
        <f>'[1]ผูกสูตร Planfin64'!AT79</f>
        <v>0</v>
      </c>
      <c r="AR291" s="29">
        <f>'[1]ผูกสูตร Planfin64'!AU79</f>
        <v>0</v>
      </c>
      <c r="AS291" s="29">
        <f>'[1]ผูกสูตร Planfin64'!AV79</f>
        <v>0</v>
      </c>
      <c r="AT291" s="29">
        <f>'[1]ผูกสูตร Planfin64'!AW79</f>
        <v>0</v>
      </c>
      <c r="AU291" s="29">
        <f>'[1]ผูกสูตร Planfin64'!AX79</f>
        <v>0</v>
      </c>
      <c r="AV291" s="29">
        <f>'[1]ผูกสูตร Planfin64'!AY79</f>
        <v>0</v>
      </c>
      <c r="AW291" s="29">
        <f>'[1]ผูกสูตร Planfin64'!AZ79</f>
        <v>0</v>
      </c>
      <c r="AX291" s="29">
        <f>'[1]ผูกสูตร Planfin64'!BA79</f>
        <v>350000</v>
      </c>
      <c r="AY291" s="29">
        <f>'[1]ผูกสูตร Planfin64'!BB79</f>
        <v>0</v>
      </c>
      <c r="AZ291" s="29">
        <f>'[1]ผูกสูตร Planfin64'!BC79</f>
        <v>0</v>
      </c>
      <c r="BA291" s="29">
        <f>'[1]ผูกสูตร Planfin64'!BD79</f>
        <v>0</v>
      </c>
      <c r="BB291" s="29">
        <f>'[1]ผูกสูตร Planfin64'!BE79</f>
        <v>0</v>
      </c>
      <c r="BC291" s="29">
        <f>'[1]ผูกสูตร Planfin64'!BF79</f>
        <v>0</v>
      </c>
      <c r="BD291" s="29">
        <f>'[1]ผูกสูตร Planfin64'!BG79</f>
        <v>0</v>
      </c>
      <c r="BE291" s="29">
        <f>'[1]ผูกสูตร Planfin64'!BH79</f>
        <v>0</v>
      </c>
      <c r="BF291" s="29">
        <f>'[1]ผูกสูตร Planfin64'!BI79</f>
        <v>0</v>
      </c>
      <c r="BG291" s="29">
        <f>'[1]ผูกสูตร Planfin64'!BJ79</f>
        <v>0</v>
      </c>
      <c r="BH291" s="29">
        <f>'[1]ผูกสูตร Planfin64'!BK79</f>
        <v>0</v>
      </c>
      <c r="BI291" s="29">
        <f>'[1]ผูกสูตร Planfin64'!BL79</f>
        <v>0</v>
      </c>
      <c r="BJ291" s="29">
        <f>'[1]ผูกสูตร Planfin64'!BM79</f>
        <v>394643.33</v>
      </c>
      <c r="BK291" s="29">
        <f>'[1]ผูกสูตร Planfin64'!BN79</f>
        <v>0</v>
      </c>
      <c r="BL291" s="29">
        <f>'[1]ผูกสูตร Planfin64'!BO79</f>
        <v>0</v>
      </c>
      <c r="BM291" s="29">
        <f>'[1]ผูกสูตร Planfin64'!BP79</f>
        <v>0</v>
      </c>
      <c r="BN291" s="29">
        <f>'[1]ผูกสูตร Planfin64'!BQ79</f>
        <v>0</v>
      </c>
      <c r="BO291" s="29">
        <f>'[1]ผูกสูตร Planfin64'!BR79</f>
        <v>2599142.9</v>
      </c>
      <c r="BP291" s="29">
        <f>'[1]ผูกสูตร Planfin64'!BS79</f>
        <v>0</v>
      </c>
      <c r="BQ291" s="29">
        <f>'[1]ผูกสูตร Planfin64'!BT79</f>
        <v>0</v>
      </c>
      <c r="BR291" s="29">
        <f>'[1]ผูกสูตร Planfin64'!BU79</f>
        <v>0</v>
      </c>
      <c r="BS291" s="29">
        <f>'[1]ผูกสูตร Planfin64'!BV79</f>
        <v>0</v>
      </c>
      <c r="BT291" s="29">
        <f>'[1]ผูกสูตร Planfin64'!BW79</f>
        <v>0</v>
      </c>
      <c r="BU291" s="29">
        <f>'[1]ผูกสูตร Planfin64'!BX79</f>
        <v>0</v>
      </c>
      <c r="BV291" s="29">
        <f>'[1]ผูกสูตร Planfin64'!BY79</f>
        <v>0</v>
      </c>
      <c r="BW291" s="29">
        <f>'[1]ผูกสูตร Planfin64'!BZ79</f>
        <v>0</v>
      </c>
      <c r="BX291" s="29">
        <f>'[1]ผูกสูตร Planfin64'!CA79</f>
        <v>0</v>
      </c>
      <c r="BY291" s="29">
        <f>'[1]ผูกสูตร Planfin64'!CB79</f>
        <v>0</v>
      </c>
      <c r="BZ291" s="30">
        <f t="shared" si="14"/>
        <v>5046983.63</v>
      </c>
    </row>
    <row r="292" spans="1:78" ht="21.75" customHeight="1">
      <c r="A292" s="25" t="s">
        <v>675</v>
      </c>
      <c r="B292" s="26" t="s">
        <v>203</v>
      </c>
      <c r="C292" s="27" t="s">
        <v>757</v>
      </c>
      <c r="D292" s="28" t="s">
        <v>758</v>
      </c>
      <c r="E292" s="29">
        <f>'[1]ผูกสูตร Planfin64'!H81</f>
        <v>0</v>
      </c>
      <c r="F292" s="29">
        <f>'[1]ผูกสูตร Planfin64'!I81</f>
        <v>0</v>
      </c>
      <c r="G292" s="29">
        <f>'[1]ผูกสูตร Planfin64'!J81</f>
        <v>0</v>
      </c>
      <c r="H292" s="29">
        <f>'[1]ผูกสูตร Planfin64'!K81</f>
        <v>0</v>
      </c>
      <c r="I292" s="29">
        <f>'[1]ผูกสูตร Planfin64'!L81</f>
        <v>0</v>
      </c>
      <c r="J292" s="29">
        <f>'[1]ผูกสูตร Planfin64'!M81</f>
        <v>0</v>
      </c>
      <c r="K292" s="29">
        <f>'[1]ผูกสูตร Planfin64'!N81</f>
        <v>0</v>
      </c>
      <c r="L292" s="29">
        <f>'[1]ผูกสูตร Planfin64'!O81</f>
        <v>0</v>
      </c>
      <c r="M292" s="29">
        <f>'[1]ผูกสูตร Planfin64'!P81</f>
        <v>0</v>
      </c>
      <c r="N292" s="29">
        <f>'[1]ผูกสูตร Planfin64'!Q81</f>
        <v>0</v>
      </c>
      <c r="O292" s="29">
        <f>'[1]ผูกสูตร Planfin64'!R81</f>
        <v>0</v>
      </c>
      <c r="P292" s="29">
        <f>'[1]ผูกสูตร Planfin64'!S81</f>
        <v>0</v>
      </c>
      <c r="Q292" s="29">
        <f>'[1]ผูกสูตร Planfin64'!T81</f>
        <v>0</v>
      </c>
      <c r="R292" s="29">
        <f>'[1]ผูกสูตร Planfin64'!U81</f>
        <v>0</v>
      </c>
      <c r="S292" s="29">
        <f>'[1]ผูกสูตร Planfin64'!V81</f>
        <v>0</v>
      </c>
      <c r="T292" s="29">
        <f>'[1]ผูกสูตร Planfin64'!W81</f>
        <v>0</v>
      </c>
      <c r="U292" s="29">
        <f>'[1]ผูกสูตร Planfin64'!X81</f>
        <v>0</v>
      </c>
      <c r="V292" s="29">
        <f>'[1]ผูกสูตร Planfin64'!Y81</f>
        <v>6429.97</v>
      </c>
      <c r="W292" s="29">
        <f>'[1]ผูกสูตร Planfin64'!Z81</f>
        <v>0</v>
      </c>
      <c r="X292" s="29">
        <f>'[1]ผูกสูตร Planfin64'!AA81</f>
        <v>102461.81</v>
      </c>
      <c r="Y292" s="29">
        <f>'[1]ผูกสูตร Planfin64'!AB81</f>
        <v>0</v>
      </c>
      <c r="Z292" s="29">
        <f>'[1]ผูกสูตร Planfin64'!AC81</f>
        <v>0</v>
      </c>
      <c r="AA292" s="29">
        <f>'[1]ผูกสูตร Planfin64'!AD81</f>
        <v>0</v>
      </c>
      <c r="AB292" s="29">
        <f>'[1]ผูกสูตร Planfin64'!AE81</f>
        <v>557030.86</v>
      </c>
      <c r="AC292" s="29">
        <f>'[1]ผูกสูตร Planfin64'!AF81</f>
        <v>0</v>
      </c>
      <c r="AD292" s="29">
        <f>'[1]ผูกสูตร Planfin64'!AG81</f>
        <v>0</v>
      </c>
      <c r="AE292" s="29">
        <f>'[1]ผูกสูตร Planfin64'!AH81</f>
        <v>131594</v>
      </c>
      <c r="AF292" s="29">
        <f>'[1]ผูกสูตร Planfin64'!AI81</f>
        <v>3218265.14</v>
      </c>
      <c r="AG292" s="29">
        <f>'[1]ผูกสูตร Planfin64'!AJ81</f>
        <v>17131.560000000001</v>
      </c>
      <c r="AH292" s="29">
        <f>'[1]ผูกสูตร Planfin64'!AK81</f>
        <v>0</v>
      </c>
      <c r="AI292" s="29">
        <f>'[1]ผูกสูตร Planfin64'!AL81</f>
        <v>606</v>
      </c>
      <c r="AJ292" s="29">
        <f>'[1]ผูกสูตร Planfin64'!AM81</f>
        <v>0</v>
      </c>
      <c r="AK292" s="29">
        <f>'[1]ผูกสูตร Planfin64'!AN81</f>
        <v>-1020</v>
      </c>
      <c r="AL292" s="29">
        <f>'[1]ผูกสูตร Planfin64'!AO81</f>
        <v>0</v>
      </c>
      <c r="AM292" s="29">
        <f>'[1]ผูกสูตร Planfin64'!AP81</f>
        <v>0</v>
      </c>
      <c r="AN292" s="29">
        <f>'[1]ผูกสูตร Planfin64'!AQ81</f>
        <v>0</v>
      </c>
      <c r="AO292" s="29">
        <f>'[1]ผูกสูตร Planfin64'!AR81</f>
        <v>599</v>
      </c>
      <c r="AP292" s="29">
        <f>'[1]ผูกสูตร Planfin64'!AS81</f>
        <v>0</v>
      </c>
      <c r="AQ292" s="29">
        <f>'[1]ผูกสูตร Planfin64'!AT81</f>
        <v>0</v>
      </c>
      <c r="AR292" s="29">
        <f>'[1]ผูกสูตร Planfin64'!AU81</f>
        <v>0</v>
      </c>
      <c r="AS292" s="29">
        <f>'[1]ผูกสูตร Planfin64'!AV81</f>
        <v>0</v>
      </c>
      <c r="AT292" s="29">
        <f>'[1]ผูกสูตร Planfin64'!AW81</f>
        <v>0</v>
      </c>
      <c r="AU292" s="29">
        <f>'[1]ผูกสูตร Planfin64'!AX81</f>
        <v>0</v>
      </c>
      <c r="AV292" s="29">
        <f>'[1]ผูกสูตร Planfin64'!AY81</f>
        <v>0</v>
      </c>
      <c r="AW292" s="29">
        <f>'[1]ผูกสูตร Planfin64'!AZ81</f>
        <v>0</v>
      </c>
      <c r="AX292" s="29">
        <f>'[1]ผูกสูตร Planfin64'!BA81</f>
        <v>0</v>
      </c>
      <c r="AY292" s="29">
        <f>'[1]ผูกสูตร Planfin64'!BB81</f>
        <v>0</v>
      </c>
      <c r="AZ292" s="29">
        <f>'[1]ผูกสูตร Planfin64'!BC81</f>
        <v>0</v>
      </c>
      <c r="BA292" s="29">
        <f>'[1]ผูกสูตร Planfin64'!BD81</f>
        <v>0</v>
      </c>
      <c r="BB292" s="29">
        <f>'[1]ผูกสูตร Planfin64'!BE81</f>
        <v>0</v>
      </c>
      <c r="BC292" s="29">
        <f>'[1]ผูกสูตร Planfin64'!BF81</f>
        <v>0</v>
      </c>
      <c r="BD292" s="29">
        <f>'[1]ผูกสูตร Planfin64'!BG81</f>
        <v>0</v>
      </c>
      <c r="BE292" s="29">
        <f>'[1]ผูกสูตร Planfin64'!BH81</f>
        <v>0</v>
      </c>
      <c r="BF292" s="29">
        <f>'[1]ผูกสูตร Planfin64'!BI81</f>
        <v>0</v>
      </c>
      <c r="BG292" s="29">
        <f>'[1]ผูกสูตร Planfin64'!BJ81</f>
        <v>0</v>
      </c>
      <c r="BH292" s="29">
        <f>'[1]ผูกสูตร Planfin64'!BK81</f>
        <v>0</v>
      </c>
      <c r="BI292" s="29">
        <f>'[1]ผูกสูตร Planfin64'!BL81</f>
        <v>0</v>
      </c>
      <c r="BJ292" s="29">
        <f>'[1]ผูกสูตร Planfin64'!BM81</f>
        <v>516803</v>
      </c>
      <c r="BK292" s="29">
        <f>'[1]ผูกสูตร Planfin64'!BN81</f>
        <v>202944.03</v>
      </c>
      <c r="BL292" s="29">
        <f>'[1]ผูกสูตร Planfin64'!BO81</f>
        <v>6444</v>
      </c>
      <c r="BM292" s="29">
        <f>'[1]ผูกสูตร Planfin64'!BP81</f>
        <v>0</v>
      </c>
      <c r="BN292" s="29">
        <f>'[1]ผูกสูตร Planfin64'!BQ81</f>
        <v>0</v>
      </c>
      <c r="BO292" s="29">
        <f>'[1]ผูกสูตร Planfin64'!BR81</f>
        <v>0</v>
      </c>
      <c r="BP292" s="29">
        <f>'[1]ผูกสูตร Planfin64'!BS81</f>
        <v>0</v>
      </c>
      <c r="BQ292" s="29">
        <f>'[1]ผูกสูตร Planfin64'!BT81</f>
        <v>0</v>
      </c>
      <c r="BR292" s="29">
        <f>'[1]ผูกสูตร Planfin64'!BU81</f>
        <v>0</v>
      </c>
      <c r="BS292" s="29">
        <f>'[1]ผูกสูตร Planfin64'!BV81</f>
        <v>0</v>
      </c>
      <c r="BT292" s="29">
        <f>'[1]ผูกสูตร Planfin64'!BW81</f>
        <v>0</v>
      </c>
      <c r="BU292" s="29">
        <f>'[1]ผูกสูตร Planfin64'!BX81</f>
        <v>0</v>
      </c>
      <c r="BV292" s="29">
        <f>'[1]ผูกสูตร Planfin64'!BY81</f>
        <v>0</v>
      </c>
      <c r="BW292" s="29">
        <f>'[1]ผูกสูตร Planfin64'!BZ81</f>
        <v>0</v>
      </c>
      <c r="BX292" s="29">
        <f>'[1]ผูกสูตร Planfin64'!CA81</f>
        <v>0</v>
      </c>
      <c r="BY292" s="29">
        <f>'[1]ผูกสูตร Planfin64'!CB81</f>
        <v>0</v>
      </c>
      <c r="BZ292" s="30">
        <f t="shared" si="14"/>
        <v>4759289.37</v>
      </c>
    </row>
    <row r="293" spans="1:78" ht="21.75" customHeight="1">
      <c r="A293" s="25" t="s">
        <v>675</v>
      </c>
      <c r="B293" s="26" t="s">
        <v>203</v>
      </c>
      <c r="C293" s="27" t="s">
        <v>759</v>
      </c>
      <c r="D293" s="28" t="s">
        <v>760</v>
      </c>
      <c r="E293" s="29">
        <f>'[1]ผูกสูตร Planfin64'!H84</f>
        <v>0</v>
      </c>
      <c r="F293" s="29">
        <f>'[1]ผูกสูตร Planfin64'!I84</f>
        <v>0</v>
      </c>
      <c r="G293" s="29">
        <f>'[1]ผูกสูตร Planfin64'!J84</f>
        <v>0</v>
      </c>
      <c r="H293" s="29">
        <f>'[1]ผูกสูตร Planfin64'!K84</f>
        <v>0</v>
      </c>
      <c r="I293" s="29">
        <f>'[1]ผูกสูตร Planfin64'!L84</f>
        <v>0</v>
      </c>
      <c r="J293" s="29">
        <f>'[1]ผูกสูตร Planfin64'!M84</f>
        <v>0</v>
      </c>
      <c r="K293" s="29">
        <f>'[1]ผูกสูตร Planfin64'!N84</f>
        <v>0</v>
      </c>
      <c r="L293" s="29">
        <f>'[1]ผูกสูตร Planfin64'!O84</f>
        <v>0</v>
      </c>
      <c r="M293" s="29">
        <f>'[1]ผูกสูตร Planfin64'!P84</f>
        <v>0</v>
      </c>
      <c r="N293" s="29">
        <f>'[1]ผูกสูตร Planfin64'!Q84</f>
        <v>0</v>
      </c>
      <c r="O293" s="29">
        <f>'[1]ผูกสูตร Planfin64'!R84</f>
        <v>-2737</v>
      </c>
      <c r="P293" s="29">
        <f>'[1]ผูกสูตร Planfin64'!S84</f>
        <v>0</v>
      </c>
      <c r="Q293" s="29">
        <f>'[1]ผูกสูตร Planfin64'!T84</f>
        <v>0</v>
      </c>
      <c r="R293" s="29">
        <f>'[1]ผูกสูตร Planfin64'!U84</f>
        <v>0</v>
      </c>
      <c r="S293" s="29">
        <f>'[1]ผูกสูตร Planfin64'!V84</f>
        <v>0</v>
      </c>
      <c r="T293" s="29">
        <f>'[1]ผูกสูตร Planfin64'!W84</f>
        <v>0</v>
      </c>
      <c r="U293" s="29">
        <f>'[1]ผูกสูตร Planfin64'!X84</f>
        <v>0</v>
      </c>
      <c r="V293" s="29">
        <f>'[1]ผูกสูตร Planfin64'!Y84</f>
        <v>0</v>
      </c>
      <c r="W293" s="29">
        <f>'[1]ผูกสูตร Planfin64'!Z84</f>
        <v>0</v>
      </c>
      <c r="X293" s="29">
        <f>'[1]ผูกสูตร Planfin64'!AA84</f>
        <v>0</v>
      </c>
      <c r="Y293" s="29">
        <f>'[1]ผูกสูตร Planfin64'!AB84</f>
        <v>0</v>
      </c>
      <c r="Z293" s="29">
        <f>'[1]ผูกสูตร Planfin64'!AC84</f>
        <v>0</v>
      </c>
      <c r="AA293" s="29">
        <f>'[1]ผูกสูตร Planfin64'!AD84</f>
        <v>0</v>
      </c>
      <c r="AB293" s="29">
        <f>'[1]ผูกสูตร Planfin64'!AE84</f>
        <v>0</v>
      </c>
      <c r="AC293" s="29">
        <f>'[1]ผูกสูตร Planfin64'!AF84</f>
        <v>0</v>
      </c>
      <c r="AD293" s="29">
        <f>'[1]ผูกสูตร Planfin64'!AG84</f>
        <v>-283395</v>
      </c>
      <c r="AE293" s="29">
        <f>'[1]ผูกสูตร Planfin64'!AH84</f>
        <v>0</v>
      </c>
      <c r="AF293" s="29">
        <f>'[1]ผูกสูตร Planfin64'!AI84</f>
        <v>-1934400.12</v>
      </c>
      <c r="AG293" s="29">
        <f>'[1]ผูกสูตร Planfin64'!AJ84</f>
        <v>0</v>
      </c>
      <c r="AH293" s="29">
        <f>'[1]ผูกสูตร Planfin64'!AK84</f>
        <v>36874.230000000003</v>
      </c>
      <c r="AI293" s="29">
        <f>'[1]ผูกสูตร Planfin64'!AL84</f>
        <v>-88490.42</v>
      </c>
      <c r="AJ293" s="29">
        <f>'[1]ผูกสูตร Planfin64'!AM84</f>
        <v>-6214</v>
      </c>
      <c r="AK293" s="29">
        <f>'[1]ผูกสูตร Planfin64'!AN84</f>
        <v>0</v>
      </c>
      <c r="AL293" s="29">
        <f>'[1]ผูกสูตร Planfin64'!AO84</f>
        <v>-112327.5</v>
      </c>
      <c r="AM293" s="29">
        <f>'[1]ผูกสูตร Planfin64'!AP84</f>
        <v>0</v>
      </c>
      <c r="AN293" s="29">
        <f>'[1]ผูกสูตร Planfin64'!AQ84</f>
        <v>0</v>
      </c>
      <c r="AO293" s="29">
        <f>'[1]ผูกสูตร Planfin64'!AR84</f>
        <v>0</v>
      </c>
      <c r="AP293" s="29">
        <f>'[1]ผูกสูตร Planfin64'!AS84</f>
        <v>-2833.25</v>
      </c>
      <c r="AQ293" s="29">
        <f>'[1]ผูกสูตร Planfin64'!AT84</f>
        <v>-99376.5</v>
      </c>
      <c r="AR293" s="29">
        <f>'[1]ผูกสูตร Planfin64'!AU84</f>
        <v>0</v>
      </c>
      <c r="AS293" s="29">
        <f>'[1]ผูกสูตร Planfin64'!AV84</f>
        <v>0</v>
      </c>
      <c r="AT293" s="29">
        <f>'[1]ผูกสูตร Planfin64'!AW84</f>
        <v>0</v>
      </c>
      <c r="AU293" s="29">
        <f>'[1]ผูกสูตร Planfin64'!AX84</f>
        <v>0</v>
      </c>
      <c r="AV293" s="29">
        <f>'[1]ผูกสูตร Planfin64'!AY84</f>
        <v>-2258111.69</v>
      </c>
      <c r="AW293" s="29">
        <f>'[1]ผูกสูตร Planfin64'!AZ84</f>
        <v>0</v>
      </c>
      <c r="AX293" s="29">
        <f>'[1]ผูกสูตร Planfin64'!BA84</f>
        <v>0</v>
      </c>
      <c r="AY293" s="29">
        <f>'[1]ผูกสูตร Planfin64'!BB84</f>
        <v>-127789</v>
      </c>
      <c r="AZ293" s="29">
        <f>'[1]ผูกสูตร Planfin64'!BC84</f>
        <v>0</v>
      </c>
      <c r="BA293" s="29">
        <f>'[1]ผูกสูตร Planfin64'!BD84</f>
        <v>-2241.6</v>
      </c>
      <c r="BB293" s="29">
        <f>'[1]ผูกสูตร Planfin64'!BE84</f>
        <v>0</v>
      </c>
      <c r="BC293" s="29">
        <f>'[1]ผูกสูตร Planfin64'!BF84</f>
        <v>0</v>
      </c>
      <c r="BD293" s="29">
        <f>'[1]ผูกสูตร Planfin64'!BG84</f>
        <v>0</v>
      </c>
      <c r="BE293" s="29">
        <f>'[1]ผูกสูตร Planfin64'!BH84</f>
        <v>0</v>
      </c>
      <c r="BF293" s="29">
        <f>'[1]ผูกสูตร Planfin64'!BI84</f>
        <v>-43836</v>
      </c>
      <c r="BG293" s="29">
        <f>'[1]ผูกสูตร Planfin64'!BJ84</f>
        <v>0</v>
      </c>
      <c r="BH293" s="29">
        <f>'[1]ผูกสูตร Planfin64'!BK84</f>
        <v>0</v>
      </c>
      <c r="BI293" s="29">
        <f>'[1]ผูกสูตร Planfin64'!BL84</f>
        <v>0</v>
      </c>
      <c r="BJ293" s="29">
        <f>'[1]ผูกสูตร Planfin64'!BM84</f>
        <v>-124651.75</v>
      </c>
      <c r="BK293" s="29">
        <f>'[1]ผูกสูตร Planfin64'!BN84</f>
        <v>-318139</v>
      </c>
      <c r="BL293" s="29">
        <f>'[1]ผูกสูตร Planfin64'!BO84</f>
        <v>-5521</v>
      </c>
      <c r="BM293" s="29">
        <f>'[1]ผูกสูตร Planfin64'!BP84</f>
        <v>0</v>
      </c>
      <c r="BN293" s="29">
        <f>'[1]ผูกสูตร Planfin64'!BQ84</f>
        <v>-65830.820000000007</v>
      </c>
      <c r="BO293" s="29">
        <f>'[1]ผูกสูตร Planfin64'!BR84</f>
        <v>-12970.58</v>
      </c>
      <c r="BP293" s="29">
        <f>'[1]ผูกสูตร Planfin64'!BS84</f>
        <v>0</v>
      </c>
      <c r="BQ293" s="29">
        <f>'[1]ผูกสูตร Planfin64'!BT84</f>
        <v>-299435.38</v>
      </c>
      <c r="BR293" s="29">
        <f>'[1]ผูกสูตร Planfin64'!BU84</f>
        <v>0</v>
      </c>
      <c r="BS293" s="29">
        <f>'[1]ผูกสูตร Planfin64'!BV84</f>
        <v>0</v>
      </c>
      <c r="BT293" s="29">
        <f>'[1]ผูกสูตร Planfin64'!BW84</f>
        <v>0</v>
      </c>
      <c r="BU293" s="29">
        <f>'[1]ผูกสูตร Planfin64'!BX84</f>
        <v>0</v>
      </c>
      <c r="BV293" s="29">
        <f>'[1]ผูกสูตร Planfin64'!BY84</f>
        <v>0</v>
      </c>
      <c r="BW293" s="29">
        <f>'[1]ผูกสูตร Planfin64'!BZ84</f>
        <v>0</v>
      </c>
      <c r="BX293" s="29">
        <f>'[1]ผูกสูตร Planfin64'!CA84</f>
        <v>0</v>
      </c>
      <c r="BY293" s="29">
        <f>'[1]ผูกสูตร Planfin64'!CB84</f>
        <v>0</v>
      </c>
      <c r="BZ293" s="30">
        <f t="shared" si="14"/>
        <v>-5751426.3799999999</v>
      </c>
    </row>
    <row r="294" spans="1:78" ht="21.75" customHeight="1">
      <c r="A294" s="25" t="s">
        <v>675</v>
      </c>
      <c r="B294" s="26" t="s">
        <v>203</v>
      </c>
      <c r="C294" s="27" t="s">
        <v>761</v>
      </c>
      <c r="D294" s="28" t="s">
        <v>762</v>
      </c>
      <c r="E294" s="29">
        <f>'[1]ผูกสูตร Planfin64'!H85</f>
        <v>0</v>
      </c>
      <c r="F294" s="29">
        <f>'[1]ผูกสูตร Planfin64'!I85</f>
        <v>0</v>
      </c>
      <c r="G294" s="29">
        <f>'[1]ผูกสูตร Planfin64'!J85</f>
        <v>0</v>
      </c>
      <c r="H294" s="29">
        <f>'[1]ผูกสูตร Planfin64'!K85</f>
        <v>0</v>
      </c>
      <c r="I294" s="29">
        <f>'[1]ผูกสูตร Planfin64'!L85</f>
        <v>0</v>
      </c>
      <c r="J294" s="29">
        <f>'[1]ผูกสูตร Planfin64'!M85</f>
        <v>0</v>
      </c>
      <c r="K294" s="29">
        <f>'[1]ผูกสูตร Planfin64'!N85</f>
        <v>0</v>
      </c>
      <c r="L294" s="29">
        <f>'[1]ผูกสูตร Planfin64'!O85</f>
        <v>0</v>
      </c>
      <c r="M294" s="29">
        <f>'[1]ผูกสูตร Planfin64'!P85</f>
        <v>0</v>
      </c>
      <c r="N294" s="29">
        <f>'[1]ผูกสูตร Planfin64'!Q85</f>
        <v>0</v>
      </c>
      <c r="O294" s="29">
        <f>'[1]ผูกสูตร Planfin64'!R85</f>
        <v>0</v>
      </c>
      <c r="P294" s="29">
        <f>'[1]ผูกสูตร Planfin64'!S85</f>
        <v>0</v>
      </c>
      <c r="Q294" s="29">
        <f>'[1]ผูกสูตร Planfin64'!T85</f>
        <v>0</v>
      </c>
      <c r="R294" s="29">
        <f>'[1]ผูกสูตร Planfin64'!U85</f>
        <v>0</v>
      </c>
      <c r="S294" s="29">
        <f>'[1]ผูกสูตร Planfin64'!V85</f>
        <v>0</v>
      </c>
      <c r="T294" s="29">
        <f>'[1]ผูกสูตร Planfin64'!W85</f>
        <v>0</v>
      </c>
      <c r="U294" s="29">
        <f>'[1]ผูกสูตร Planfin64'!X85</f>
        <v>0</v>
      </c>
      <c r="V294" s="29">
        <f>'[1]ผูกสูตร Planfin64'!Y85</f>
        <v>0</v>
      </c>
      <c r="W294" s="29">
        <f>'[1]ผูกสูตร Planfin64'!Z85</f>
        <v>0</v>
      </c>
      <c r="X294" s="29">
        <f>'[1]ผูกสูตร Planfin64'!AA85</f>
        <v>0</v>
      </c>
      <c r="Y294" s="29">
        <f>'[1]ผูกสูตร Planfin64'!AB85</f>
        <v>0</v>
      </c>
      <c r="Z294" s="29">
        <f>'[1]ผูกสูตร Planfin64'!AC85</f>
        <v>0</v>
      </c>
      <c r="AA294" s="29">
        <f>'[1]ผูกสูตร Planfin64'!AD85</f>
        <v>0</v>
      </c>
      <c r="AB294" s="29">
        <f>'[1]ผูกสูตร Planfin64'!AE85</f>
        <v>0</v>
      </c>
      <c r="AC294" s="29">
        <f>'[1]ผูกสูตร Planfin64'!AF85</f>
        <v>0</v>
      </c>
      <c r="AD294" s="29">
        <f>'[1]ผูกสูตร Planfin64'!AG85</f>
        <v>-67830</v>
      </c>
      <c r="AE294" s="29">
        <f>'[1]ผูกสูตร Planfin64'!AH85</f>
        <v>0</v>
      </c>
      <c r="AF294" s="29">
        <f>'[1]ผูกสูตร Planfin64'!AI85</f>
        <v>-9965525.3599999994</v>
      </c>
      <c r="AG294" s="29">
        <f>'[1]ผูกสูตร Planfin64'!AJ85</f>
        <v>0</v>
      </c>
      <c r="AH294" s="29">
        <f>'[1]ผูกสูตร Planfin64'!AK85</f>
        <v>0</v>
      </c>
      <c r="AI294" s="29">
        <f>'[1]ผูกสูตร Planfin64'!AL85</f>
        <v>14232.15</v>
      </c>
      <c r="AJ294" s="29">
        <f>'[1]ผูกสูตร Planfin64'!AM85</f>
        <v>-3864</v>
      </c>
      <c r="AK294" s="29">
        <f>'[1]ผูกสูตร Planfin64'!AN85</f>
        <v>0</v>
      </c>
      <c r="AL294" s="29">
        <f>'[1]ผูกสูตร Planfin64'!AO85</f>
        <v>-66480.039999999994</v>
      </c>
      <c r="AM294" s="29">
        <f>'[1]ผูกสูตร Planfin64'!AP85</f>
        <v>0</v>
      </c>
      <c r="AN294" s="29">
        <f>'[1]ผูกสูตร Planfin64'!AQ85</f>
        <v>0</v>
      </c>
      <c r="AO294" s="29">
        <f>'[1]ผูกสูตร Planfin64'!AR85</f>
        <v>0</v>
      </c>
      <c r="AP294" s="29">
        <f>'[1]ผูกสูตร Planfin64'!AS85</f>
        <v>0</v>
      </c>
      <c r="AQ294" s="29">
        <f>'[1]ผูกสูตร Planfin64'!AT85</f>
        <v>-33496.949999999997</v>
      </c>
      <c r="AR294" s="29">
        <f>'[1]ผูกสูตร Planfin64'!AU85</f>
        <v>0</v>
      </c>
      <c r="AS294" s="29">
        <f>'[1]ผูกสูตร Planfin64'!AV85</f>
        <v>0</v>
      </c>
      <c r="AT294" s="29">
        <f>'[1]ผูกสูตร Planfin64'!AW85</f>
        <v>0</v>
      </c>
      <c r="AU294" s="29">
        <f>'[1]ผูกสูตร Planfin64'!AX85</f>
        <v>0</v>
      </c>
      <c r="AV294" s="29">
        <f>'[1]ผูกสูตร Planfin64'!AY85</f>
        <v>-1735787</v>
      </c>
      <c r="AW294" s="29">
        <f>'[1]ผูกสูตร Planfin64'!AZ85</f>
        <v>0</v>
      </c>
      <c r="AX294" s="29">
        <f>'[1]ผูกสูตร Planfin64'!BA85</f>
        <v>0</v>
      </c>
      <c r="AY294" s="29">
        <f>'[1]ผูกสูตร Planfin64'!BB85</f>
        <v>-605304.62</v>
      </c>
      <c r="AZ294" s="29">
        <f>'[1]ผูกสูตร Planfin64'!BC85</f>
        <v>0</v>
      </c>
      <c r="BA294" s="29">
        <f>'[1]ผูกสูตร Planfin64'!BD85</f>
        <v>0</v>
      </c>
      <c r="BB294" s="29">
        <f>'[1]ผูกสูตร Planfin64'!BE85</f>
        <v>0</v>
      </c>
      <c r="BC294" s="29">
        <f>'[1]ผูกสูตร Planfin64'!BF85</f>
        <v>0</v>
      </c>
      <c r="BD294" s="29">
        <f>'[1]ผูกสูตร Planfin64'!BG85</f>
        <v>0</v>
      </c>
      <c r="BE294" s="29">
        <f>'[1]ผูกสูตร Planfin64'!BH85</f>
        <v>0</v>
      </c>
      <c r="BF294" s="29">
        <f>'[1]ผูกสูตร Planfin64'!BI85</f>
        <v>0</v>
      </c>
      <c r="BG294" s="29">
        <f>'[1]ผูกสูตร Planfin64'!BJ85</f>
        <v>0</v>
      </c>
      <c r="BH294" s="29">
        <f>'[1]ผูกสูตร Planfin64'!BK85</f>
        <v>0</v>
      </c>
      <c r="BI294" s="29">
        <f>'[1]ผูกสูตร Planfin64'!BL85</f>
        <v>0</v>
      </c>
      <c r="BJ294" s="29">
        <f>'[1]ผูกสูตร Planfin64'!BM85</f>
        <v>-518357.75</v>
      </c>
      <c r="BK294" s="29">
        <f>'[1]ผูกสูตร Planfin64'!BN85</f>
        <v>-1422833</v>
      </c>
      <c r="BL294" s="29">
        <f>'[1]ผูกสูตร Planfin64'!BO85</f>
        <v>0</v>
      </c>
      <c r="BM294" s="29">
        <f>'[1]ผูกสูตร Planfin64'!BP85</f>
        <v>0</v>
      </c>
      <c r="BN294" s="29">
        <f>'[1]ผูกสูตร Planfin64'!BQ85</f>
        <v>0</v>
      </c>
      <c r="BO294" s="29">
        <f>'[1]ผูกสูตร Planfin64'!BR85</f>
        <v>0</v>
      </c>
      <c r="BP294" s="29">
        <f>'[1]ผูกสูตร Planfin64'!BS85</f>
        <v>0</v>
      </c>
      <c r="BQ294" s="29">
        <f>'[1]ผูกสูตร Planfin64'!BT85</f>
        <v>-2206164.14</v>
      </c>
      <c r="BR294" s="29">
        <f>'[1]ผูกสูตร Planfin64'!BU85</f>
        <v>0</v>
      </c>
      <c r="BS294" s="29">
        <f>'[1]ผูกสูตร Planfin64'!BV85</f>
        <v>0</v>
      </c>
      <c r="BT294" s="29">
        <f>'[1]ผูกสูตร Planfin64'!BW85</f>
        <v>0</v>
      </c>
      <c r="BU294" s="29">
        <f>'[1]ผูกสูตร Planfin64'!BX85</f>
        <v>0</v>
      </c>
      <c r="BV294" s="29">
        <f>'[1]ผูกสูตร Planfin64'!BY85</f>
        <v>-3585</v>
      </c>
      <c r="BW294" s="29">
        <f>'[1]ผูกสูตร Planfin64'!BZ85</f>
        <v>0</v>
      </c>
      <c r="BX294" s="29">
        <f>'[1]ผูกสูตร Planfin64'!CA85</f>
        <v>0</v>
      </c>
      <c r="BY294" s="29">
        <f>'[1]ผูกสูตร Planfin64'!CB85</f>
        <v>0</v>
      </c>
      <c r="BZ294" s="30">
        <f t="shared" si="14"/>
        <v>-16614995.709999997</v>
      </c>
    </row>
    <row r="295" spans="1:78" ht="21.75" customHeight="1">
      <c r="A295" s="25" t="s">
        <v>675</v>
      </c>
      <c r="B295" s="26" t="s">
        <v>203</v>
      </c>
      <c r="C295" s="27" t="s">
        <v>763</v>
      </c>
      <c r="D295" s="28" t="s">
        <v>764</v>
      </c>
      <c r="E295" s="29">
        <f>'[1]ผูกสูตร Planfin64'!H87</f>
        <v>-151310.46</v>
      </c>
      <c r="F295" s="29">
        <f>'[1]ผูกสูตร Planfin64'!I87</f>
        <v>0</v>
      </c>
      <c r="G295" s="29">
        <f>'[1]ผูกสูตร Planfin64'!J87</f>
        <v>0</v>
      </c>
      <c r="H295" s="29">
        <f>'[1]ผูกสูตร Planfin64'!K87</f>
        <v>0</v>
      </c>
      <c r="I295" s="29">
        <f>'[1]ผูกสูตร Planfin64'!L87</f>
        <v>0</v>
      </c>
      <c r="J295" s="29">
        <f>'[1]ผูกสูตร Planfin64'!M87</f>
        <v>0</v>
      </c>
      <c r="K295" s="29">
        <f>'[1]ผูกสูตร Planfin64'!N87</f>
        <v>-3165835</v>
      </c>
      <c r="L295" s="29">
        <f>'[1]ผูกสูตร Planfin64'!O87</f>
        <v>-111844.65</v>
      </c>
      <c r="M295" s="29">
        <f>'[1]ผูกสูตร Planfin64'!P87</f>
        <v>0</v>
      </c>
      <c r="N295" s="29">
        <f>'[1]ผูกสูตร Planfin64'!Q87</f>
        <v>-221150.04</v>
      </c>
      <c r="O295" s="29">
        <f>'[1]ผูกสูตร Planfin64'!R87</f>
        <v>-1773.28</v>
      </c>
      <c r="P295" s="29">
        <f>'[1]ผูกสูตร Planfin64'!S87</f>
        <v>0</v>
      </c>
      <c r="Q295" s="29">
        <f>'[1]ผูกสูตร Planfin64'!T87</f>
        <v>0</v>
      </c>
      <c r="R295" s="29">
        <f>'[1]ผูกสูตร Planfin64'!U87</f>
        <v>0</v>
      </c>
      <c r="S295" s="29">
        <f>'[1]ผูกสูตร Planfin64'!V87</f>
        <v>0</v>
      </c>
      <c r="T295" s="29">
        <f>'[1]ผูกสูตร Planfin64'!W87</f>
        <v>0</v>
      </c>
      <c r="U295" s="29">
        <f>'[1]ผูกสูตร Planfin64'!X87</f>
        <v>0</v>
      </c>
      <c r="V295" s="29">
        <f>'[1]ผูกสูตร Planfin64'!Y87</f>
        <v>0</v>
      </c>
      <c r="W295" s="29">
        <f>'[1]ผูกสูตร Planfin64'!Z87</f>
        <v>-1001893.32</v>
      </c>
      <c r="X295" s="29">
        <f>'[1]ผูกสูตร Planfin64'!AA87</f>
        <v>-189227.56</v>
      </c>
      <c r="Y295" s="29">
        <f>'[1]ผูกสูตร Planfin64'!AB87</f>
        <v>-8370.43</v>
      </c>
      <c r="Z295" s="29">
        <f>'[1]ผูกสูตร Planfin64'!AC87</f>
        <v>0</v>
      </c>
      <c r="AA295" s="29">
        <f>'[1]ผูกสูตร Planfin64'!AD87</f>
        <v>0</v>
      </c>
      <c r="AB295" s="29">
        <f>'[1]ผูกสูตร Planfin64'!AE87</f>
        <v>0</v>
      </c>
      <c r="AC295" s="29">
        <f>'[1]ผูกสูตร Planfin64'!AF87</f>
        <v>0</v>
      </c>
      <c r="AD295" s="29">
        <f>'[1]ผูกสูตร Planfin64'!AG87</f>
        <v>0</v>
      </c>
      <c r="AE295" s="29">
        <f>'[1]ผูกสูตร Planfin64'!AH87</f>
        <v>0</v>
      </c>
      <c r="AF295" s="29">
        <f>'[1]ผูกสูตร Planfin64'!AI87</f>
        <v>-3238742.7</v>
      </c>
      <c r="AG295" s="29">
        <f>'[1]ผูกสูตร Planfin64'!AJ87</f>
        <v>-15518.15</v>
      </c>
      <c r="AH295" s="29">
        <f>'[1]ผูกสูตร Planfin64'!AK87</f>
        <v>0</v>
      </c>
      <c r="AI295" s="29">
        <f>'[1]ผูกสูตร Planfin64'!AL87</f>
        <v>-16107.06</v>
      </c>
      <c r="AJ295" s="29">
        <f>'[1]ผูกสูตร Planfin64'!AM87</f>
        <v>0</v>
      </c>
      <c r="AK295" s="29">
        <f>'[1]ผูกสูตร Planfin64'!AN87</f>
        <v>0</v>
      </c>
      <c r="AL295" s="29">
        <f>'[1]ผูกสูตร Planfin64'!AO87</f>
        <v>-33058.93</v>
      </c>
      <c r="AM295" s="29">
        <f>'[1]ผูกสูตร Planfin64'!AP87</f>
        <v>-28787.45</v>
      </c>
      <c r="AN295" s="29">
        <f>'[1]ผูกสูตร Planfin64'!AQ87</f>
        <v>-61689.5</v>
      </c>
      <c r="AO295" s="29">
        <f>'[1]ผูกสูตร Planfin64'!AR87</f>
        <v>-3467.74</v>
      </c>
      <c r="AP295" s="29">
        <f>'[1]ผูกสูตร Planfin64'!AS87</f>
        <v>-12394.35</v>
      </c>
      <c r="AQ295" s="29">
        <f>'[1]ผูกสูตร Planfin64'!AT87</f>
        <v>-14544.47</v>
      </c>
      <c r="AR295" s="29">
        <f>'[1]ผูกสูตร Planfin64'!AU87</f>
        <v>-400361.86</v>
      </c>
      <c r="AS295" s="29">
        <f>'[1]ผูกสูตร Planfin64'!AV87</f>
        <v>0</v>
      </c>
      <c r="AT295" s="29">
        <f>'[1]ผูกสูตร Planfin64'!AW87</f>
        <v>-12107.8</v>
      </c>
      <c r="AU295" s="29">
        <f>'[1]ผูกสูตร Planfin64'!AX87</f>
        <v>0</v>
      </c>
      <c r="AV295" s="29">
        <f>'[1]ผูกสูตร Planfin64'!AY87</f>
        <v>-2949.28</v>
      </c>
      <c r="AW295" s="29">
        <f>'[1]ผูกสูตร Planfin64'!AZ87</f>
        <v>0</v>
      </c>
      <c r="AX295" s="29">
        <f>'[1]ผูกสูตร Planfin64'!BA87</f>
        <v>0</v>
      </c>
      <c r="AY295" s="29">
        <f>'[1]ผูกสูตร Planfin64'!BB87</f>
        <v>-19998.48</v>
      </c>
      <c r="AZ295" s="29">
        <f>'[1]ผูกสูตร Planfin64'!BC87</f>
        <v>0</v>
      </c>
      <c r="BA295" s="29">
        <f>'[1]ผูกสูตร Planfin64'!BD87</f>
        <v>-11830.65</v>
      </c>
      <c r="BB295" s="29">
        <f>'[1]ผูกสูตร Planfin64'!BE87</f>
        <v>0</v>
      </c>
      <c r="BC295" s="29">
        <f>'[1]ผูกสูตร Planfin64'!BF87</f>
        <v>-6859.06</v>
      </c>
      <c r="BD295" s="29">
        <f>'[1]ผูกสูตร Planfin64'!BG87</f>
        <v>0</v>
      </c>
      <c r="BE295" s="29">
        <f>'[1]ผูกสูตร Planfin64'!BH87</f>
        <v>0</v>
      </c>
      <c r="BF295" s="29">
        <f>'[1]ผูกสูตร Planfin64'!BI87</f>
        <v>0</v>
      </c>
      <c r="BG295" s="29">
        <f>'[1]ผูกสูตร Planfin64'!BJ87</f>
        <v>11805.97</v>
      </c>
      <c r="BH295" s="29">
        <f>'[1]ผูกสูตร Planfin64'!BK87</f>
        <v>0</v>
      </c>
      <c r="BI295" s="29">
        <f>'[1]ผูกสูตร Planfin64'!BL87</f>
        <v>0</v>
      </c>
      <c r="BJ295" s="29">
        <f>'[1]ผูกสูตร Planfin64'!BM87</f>
        <v>-21248.98</v>
      </c>
      <c r="BK295" s="29">
        <f>'[1]ผูกสูตร Planfin64'!BN87</f>
        <v>0</v>
      </c>
      <c r="BL295" s="29">
        <f>'[1]ผูกสูตร Planfin64'!BO87</f>
        <v>0</v>
      </c>
      <c r="BM295" s="29">
        <f>'[1]ผูกสูตร Planfin64'!BP87</f>
        <v>0</v>
      </c>
      <c r="BN295" s="29">
        <f>'[1]ผูกสูตร Planfin64'!BQ87</f>
        <v>0</v>
      </c>
      <c r="BO295" s="29">
        <f>'[1]ผูกสูตร Planfin64'!BR87</f>
        <v>0</v>
      </c>
      <c r="BP295" s="29">
        <f>'[1]ผูกสูตร Planfin64'!BS87</f>
        <v>0</v>
      </c>
      <c r="BQ295" s="29">
        <f>'[1]ผูกสูตร Planfin64'!BT87</f>
        <v>-834768.3</v>
      </c>
      <c r="BR295" s="29">
        <f>'[1]ผูกสูตร Planfin64'!BU87</f>
        <v>0</v>
      </c>
      <c r="BS295" s="29">
        <f>'[1]ผูกสูตร Planfin64'!BV87</f>
        <v>0</v>
      </c>
      <c r="BT295" s="29">
        <f>'[1]ผูกสูตร Planfin64'!BW87</f>
        <v>-13662.3</v>
      </c>
      <c r="BU295" s="29">
        <f>'[1]ผูกสูตร Planfin64'!BX87</f>
        <v>0</v>
      </c>
      <c r="BV295" s="29">
        <f>'[1]ผูกสูตร Planfin64'!BY87</f>
        <v>0</v>
      </c>
      <c r="BW295" s="29">
        <f>'[1]ผูกสูตร Planfin64'!BZ87</f>
        <v>0</v>
      </c>
      <c r="BX295" s="29">
        <f>'[1]ผูกสูตร Planfin64'!CA87</f>
        <v>0</v>
      </c>
      <c r="BY295" s="29">
        <f>'[1]ผูกสูตร Planfin64'!CB87</f>
        <v>0</v>
      </c>
      <c r="BZ295" s="30">
        <f t="shared" si="14"/>
        <v>-9587695.8300000019</v>
      </c>
    </row>
    <row r="296" spans="1:78" ht="21.75" customHeight="1">
      <c r="A296" s="25" t="s">
        <v>675</v>
      </c>
      <c r="B296" s="26" t="s">
        <v>203</v>
      </c>
      <c r="C296" s="27" t="s">
        <v>765</v>
      </c>
      <c r="D296" s="28" t="s">
        <v>766</v>
      </c>
      <c r="E296" s="29">
        <f>'[1]ผูกสูตร Planfin64'!H88</f>
        <v>0</v>
      </c>
      <c r="F296" s="29">
        <f>'[1]ผูกสูตร Planfin64'!I88</f>
        <v>0</v>
      </c>
      <c r="G296" s="29">
        <f>'[1]ผูกสูตร Planfin64'!J88</f>
        <v>0</v>
      </c>
      <c r="H296" s="29">
        <f>'[1]ผูกสูตร Planfin64'!K88</f>
        <v>0</v>
      </c>
      <c r="I296" s="29">
        <f>'[1]ผูกสูตร Planfin64'!L88</f>
        <v>0</v>
      </c>
      <c r="J296" s="29">
        <f>'[1]ผูกสูตร Planfin64'!M88</f>
        <v>0</v>
      </c>
      <c r="K296" s="29">
        <f>'[1]ผูกสูตร Planfin64'!N88</f>
        <v>1047620.95</v>
      </c>
      <c r="L296" s="29">
        <f>'[1]ผูกสูตร Planfin64'!O88</f>
        <v>3575.65</v>
      </c>
      <c r="M296" s="29">
        <f>'[1]ผูกสูตร Planfin64'!P88</f>
        <v>0</v>
      </c>
      <c r="N296" s="29">
        <f>'[1]ผูกสูตร Planfin64'!Q88</f>
        <v>394743.3</v>
      </c>
      <c r="O296" s="29">
        <f>'[1]ผูกสูตร Planfin64'!R88</f>
        <v>0</v>
      </c>
      <c r="P296" s="29">
        <f>'[1]ผูกสูตร Planfin64'!S88</f>
        <v>0</v>
      </c>
      <c r="Q296" s="29">
        <f>'[1]ผูกสูตร Planfin64'!T88</f>
        <v>0</v>
      </c>
      <c r="R296" s="29">
        <f>'[1]ผูกสูตร Planfin64'!U88</f>
        <v>0</v>
      </c>
      <c r="S296" s="29">
        <f>'[1]ผูกสูตร Planfin64'!V88</f>
        <v>0</v>
      </c>
      <c r="T296" s="29">
        <f>'[1]ผูกสูตร Planfin64'!W88</f>
        <v>0</v>
      </c>
      <c r="U296" s="29">
        <f>'[1]ผูกสูตร Planfin64'!X88</f>
        <v>0</v>
      </c>
      <c r="V296" s="29">
        <f>'[1]ผูกสูตร Planfin64'!Y88</f>
        <v>0</v>
      </c>
      <c r="W296" s="29">
        <f>'[1]ผูกสูตร Planfin64'!Z88</f>
        <v>0</v>
      </c>
      <c r="X296" s="29">
        <f>'[1]ผูกสูตร Planfin64'!AA88</f>
        <v>131868.64000000001</v>
      </c>
      <c r="Y296" s="29">
        <f>'[1]ผูกสูตร Planfin64'!AB88</f>
        <v>0</v>
      </c>
      <c r="Z296" s="29">
        <f>'[1]ผูกสูตร Planfin64'!AC88</f>
        <v>0</v>
      </c>
      <c r="AA296" s="29">
        <f>'[1]ผูกสูตร Planfin64'!AD88</f>
        <v>137783.6</v>
      </c>
      <c r="AB296" s="29">
        <f>'[1]ผูกสูตร Planfin64'!AE88</f>
        <v>0</v>
      </c>
      <c r="AC296" s="29">
        <f>'[1]ผูกสูตร Planfin64'!AF88</f>
        <v>0</v>
      </c>
      <c r="AD296" s="29">
        <f>'[1]ผูกสูตร Planfin64'!AG88</f>
        <v>0</v>
      </c>
      <c r="AE296" s="29">
        <f>'[1]ผูกสูตร Planfin64'!AH88</f>
        <v>0</v>
      </c>
      <c r="AF296" s="29">
        <f>'[1]ผูกสูตร Planfin64'!AI88</f>
        <v>1474123.57</v>
      </c>
      <c r="AG296" s="29">
        <f>'[1]ผูกสูตร Planfin64'!AJ88</f>
        <v>0</v>
      </c>
      <c r="AH296" s="29">
        <f>'[1]ผูกสูตร Planfin64'!AK88</f>
        <v>18547.39</v>
      </c>
      <c r="AI296" s="29">
        <f>'[1]ผูกสูตร Planfin64'!AL88</f>
        <v>463992.36</v>
      </c>
      <c r="AJ296" s="29">
        <f>'[1]ผูกสูตร Planfin64'!AM88</f>
        <v>5275.49</v>
      </c>
      <c r="AK296" s="29">
        <f>'[1]ผูกสูตร Planfin64'!AN88</f>
        <v>0</v>
      </c>
      <c r="AL296" s="29">
        <f>'[1]ผูกสูตร Planfin64'!AO88</f>
        <v>3453.02</v>
      </c>
      <c r="AM296" s="29">
        <f>'[1]ผูกสูตร Planfin64'!AP88</f>
        <v>19595.64</v>
      </c>
      <c r="AN296" s="29">
        <f>'[1]ผูกสูตร Planfin64'!AQ88</f>
        <v>40121.49</v>
      </c>
      <c r="AO296" s="29">
        <f>'[1]ผูกสูตร Planfin64'!AR88</f>
        <v>53229.74</v>
      </c>
      <c r="AP296" s="29">
        <f>'[1]ผูกสูตร Planfin64'!AS88</f>
        <v>478.04</v>
      </c>
      <c r="AQ296" s="29">
        <f>'[1]ผูกสูตร Planfin64'!AT88</f>
        <v>4194.82</v>
      </c>
      <c r="AR296" s="29">
        <f>'[1]ผูกสูตร Planfin64'!AU88</f>
        <v>0</v>
      </c>
      <c r="AS296" s="29">
        <f>'[1]ผูกสูตร Planfin64'!AV88</f>
        <v>0</v>
      </c>
      <c r="AT296" s="29">
        <f>'[1]ผูกสูตร Planfin64'!AW88</f>
        <v>382792.18</v>
      </c>
      <c r="AU296" s="29">
        <f>'[1]ผูกสูตร Planfin64'!AX88</f>
        <v>186728.64</v>
      </c>
      <c r="AV296" s="29">
        <f>'[1]ผูกสูตร Planfin64'!AY88</f>
        <v>72652.800000000003</v>
      </c>
      <c r="AW296" s="29">
        <f>'[1]ผูกสูตร Planfin64'!AZ88</f>
        <v>4163</v>
      </c>
      <c r="AX296" s="29">
        <f>'[1]ผูกสูตร Planfin64'!BA88</f>
        <v>5958.8</v>
      </c>
      <c r="AY296" s="29">
        <f>'[1]ผูกสูตร Planfin64'!BB88</f>
        <v>0</v>
      </c>
      <c r="AZ296" s="29">
        <f>'[1]ผูกสูตร Planfin64'!BC88</f>
        <v>0</v>
      </c>
      <c r="BA296" s="29">
        <f>'[1]ผูกสูตร Planfin64'!BD88</f>
        <v>2016.2</v>
      </c>
      <c r="BB296" s="29">
        <f>'[1]ผูกสูตร Planfin64'!BE88</f>
        <v>0</v>
      </c>
      <c r="BC296" s="29">
        <f>'[1]ผูกสูตร Planfin64'!BF88</f>
        <v>0</v>
      </c>
      <c r="BD296" s="29">
        <f>'[1]ผูกสูตร Planfin64'!BG88</f>
        <v>538.39</v>
      </c>
      <c r="BE296" s="29">
        <f>'[1]ผูกสูตร Planfin64'!BH88</f>
        <v>0</v>
      </c>
      <c r="BF296" s="29">
        <f>'[1]ผูกสูตร Planfin64'!BI88</f>
        <v>4605</v>
      </c>
      <c r="BG296" s="29">
        <f>'[1]ผูกสูตร Planfin64'!BJ88</f>
        <v>13597.5</v>
      </c>
      <c r="BH296" s="29">
        <f>'[1]ผูกสูตร Planfin64'!BK88</f>
        <v>0</v>
      </c>
      <c r="BI296" s="29">
        <f>'[1]ผูกสูตร Planfin64'!BL88</f>
        <v>0</v>
      </c>
      <c r="BJ296" s="29">
        <f>'[1]ผูกสูตร Planfin64'!BM88</f>
        <v>56.32</v>
      </c>
      <c r="BK296" s="29">
        <f>'[1]ผูกสูตร Planfin64'!BN88</f>
        <v>0</v>
      </c>
      <c r="BL296" s="29">
        <f>'[1]ผูกสูตร Planfin64'!BO88</f>
        <v>0</v>
      </c>
      <c r="BM296" s="29">
        <f>'[1]ผูกสูตร Planfin64'!BP88</f>
        <v>0</v>
      </c>
      <c r="BN296" s="29">
        <f>'[1]ผูกสูตร Planfin64'!BQ88</f>
        <v>0</v>
      </c>
      <c r="BO296" s="29">
        <f>'[1]ผูกสูตร Planfin64'!BR88</f>
        <v>0</v>
      </c>
      <c r="BP296" s="29">
        <f>'[1]ผูกสูตร Planfin64'!BS88</f>
        <v>0</v>
      </c>
      <c r="BQ296" s="29">
        <f>'[1]ผูกสูตร Planfin64'!BT88</f>
        <v>10284.6</v>
      </c>
      <c r="BR296" s="29">
        <f>'[1]ผูกสูตร Planfin64'!BU88</f>
        <v>0</v>
      </c>
      <c r="BS296" s="29">
        <f>'[1]ผูกสูตร Planfin64'!BV88</f>
        <v>0</v>
      </c>
      <c r="BT296" s="29">
        <f>'[1]ผูกสูตร Planfin64'!BW88</f>
        <v>0</v>
      </c>
      <c r="BU296" s="29">
        <f>'[1]ผูกสูตร Planfin64'!BX88</f>
        <v>0</v>
      </c>
      <c r="BV296" s="29">
        <f>'[1]ผูกสูตร Planfin64'!BY88</f>
        <v>9057.6</v>
      </c>
      <c r="BW296" s="29">
        <f>'[1]ผูกสูตร Planfin64'!BZ88</f>
        <v>0</v>
      </c>
      <c r="BX296" s="29">
        <f>'[1]ผูกสูตร Planfin64'!CA88</f>
        <v>0</v>
      </c>
      <c r="BY296" s="29">
        <f>'[1]ผูกสูตร Planfin64'!CB88</f>
        <v>0</v>
      </c>
      <c r="BZ296" s="30">
        <f t="shared" si="14"/>
        <v>4491054.7299999995</v>
      </c>
    </row>
    <row r="297" spans="1:78" ht="21.75" customHeight="1">
      <c r="A297" s="25" t="s">
        <v>675</v>
      </c>
      <c r="B297" s="26" t="s">
        <v>203</v>
      </c>
      <c r="C297" s="39" t="s">
        <v>767</v>
      </c>
      <c r="D297" s="28" t="s">
        <v>768</v>
      </c>
      <c r="E297" s="29">
        <f>'[1]ผูกสูตร Planfin64'!H92</f>
        <v>0</v>
      </c>
      <c r="F297" s="29">
        <f>'[1]ผูกสูตร Planfin64'!I92</f>
        <v>-26408.22</v>
      </c>
      <c r="G297" s="29">
        <f>'[1]ผูกสูตร Planfin64'!J92</f>
        <v>0</v>
      </c>
      <c r="H297" s="29">
        <f>'[1]ผูกสูตร Planfin64'!K92</f>
        <v>0</v>
      </c>
      <c r="I297" s="29">
        <f>'[1]ผูกสูตร Planfin64'!L92</f>
        <v>0</v>
      </c>
      <c r="J297" s="29">
        <f>'[1]ผูกสูตร Planfin64'!M92</f>
        <v>0</v>
      </c>
      <c r="K297" s="29">
        <f>'[1]ผูกสูตร Planfin64'!N92</f>
        <v>-99230.5</v>
      </c>
      <c r="L297" s="29">
        <f>'[1]ผูกสูตร Planfin64'!O92</f>
        <v>-2468.5</v>
      </c>
      <c r="M297" s="29">
        <f>'[1]ผูกสูตร Planfin64'!P92</f>
        <v>0</v>
      </c>
      <c r="N297" s="29">
        <f>'[1]ผูกสูตร Planfin64'!Q92</f>
        <v>-14364</v>
      </c>
      <c r="O297" s="29">
        <f>'[1]ผูกสูตร Planfin64'!R92</f>
        <v>-28209.1</v>
      </c>
      <c r="P297" s="29">
        <f>'[1]ผูกสูตร Planfin64'!S92</f>
        <v>0</v>
      </c>
      <c r="Q297" s="29">
        <f>'[1]ผูกสูตร Planfin64'!T92</f>
        <v>0</v>
      </c>
      <c r="R297" s="29">
        <f>'[1]ผูกสูตร Planfin64'!U92</f>
        <v>0</v>
      </c>
      <c r="S297" s="29">
        <f>'[1]ผูกสูตร Planfin64'!V92</f>
        <v>0</v>
      </c>
      <c r="T297" s="29">
        <f>'[1]ผูกสูตร Planfin64'!W92</f>
        <v>0</v>
      </c>
      <c r="U297" s="29">
        <f>'[1]ผูกสูตร Planfin64'!X92</f>
        <v>0</v>
      </c>
      <c r="V297" s="29">
        <f>'[1]ผูกสูตร Planfin64'!Y92</f>
        <v>0</v>
      </c>
      <c r="W297" s="29">
        <f>'[1]ผูกสูตร Planfin64'!Z92</f>
        <v>-182982.25</v>
      </c>
      <c r="X297" s="29">
        <f>'[1]ผูกสูตร Planfin64'!AA92</f>
        <v>-62411.44</v>
      </c>
      <c r="Y297" s="29">
        <f>'[1]ผูกสูตร Planfin64'!AB92</f>
        <v>0</v>
      </c>
      <c r="Z297" s="29">
        <f>'[1]ผูกสูตร Planfin64'!AC92</f>
        <v>0</v>
      </c>
      <c r="AA297" s="29">
        <f>'[1]ผูกสูตร Planfin64'!AD92</f>
        <v>2026.5</v>
      </c>
      <c r="AB297" s="29">
        <f>'[1]ผูกสูตร Planfin64'!AE92</f>
        <v>0</v>
      </c>
      <c r="AC297" s="29">
        <f>'[1]ผูกสูตร Planfin64'!AF92</f>
        <v>0</v>
      </c>
      <c r="AD297" s="29">
        <f>'[1]ผูกสูตร Planfin64'!AG92</f>
        <v>0</v>
      </c>
      <c r="AE297" s="29">
        <f>'[1]ผูกสูตร Planfin64'!AH92</f>
        <v>0</v>
      </c>
      <c r="AF297" s="29">
        <f>'[1]ผูกสูตร Planfin64'!AI92</f>
        <v>-2100</v>
      </c>
      <c r="AG297" s="29">
        <f>'[1]ผูกสูตร Planfin64'!AJ92</f>
        <v>-29426.22</v>
      </c>
      <c r="AH297" s="29">
        <f>'[1]ผูกสูตร Planfin64'!AK92</f>
        <v>-310</v>
      </c>
      <c r="AI297" s="29">
        <f>'[1]ผูกสูตร Planfin64'!AL92</f>
        <v>-1288</v>
      </c>
      <c r="AJ297" s="29">
        <f>'[1]ผูกสูตร Planfin64'!AM92</f>
        <v>0</v>
      </c>
      <c r="AK297" s="29">
        <f>'[1]ผูกสูตร Planfin64'!AN92</f>
        <v>-197441</v>
      </c>
      <c r="AL297" s="29">
        <f>'[1]ผูกสูตร Planfin64'!AO92</f>
        <v>0</v>
      </c>
      <c r="AM297" s="29">
        <f>'[1]ผูกสูตร Planfin64'!AP92</f>
        <v>-13985</v>
      </c>
      <c r="AN297" s="29">
        <f>'[1]ผูกสูตร Planfin64'!AQ92</f>
        <v>-83240</v>
      </c>
      <c r="AO297" s="29">
        <f>'[1]ผูกสูตร Planfin64'!AR92</f>
        <v>-61463</v>
      </c>
      <c r="AP297" s="29">
        <f>'[1]ผูกสูตร Planfin64'!AS92</f>
        <v>-22930.5</v>
      </c>
      <c r="AQ297" s="29">
        <f>'[1]ผูกสูตร Planfin64'!AT92</f>
        <v>0</v>
      </c>
      <c r="AR297" s="29">
        <f>'[1]ผูกสูตร Planfin64'!AU92</f>
        <v>-167108</v>
      </c>
      <c r="AS297" s="29">
        <f>'[1]ผูกสูตร Planfin64'!AV92</f>
        <v>0</v>
      </c>
      <c r="AT297" s="29">
        <f>'[1]ผูกสูตร Planfin64'!AW92</f>
        <v>-1094</v>
      </c>
      <c r="AU297" s="29">
        <f>'[1]ผูกสูตร Planfin64'!AX92</f>
        <v>-3043.5</v>
      </c>
      <c r="AV297" s="29">
        <f>'[1]ผูกสูตร Planfin64'!AY92</f>
        <v>-4128.8</v>
      </c>
      <c r="AW297" s="29">
        <f>'[1]ผูกสูตร Planfin64'!AZ92</f>
        <v>0</v>
      </c>
      <c r="AX297" s="29">
        <f>'[1]ผูกสูตร Planfin64'!BA92</f>
        <v>-740</v>
      </c>
      <c r="AY297" s="29">
        <f>'[1]ผูกสูตร Planfin64'!BB92</f>
        <v>0</v>
      </c>
      <c r="AZ297" s="29">
        <f>'[1]ผูกสูตร Planfin64'!BC92</f>
        <v>0</v>
      </c>
      <c r="BA297" s="29">
        <f>'[1]ผูกสูตร Planfin64'!BD92</f>
        <v>-7405.46</v>
      </c>
      <c r="BB297" s="29">
        <f>'[1]ผูกสูตร Planfin64'!BE92</f>
        <v>0</v>
      </c>
      <c r="BC297" s="29">
        <f>'[1]ผูกสูตร Planfin64'!BF92</f>
        <v>-10740.86</v>
      </c>
      <c r="BD297" s="29">
        <f>'[1]ผูกสูตร Planfin64'!BG92</f>
        <v>0</v>
      </c>
      <c r="BE297" s="29">
        <f>'[1]ผูกสูตร Planfin64'!BH92</f>
        <v>0</v>
      </c>
      <c r="BF297" s="29">
        <f>'[1]ผูกสูตร Planfin64'!BI92</f>
        <v>0</v>
      </c>
      <c r="BG297" s="29">
        <f>'[1]ผูกสูตร Planfin64'!BJ92</f>
        <v>0</v>
      </c>
      <c r="BH297" s="29">
        <f>'[1]ผูกสูตร Planfin64'!BK92</f>
        <v>0</v>
      </c>
      <c r="BI297" s="29">
        <f>'[1]ผูกสูตร Planfin64'!BL92</f>
        <v>0</v>
      </c>
      <c r="BJ297" s="29">
        <f>'[1]ผูกสูตร Planfin64'!BM92</f>
        <v>0</v>
      </c>
      <c r="BK297" s="29">
        <f>'[1]ผูกสูตร Planfin64'!BN92</f>
        <v>0</v>
      </c>
      <c r="BL297" s="29">
        <f>'[1]ผูกสูตร Planfin64'!BO92</f>
        <v>0</v>
      </c>
      <c r="BM297" s="29">
        <f>'[1]ผูกสูตร Planfin64'!BP92</f>
        <v>0</v>
      </c>
      <c r="BN297" s="29">
        <f>'[1]ผูกสูตร Planfin64'!BQ92</f>
        <v>45752.75</v>
      </c>
      <c r="BO297" s="29">
        <f>'[1]ผูกสูตร Planfin64'!BR92</f>
        <v>0</v>
      </c>
      <c r="BP297" s="29">
        <f>'[1]ผูกสูตร Planfin64'!BS92</f>
        <v>0</v>
      </c>
      <c r="BQ297" s="29">
        <f>'[1]ผูกสูตร Planfin64'!BT92</f>
        <v>-45818</v>
      </c>
      <c r="BR297" s="29">
        <f>'[1]ผูกสูตร Planfin64'!BU92</f>
        <v>0</v>
      </c>
      <c r="BS297" s="29">
        <f>'[1]ผูกสูตร Planfin64'!BV92</f>
        <v>0</v>
      </c>
      <c r="BT297" s="29">
        <f>'[1]ผูกสูตร Planfin64'!BW92</f>
        <v>-14467.3</v>
      </c>
      <c r="BU297" s="29">
        <f>'[1]ผูกสูตร Planfin64'!BX92</f>
        <v>0</v>
      </c>
      <c r="BV297" s="29">
        <f>'[1]ผูกสูตร Planfin64'!BY92</f>
        <v>-6691</v>
      </c>
      <c r="BW297" s="29">
        <f>'[1]ผูกสูตร Planfin64'!BZ92</f>
        <v>0</v>
      </c>
      <c r="BX297" s="29">
        <f>'[1]ผูกสูตร Planfin64'!CA92</f>
        <v>0</v>
      </c>
      <c r="BY297" s="29">
        <f>'[1]ผูกสูตร Planfin64'!CB92</f>
        <v>0</v>
      </c>
      <c r="BZ297" s="30">
        <f t="shared" si="14"/>
        <v>-1041715.4</v>
      </c>
    </row>
    <row r="298" spans="1:78" ht="21.75" customHeight="1">
      <c r="A298" s="25" t="s">
        <v>675</v>
      </c>
      <c r="B298" s="26" t="s">
        <v>203</v>
      </c>
      <c r="C298" s="39" t="s">
        <v>769</v>
      </c>
      <c r="D298" s="28" t="s">
        <v>770</v>
      </c>
      <c r="E298" s="29">
        <f>'[1]ผูกสูตร Planfin64'!H94</f>
        <v>0</v>
      </c>
      <c r="F298" s="29">
        <f>'[1]ผูกสูตร Planfin64'!I94</f>
        <v>0</v>
      </c>
      <c r="G298" s="29">
        <f>'[1]ผูกสูตร Planfin64'!J94</f>
        <v>0</v>
      </c>
      <c r="H298" s="29">
        <f>'[1]ผูกสูตร Planfin64'!K94</f>
        <v>0</v>
      </c>
      <c r="I298" s="29">
        <f>'[1]ผูกสูตร Planfin64'!L94</f>
        <v>0</v>
      </c>
      <c r="J298" s="29">
        <f>'[1]ผูกสูตร Planfin64'!M94</f>
        <v>0</v>
      </c>
      <c r="K298" s="29">
        <f>'[1]ผูกสูตร Planfin64'!N94</f>
        <v>0</v>
      </c>
      <c r="L298" s="29">
        <f>'[1]ผูกสูตร Planfin64'!O94</f>
        <v>0</v>
      </c>
      <c r="M298" s="29">
        <f>'[1]ผูกสูตร Planfin64'!P94</f>
        <v>0</v>
      </c>
      <c r="N298" s="29">
        <f>'[1]ผูกสูตร Planfin64'!Q94</f>
        <v>0</v>
      </c>
      <c r="O298" s="29">
        <f>'[1]ผูกสูตร Planfin64'!R94</f>
        <v>0</v>
      </c>
      <c r="P298" s="29">
        <f>'[1]ผูกสูตร Planfin64'!S94</f>
        <v>0</v>
      </c>
      <c r="Q298" s="29">
        <f>'[1]ผูกสูตร Planfin64'!T94</f>
        <v>0</v>
      </c>
      <c r="R298" s="29">
        <f>'[1]ผูกสูตร Planfin64'!U94</f>
        <v>0</v>
      </c>
      <c r="S298" s="29">
        <f>'[1]ผูกสูตร Planfin64'!V94</f>
        <v>0</v>
      </c>
      <c r="T298" s="29">
        <f>'[1]ผูกสูตร Planfin64'!W94</f>
        <v>2069805</v>
      </c>
      <c r="U298" s="29">
        <f>'[1]ผูกสูตร Planfin64'!X94</f>
        <v>0</v>
      </c>
      <c r="V298" s="29">
        <f>'[1]ผูกสูตร Planfin64'!Y94</f>
        <v>0</v>
      </c>
      <c r="W298" s="29">
        <f>'[1]ผูกสูตร Planfin64'!Z94</f>
        <v>0</v>
      </c>
      <c r="X298" s="29">
        <f>'[1]ผูกสูตร Planfin64'!AA94</f>
        <v>945</v>
      </c>
      <c r="Y298" s="29">
        <f>'[1]ผูกสูตร Planfin64'!AB94</f>
        <v>0</v>
      </c>
      <c r="Z298" s="29">
        <f>'[1]ผูกสูตร Planfin64'!AC94</f>
        <v>0</v>
      </c>
      <c r="AA298" s="29">
        <f>'[1]ผูกสูตร Planfin64'!AD94</f>
        <v>0</v>
      </c>
      <c r="AB298" s="29">
        <f>'[1]ผูกสูตร Planfin64'!AE94</f>
        <v>0</v>
      </c>
      <c r="AC298" s="29">
        <f>'[1]ผูกสูตร Planfin64'!AF94</f>
        <v>498931.32</v>
      </c>
      <c r="AD298" s="29">
        <f>'[1]ผูกสูตร Planfin64'!AG94</f>
        <v>0</v>
      </c>
      <c r="AE298" s="29">
        <f>'[1]ผูกสูตร Planfin64'!AH94</f>
        <v>39290</v>
      </c>
      <c r="AF298" s="29">
        <f>'[1]ผูกสูตร Planfin64'!AI94</f>
        <v>0</v>
      </c>
      <c r="AG298" s="29">
        <f>'[1]ผูกสูตร Planfin64'!AJ94</f>
        <v>1504246.62</v>
      </c>
      <c r="AH298" s="29">
        <f>'[1]ผูกสูตร Planfin64'!AK94</f>
        <v>300361.33</v>
      </c>
      <c r="AI298" s="29">
        <f>'[1]ผูกสูตร Planfin64'!AL94</f>
        <v>753974.75</v>
      </c>
      <c r="AJ298" s="29">
        <f>'[1]ผูกสูตร Planfin64'!AM94</f>
        <v>569701.56999999995</v>
      </c>
      <c r="AK298" s="29">
        <f>'[1]ผูกสูตร Planfin64'!AN94</f>
        <v>1235511.8400000001</v>
      </c>
      <c r="AL298" s="29">
        <f>'[1]ผูกสูตร Planfin64'!AO94</f>
        <v>1333673.67</v>
      </c>
      <c r="AM298" s="29">
        <f>'[1]ผูกสูตร Planfin64'!AP94</f>
        <v>219487.32</v>
      </c>
      <c r="AN298" s="29">
        <f>'[1]ผูกสูตร Planfin64'!AQ94</f>
        <v>765484.39</v>
      </c>
      <c r="AO298" s="29">
        <f>'[1]ผูกสูตร Planfin64'!AR94</f>
        <v>477928.94</v>
      </c>
      <c r="AP298" s="29">
        <f>'[1]ผูกสูตร Planfin64'!AS94</f>
        <v>364074.81</v>
      </c>
      <c r="AQ298" s="29">
        <f>'[1]ผูกสูตร Planfin64'!AT94</f>
        <v>164738.12</v>
      </c>
      <c r="AR298" s="29">
        <f>'[1]ผูกสูตร Planfin64'!AU94</f>
        <v>661470</v>
      </c>
      <c r="AS298" s="29">
        <f>'[1]ผูกสูตร Planfin64'!AV94</f>
        <v>236306.41</v>
      </c>
      <c r="AT298" s="29">
        <f>'[1]ผูกสูตร Planfin64'!AW94</f>
        <v>28000</v>
      </c>
      <c r="AU298" s="29">
        <f>'[1]ผูกสูตร Planfin64'!AX94</f>
        <v>0</v>
      </c>
      <c r="AV298" s="29">
        <f>'[1]ผูกสูตร Planfin64'!AY94</f>
        <v>0</v>
      </c>
      <c r="AW298" s="29">
        <f>'[1]ผูกสูตร Planfin64'!AZ94</f>
        <v>0</v>
      </c>
      <c r="AX298" s="29">
        <f>'[1]ผูกสูตร Planfin64'!BA94</f>
        <v>0</v>
      </c>
      <c r="AY298" s="29">
        <f>'[1]ผูกสูตร Planfin64'!BB94</f>
        <v>0</v>
      </c>
      <c r="AZ298" s="29">
        <f>'[1]ผูกสูตร Planfin64'!BC94</f>
        <v>0</v>
      </c>
      <c r="BA298" s="29">
        <f>'[1]ผูกสูตร Planfin64'!BD94</f>
        <v>0</v>
      </c>
      <c r="BB298" s="29">
        <f>'[1]ผูกสูตร Planfin64'!BE94</f>
        <v>0</v>
      </c>
      <c r="BC298" s="29">
        <f>'[1]ผูกสูตร Planfin64'!BF94</f>
        <v>0</v>
      </c>
      <c r="BD298" s="29">
        <f>'[1]ผูกสูตร Planfin64'!BG94</f>
        <v>0</v>
      </c>
      <c r="BE298" s="29">
        <f>'[1]ผูกสูตร Planfin64'!BH94</f>
        <v>0</v>
      </c>
      <c r="BF298" s="29">
        <f>'[1]ผูกสูตร Planfin64'!BI94</f>
        <v>0</v>
      </c>
      <c r="BG298" s="29">
        <f>'[1]ผูกสูตร Planfin64'!BJ94</f>
        <v>0</v>
      </c>
      <c r="BH298" s="29">
        <f>'[1]ผูกสูตร Planfin64'!BK94</f>
        <v>0</v>
      </c>
      <c r="BI298" s="29">
        <f>'[1]ผูกสูตร Planfin64'!BL94</f>
        <v>0</v>
      </c>
      <c r="BJ298" s="29">
        <f>'[1]ผูกสูตร Planfin64'!BM94</f>
        <v>1000000</v>
      </c>
      <c r="BK298" s="29">
        <f>'[1]ผูกสูตร Planfin64'!BN94</f>
        <v>0</v>
      </c>
      <c r="BL298" s="29">
        <f>'[1]ผูกสูตร Planfin64'!BO94</f>
        <v>97610.83</v>
      </c>
      <c r="BM298" s="29">
        <f>'[1]ผูกสูตร Planfin64'!BP94</f>
        <v>0</v>
      </c>
      <c r="BN298" s="29">
        <f>'[1]ผูกสูตร Planfin64'!BQ94</f>
        <v>0</v>
      </c>
      <c r="BO298" s="29">
        <f>'[1]ผูกสูตร Planfin64'!BR94</f>
        <v>0</v>
      </c>
      <c r="BP298" s="29">
        <f>'[1]ผูกสูตร Planfin64'!BS94</f>
        <v>375</v>
      </c>
      <c r="BQ298" s="29">
        <f>'[1]ผูกสูตร Planfin64'!BT94</f>
        <v>0</v>
      </c>
      <c r="BR298" s="29">
        <f>'[1]ผูกสูตร Planfin64'!BU94</f>
        <v>0</v>
      </c>
      <c r="BS298" s="29">
        <f>'[1]ผูกสูตร Planfin64'!BV94</f>
        <v>0</v>
      </c>
      <c r="BT298" s="29">
        <f>'[1]ผูกสูตร Planfin64'!BW94</f>
        <v>0</v>
      </c>
      <c r="BU298" s="29">
        <f>'[1]ผูกสูตร Planfin64'!BX94</f>
        <v>0</v>
      </c>
      <c r="BV298" s="29">
        <f>'[1]ผูกสูตร Planfin64'!BY94</f>
        <v>0</v>
      </c>
      <c r="BW298" s="29">
        <f>'[1]ผูกสูตร Planfin64'!BZ94</f>
        <v>168005</v>
      </c>
      <c r="BX298" s="29">
        <f>'[1]ผูกสูตร Planfin64'!CA94</f>
        <v>0</v>
      </c>
      <c r="BY298" s="29">
        <f>'[1]ผูกสูตร Planfin64'!CB94</f>
        <v>93314.74</v>
      </c>
      <c r="BZ298" s="30">
        <f t="shared" si="14"/>
        <v>12583236.66</v>
      </c>
    </row>
    <row r="299" spans="1:78" ht="21.75" customHeight="1">
      <c r="A299" s="25" t="s">
        <v>675</v>
      </c>
      <c r="B299" s="26" t="s">
        <v>203</v>
      </c>
      <c r="C299" s="39" t="s">
        <v>771</v>
      </c>
      <c r="D299" s="28" t="s">
        <v>772</v>
      </c>
      <c r="E299" s="29">
        <f>'[1]ผูกสูตร Planfin64'!H95</f>
        <v>0</v>
      </c>
      <c r="F299" s="29">
        <f>'[1]ผูกสูตร Planfin64'!I95</f>
        <v>0</v>
      </c>
      <c r="G299" s="29">
        <f>'[1]ผูกสูตร Planfin64'!J95</f>
        <v>0</v>
      </c>
      <c r="H299" s="29">
        <f>'[1]ผูกสูตร Planfin64'!K95</f>
        <v>0</v>
      </c>
      <c r="I299" s="29">
        <f>'[1]ผูกสูตร Planfin64'!L95</f>
        <v>0</v>
      </c>
      <c r="J299" s="29">
        <f>'[1]ผูกสูตร Planfin64'!M95</f>
        <v>0</v>
      </c>
      <c r="K299" s="29">
        <f>'[1]ผูกสูตร Planfin64'!N95</f>
        <v>0</v>
      </c>
      <c r="L299" s="29">
        <f>'[1]ผูกสูตร Planfin64'!O95</f>
        <v>0</v>
      </c>
      <c r="M299" s="29">
        <f>'[1]ผูกสูตร Planfin64'!P95</f>
        <v>0</v>
      </c>
      <c r="N299" s="29">
        <f>'[1]ผูกสูตร Planfin64'!Q95</f>
        <v>0</v>
      </c>
      <c r="O299" s="29">
        <f>'[1]ผูกสูตร Planfin64'!R95</f>
        <v>0</v>
      </c>
      <c r="P299" s="29">
        <f>'[1]ผูกสูตร Planfin64'!S95</f>
        <v>0</v>
      </c>
      <c r="Q299" s="29">
        <f>'[1]ผูกสูตร Planfin64'!T95</f>
        <v>0</v>
      </c>
      <c r="R299" s="29">
        <f>'[1]ผูกสูตร Planfin64'!U95</f>
        <v>0</v>
      </c>
      <c r="S299" s="29">
        <f>'[1]ผูกสูตร Planfin64'!V95</f>
        <v>0</v>
      </c>
      <c r="T299" s="29">
        <f>'[1]ผูกสูตร Planfin64'!W95</f>
        <v>0</v>
      </c>
      <c r="U299" s="29">
        <f>'[1]ผูกสูตร Planfin64'!X95</f>
        <v>0</v>
      </c>
      <c r="V299" s="29">
        <f>'[1]ผูกสูตร Planfin64'!Y95</f>
        <v>0</v>
      </c>
      <c r="W299" s="29">
        <f>'[1]ผูกสูตร Planfin64'!Z95</f>
        <v>0</v>
      </c>
      <c r="X299" s="29">
        <f>'[1]ผูกสูตร Planfin64'!AA95</f>
        <v>0</v>
      </c>
      <c r="Y299" s="29">
        <f>'[1]ผูกสูตร Planfin64'!AB95</f>
        <v>0</v>
      </c>
      <c r="Z299" s="29">
        <f>'[1]ผูกสูตร Planfin64'!AC95</f>
        <v>0</v>
      </c>
      <c r="AA299" s="29">
        <f>'[1]ผูกสูตร Planfin64'!AD95</f>
        <v>0</v>
      </c>
      <c r="AB299" s="29">
        <f>'[1]ผูกสูตร Planfin64'!AE95</f>
        <v>0</v>
      </c>
      <c r="AC299" s="29">
        <f>'[1]ผูกสูตร Planfin64'!AF95</f>
        <v>0</v>
      </c>
      <c r="AD299" s="29">
        <f>'[1]ผูกสูตร Planfin64'!AG95</f>
        <v>0</v>
      </c>
      <c r="AE299" s="29">
        <f>'[1]ผูกสูตร Planfin64'!AH95</f>
        <v>114752.65</v>
      </c>
      <c r="AF299" s="29">
        <f>'[1]ผูกสูตร Planfin64'!AI95</f>
        <v>0</v>
      </c>
      <c r="AG299" s="29">
        <f>'[1]ผูกสูตร Planfin64'!AJ95</f>
        <v>0</v>
      </c>
      <c r="AH299" s="29">
        <f>'[1]ผูกสูตร Planfin64'!AK95</f>
        <v>0</v>
      </c>
      <c r="AI299" s="29">
        <f>'[1]ผูกสูตร Planfin64'!AL95</f>
        <v>0</v>
      </c>
      <c r="AJ299" s="29">
        <f>'[1]ผูกสูตร Planfin64'!AM95</f>
        <v>0</v>
      </c>
      <c r="AK299" s="29">
        <f>'[1]ผูกสูตร Planfin64'!AN95</f>
        <v>0</v>
      </c>
      <c r="AL299" s="29">
        <f>'[1]ผูกสูตร Planfin64'!AO95</f>
        <v>0</v>
      </c>
      <c r="AM299" s="29">
        <f>'[1]ผูกสูตร Planfin64'!AP95</f>
        <v>0</v>
      </c>
      <c r="AN299" s="29">
        <f>'[1]ผูกสูตร Planfin64'!AQ95</f>
        <v>0</v>
      </c>
      <c r="AO299" s="29">
        <f>'[1]ผูกสูตร Planfin64'!AR95</f>
        <v>0</v>
      </c>
      <c r="AP299" s="29">
        <f>'[1]ผูกสูตร Planfin64'!AS95</f>
        <v>0</v>
      </c>
      <c r="AQ299" s="29">
        <f>'[1]ผูกสูตร Planfin64'!AT95</f>
        <v>0</v>
      </c>
      <c r="AR299" s="29">
        <f>'[1]ผูกสูตร Planfin64'!AU95</f>
        <v>0</v>
      </c>
      <c r="AS299" s="29">
        <f>'[1]ผูกสูตร Planfin64'!AV95</f>
        <v>0</v>
      </c>
      <c r="AT299" s="29">
        <f>'[1]ผูกสูตร Planfin64'!AW95</f>
        <v>0</v>
      </c>
      <c r="AU299" s="29">
        <f>'[1]ผูกสูตร Planfin64'!AX95</f>
        <v>0</v>
      </c>
      <c r="AV299" s="29">
        <f>'[1]ผูกสูตร Planfin64'!AY95</f>
        <v>0</v>
      </c>
      <c r="AW299" s="29">
        <f>'[1]ผูกสูตร Planfin64'!AZ95</f>
        <v>0</v>
      </c>
      <c r="AX299" s="29">
        <f>'[1]ผูกสูตร Planfin64'!BA95</f>
        <v>0</v>
      </c>
      <c r="AY299" s="29">
        <f>'[1]ผูกสูตร Planfin64'!BB95</f>
        <v>0</v>
      </c>
      <c r="AZ299" s="29">
        <f>'[1]ผูกสูตร Planfin64'!BC95</f>
        <v>0</v>
      </c>
      <c r="BA299" s="29">
        <f>'[1]ผูกสูตร Planfin64'!BD95</f>
        <v>0</v>
      </c>
      <c r="BB299" s="29">
        <f>'[1]ผูกสูตร Planfin64'!BE95</f>
        <v>0</v>
      </c>
      <c r="BC299" s="29">
        <f>'[1]ผูกสูตร Planfin64'!BF95</f>
        <v>0</v>
      </c>
      <c r="BD299" s="29">
        <f>'[1]ผูกสูตร Planfin64'!BG95</f>
        <v>0</v>
      </c>
      <c r="BE299" s="29">
        <f>'[1]ผูกสูตร Planfin64'!BH95</f>
        <v>0</v>
      </c>
      <c r="BF299" s="29">
        <f>'[1]ผูกสูตร Planfin64'!BI95</f>
        <v>0</v>
      </c>
      <c r="BG299" s="29">
        <f>'[1]ผูกสูตร Planfin64'!BJ95</f>
        <v>0</v>
      </c>
      <c r="BH299" s="29">
        <f>'[1]ผูกสูตร Planfin64'!BK95</f>
        <v>0</v>
      </c>
      <c r="BI299" s="29">
        <f>'[1]ผูกสูตร Planfin64'!BL95</f>
        <v>0</v>
      </c>
      <c r="BJ299" s="29">
        <f>'[1]ผูกสูตร Planfin64'!BM95</f>
        <v>0</v>
      </c>
      <c r="BK299" s="29">
        <f>'[1]ผูกสูตร Planfin64'!BN95</f>
        <v>0</v>
      </c>
      <c r="BL299" s="29">
        <f>'[1]ผูกสูตร Planfin64'!BO95</f>
        <v>0</v>
      </c>
      <c r="BM299" s="29">
        <f>'[1]ผูกสูตร Planfin64'!BP95</f>
        <v>150290.63</v>
      </c>
      <c r="BN299" s="29">
        <f>'[1]ผูกสูตร Planfin64'!BQ95</f>
        <v>0</v>
      </c>
      <c r="BO299" s="29">
        <f>'[1]ผูกสูตร Planfin64'!BR95</f>
        <v>0</v>
      </c>
      <c r="BP299" s="29">
        <f>'[1]ผูกสูตร Planfin64'!BS95</f>
        <v>0</v>
      </c>
      <c r="BQ299" s="29">
        <f>'[1]ผูกสูตร Planfin64'!BT95</f>
        <v>0</v>
      </c>
      <c r="BR299" s="29">
        <f>'[1]ผูกสูตร Planfin64'!BU95</f>
        <v>0</v>
      </c>
      <c r="BS299" s="29">
        <f>'[1]ผูกสูตร Planfin64'!BV95</f>
        <v>0</v>
      </c>
      <c r="BT299" s="29">
        <f>'[1]ผูกสูตร Planfin64'!BW95</f>
        <v>0</v>
      </c>
      <c r="BU299" s="29">
        <f>'[1]ผูกสูตร Planfin64'!BX95</f>
        <v>0</v>
      </c>
      <c r="BV299" s="29">
        <f>'[1]ผูกสูตร Planfin64'!BY95</f>
        <v>0</v>
      </c>
      <c r="BW299" s="29">
        <f>'[1]ผูกสูตร Planfin64'!BZ95</f>
        <v>0</v>
      </c>
      <c r="BX299" s="29">
        <f>'[1]ผูกสูตร Planfin64'!CA95</f>
        <v>0</v>
      </c>
      <c r="BY299" s="29">
        <f>'[1]ผูกสูตร Planfin64'!CB95</f>
        <v>0</v>
      </c>
      <c r="BZ299" s="30">
        <f t="shared" si="14"/>
        <v>265043.28000000003</v>
      </c>
    </row>
    <row r="300" spans="1:78" ht="21.75" customHeight="1">
      <c r="A300" s="25" t="s">
        <v>675</v>
      </c>
      <c r="B300" s="26" t="s">
        <v>203</v>
      </c>
      <c r="C300" s="39" t="s">
        <v>773</v>
      </c>
      <c r="D300" s="28" t="s">
        <v>774</v>
      </c>
      <c r="E300" s="29">
        <f>'[1]ผูกสูตร Planfin64'!H96</f>
        <v>0</v>
      </c>
      <c r="F300" s="29">
        <f>'[1]ผูกสูตร Planfin64'!I96</f>
        <v>0</v>
      </c>
      <c r="G300" s="29">
        <f>'[1]ผูกสูตร Planfin64'!J96</f>
        <v>0</v>
      </c>
      <c r="H300" s="29">
        <f>'[1]ผูกสูตร Planfin64'!K96</f>
        <v>0</v>
      </c>
      <c r="I300" s="29">
        <f>'[1]ผูกสูตร Planfin64'!L96</f>
        <v>0</v>
      </c>
      <c r="J300" s="29">
        <f>'[1]ผูกสูตร Planfin64'!M96</f>
        <v>0</v>
      </c>
      <c r="K300" s="29">
        <f>'[1]ผูกสูตร Planfin64'!N96</f>
        <v>8237</v>
      </c>
      <c r="L300" s="29">
        <f>'[1]ผูกสูตร Planfin64'!O96</f>
        <v>0</v>
      </c>
      <c r="M300" s="29">
        <f>'[1]ผูกสูตร Planfin64'!P96</f>
        <v>0</v>
      </c>
      <c r="N300" s="29">
        <f>'[1]ผูกสูตร Planfin64'!Q96</f>
        <v>0</v>
      </c>
      <c r="O300" s="29">
        <f>'[1]ผูกสูตร Planfin64'!R96</f>
        <v>0</v>
      </c>
      <c r="P300" s="29">
        <f>'[1]ผูกสูตร Planfin64'!S96</f>
        <v>0</v>
      </c>
      <c r="Q300" s="29">
        <f>'[1]ผูกสูตร Planfin64'!T96</f>
        <v>0</v>
      </c>
      <c r="R300" s="29">
        <f>'[1]ผูกสูตร Planfin64'!U96</f>
        <v>0</v>
      </c>
      <c r="S300" s="29">
        <f>'[1]ผูกสูตร Planfin64'!V96</f>
        <v>0</v>
      </c>
      <c r="T300" s="29">
        <f>'[1]ผูกสูตร Planfin64'!W96</f>
        <v>0</v>
      </c>
      <c r="U300" s="29">
        <f>'[1]ผูกสูตร Planfin64'!X96</f>
        <v>0</v>
      </c>
      <c r="V300" s="29">
        <f>'[1]ผูกสูตร Planfin64'!Y96</f>
        <v>0</v>
      </c>
      <c r="W300" s="29">
        <f>'[1]ผูกสูตร Planfin64'!Z96</f>
        <v>14501.5</v>
      </c>
      <c r="X300" s="29">
        <f>'[1]ผูกสูตร Planfin64'!AA96</f>
        <v>21069.53</v>
      </c>
      <c r="Y300" s="29">
        <f>'[1]ผูกสูตร Planfin64'!AB96</f>
        <v>0</v>
      </c>
      <c r="Z300" s="29">
        <f>'[1]ผูกสูตร Planfin64'!AC96</f>
        <v>0</v>
      </c>
      <c r="AA300" s="29">
        <f>'[1]ผูกสูตร Planfin64'!AD96</f>
        <v>53348</v>
      </c>
      <c r="AB300" s="29">
        <f>'[1]ผูกสูตร Planfin64'!AE96</f>
        <v>0</v>
      </c>
      <c r="AC300" s="29">
        <f>'[1]ผูกสูตร Planfin64'!AF96</f>
        <v>0</v>
      </c>
      <c r="AD300" s="29">
        <f>'[1]ผูกสูตร Planfin64'!AG96</f>
        <v>0</v>
      </c>
      <c r="AE300" s="29">
        <f>'[1]ผูกสูตร Planfin64'!AH96</f>
        <v>0</v>
      </c>
      <c r="AF300" s="29">
        <f>'[1]ผูกสูตร Planfin64'!AI96</f>
        <v>0</v>
      </c>
      <c r="AG300" s="29">
        <f>'[1]ผูกสูตร Planfin64'!AJ96</f>
        <v>0</v>
      </c>
      <c r="AH300" s="29">
        <f>'[1]ผูกสูตร Planfin64'!AK96</f>
        <v>0</v>
      </c>
      <c r="AI300" s="29">
        <f>'[1]ผูกสูตร Planfin64'!AL96</f>
        <v>0</v>
      </c>
      <c r="AJ300" s="29">
        <f>'[1]ผูกสูตร Planfin64'!AM96</f>
        <v>1482.2</v>
      </c>
      <c r="AK300" s="29">
        <f>'[1]ผูกสูตร Planfin64'!AN96</f>
        <v>0</v>
      </c>
      <c r="AL300" s="29">
        <f>'[1]ผูกสูตร Planfin64'!AO96</f>
        <v>0</v>
      </c>
      <c r="AM300" s="29">
        <f>'[1]ผูกสูตร Planfin64'!AP96</f>
        <v>0</v>
      </c>
      <c r="AN300" s="29">
        <f>'[1]ผูกสูตร Planfin64'!AQ96</f>
        <v>0</v>
      </c>
      <c r="AO300" s="29">
        <f>'[1]ผูกสูตร Planfin64'!AR96</f>
        <v>0</v>
      </c>
      <c r="AP300" s="29">
        <f>'[1]ผูกสูตร Planfin64'!AS96</f>
        <v>0</v>
      </c>
      <c r="AQ300" s="29">
        <f>'[1]ผูกสูตร Planfin64'!AT96</f>
        <v>0</v>
      </c>
      <c r="AR300" s="29">
        <f>'[1]ผูกสูตร Planfin64'!AU96</f>
        <v>0</v>
      </c>
      <c r="AS300" s="29">
        <f>'[1]ผูกสูตร Planfin64'!AV96</f>
        <v>22477.85</v>
      </c>
      <c r="AT300" s="29">
        <f>'[1]ผูกสูตร Planfin64'!AW96</f>
        <v>82316.75</v>
      </c>
      <c r="AU300" s="29">
        <f>'[1]ผูกสูตร Planfin64'!AX96</f>
        <v>27678.85</v>
      </c>
      <c r="AV300" s="29">
        <f>'[1]ผูกสูตร Planfin64'!AY96</f>
        <v>47529.15</v>
      </c>
      <c r="AW300" s="29">
        <f>'[1]ผูกสูตร Planfin64'!AZ96</f>
        <v>2007.7</v>
      </c>
      <c r="AX300" s="29">
        <f>'[1]ผูกสูตร Planfin64'!BA96</f>
        <v>15721.4</v>
      </c>
      <c r="AY300" s="29">
        <f>'[1]ผูกสูตร Planfin64'!BB96</f>
        <v>0</v>
      </c>
      <c r="AZ300" s="29">
        <f>'[1]ผูกสูตร Planfin64'!BC96</f>
        <v>0</v>
      </c>
      <c r="BA300" s="29">
        <f>'[1]ผูกสูตร Planfin64'!BD96</f>
        <v>0</v>
      </c>
      <c r="BB300" s="29">
        <f>'[1]ผูกสูตร Planfin64'!BE96</f>
        <v>0</v>
      </c>
      <c r="BC300" s="29">
        <f>'[1]ผูกสูตร Planfin64'!BF96</f>
        <v>0</v>
      </c>
      <c r="BD300" s="29">
        <f>'[1]ผูกสูตร Planfin64'!BG96</f>
        <v>0</v>
      </c>
      <c r="BE300" s="29">
        <f>'[1]ผูกสูตร Planfin64'!BH96</f>
        <v>0</v>
      </c>
      <c r="BF300" s="29">
        <f>'[1]ผูกสูตร Planfin64'!BI96</f>
        <v>0</v>
      </c>
      <c r="BG300" s="29">
        <f>'[1]ผูกสูตร Planfin64'!BJ96</f>
        <v>0</v>
      </c>
      <c r="BH300" s="29">
        <f>'[1]ผูกสูตร Planfin64'!BK96</f>
        <v>0</v>
      </c>
      <c r="BI300" s="29">
        <f>'[1]ผูกสูตร Planfin64'!BL96</f>
        <v>0</v>
      </c>
      <c r="BJ300" s="29">
        <f>'[1]ผูกสูตร Planfin64'!BM96</f>
        <v>0</v>
      </c>
      <c r="BK300" s="29">
        <f>'[1]ผูกสูตร Planfin64'!BN96</f>
        <v>0</v>
      </c>
      <c r="BL300" s="29">
        <f>'[1]ผูกสูตร Planfin64'!BO96</f>
        <v>0</v>
      </c>
      <c r="BM300" s="29">
        <f>'[1]ผูกสูตร Planfin64'!BP96</f>
        <v>0</v>
      </c>
      <c r="BN300" s="29">
        <f>'[1]ผูกสูตร Planfin64'!BQ96</f>
        <v>0</v>
      </c>
      <c r="BO300" s="29">
        <f>'[1]ผูกสูตร Planfin64'!BR96</f>
        <v>0</v>
      </c>
      <c r="BP300" s="29">
        <f>'[1]ผูกสูตร Planfin64'!BS96</f>
        <v>0</v>
      </c>
      <c r="BQ300" s="29">
        <f>'[1]ผูกสูตร Planfin64'!BT96</f>
        <v>0</v>
      </c>
      <c r="BR300" s="29">
        <f>'[1]ผูกสูตร Planfin64'!BU96</f>
        <v>0</v>
      </c>
      <c r="BS300" s="29">
        <f>'[1]ผูกสูตร Planfin64'!BV96</f>
        <v>0</v>
      </c>
      <c r="BT300" s="29">
        <f>'[1]ผูกสูตร Planfin64'!BW96</f>
        <v>0</v>
      </c>
      <c r="BU300" s="29">
        <f>'[1]ผูกสูตร Planfin64'!BX96</f>
        <v>601300.30000000005</v>
      </c>
      <c r="BV300" s="29">
        <f>'[1]ผูกสูตร Planfin64'!BY96</f>
        <v>8228</v>
      </c>
      <c r="BW300" s="29">
        <f>'[1]ผูกสูตร Planfin64'!BZ96</f>
        <v>0</v>
      </c>
      <c r="BX300" s="29">
        <f>'[1]ผูกสูตร Planfin64'!CA96</f>
        <v>0</v>
      </c>
      <c r="BY300" s="29">
        <f>'[1]ผูกสูตร Planfin64'!CB96</f>
        <v>0</v>
      </c>
      <c r="BZ300" s="30">
        <f t="shared" si="14"/>
        <v>905898.2300000001</v>
      </c>
    </row>
    <row r="301" spans="1:78" ht="21.75" customHeight="1">
      <c r="A301" s="25" t="s">
        <v>675</v>
      </c>
      <c r="B301" s="26" t="s">
        <v>212</v>
      </c>
      <c r="C301" s="27" t="s">
        <v>775</v>
      </c>
      <c r="D301" s="28" t="s">
        <v>776</v>
      </c>
      <c r="E301" s="29">
        <f>'[1]ผูกสูตร Planfin64'!H98</f>
        <v>0</v>
      </c>
      <c r="F301" s="29">
        <f>'[1]ผูกสูตร Planfin64'!I98</f>
        <v>0</v>
      </c>
      <c r="G301" s="29">
        <f>'[1]ผูกสูตร Planfin64'!J98</f>
        <v>0</v>
      </c>
      <c r="H301" s="29">
        <f>'[1]ผูกสูตร Planfin64'!K98</f>
        <v>0</v>
      </c>
      <c r="I301" s="29">
        <f>'[1]ผูกสูตร Planfin64'!L98</f>
        <v>0</v>
      </c>
      <c r="J301" s="29">
        <f>'[1]ผูกสูตร Planfin64'!M98</f>
        <v>0</v>
      </c>
      <c r="K301" s="29">
        <f>'[1]ผูกสูตร Planfin64'!N98</f>
        <v>0</v>
      </c>
      <c r="L301" s="29">
        <f>'[1]ผูกสูตร Planfin64'!O98</f>
        <v>0</v>
      </c>
      <c r="M301" s="29">
        <f>'[1]ผูกสูตร Planfin64'!P98</f>
        <v>0</v>
      </c>
      <c r="N301" s="29">
        <f>'[1]ผูกสูตร Planfin64'!Q98</f>
        <v>0</v>
      </c>
      <c r="O301" s="29">
        <f>'[1]ผูกสูตร Planfin64'!R98</f>
        <v>0</v>
      </c>
      <c r="P301" s="29">
        <f>'[1]ผูกสูตร Planfin64'!S98</f>
        <v>0</v>
      </c>
      <c r="Q301" s="29">
        <f>'[1]ผูกสูตร Planfin64'!T98</f>
        <v>0</v>
      </c>
      <c r="R301" s="29">
        <f>'[1]ผูกสูตร Planfin64'!U98</f>
        <v>0</v>
      </c>
      <c r="S301" s="29">
        <f>'[1]ผูกสูตร Planfin64'!V98</f>
        <v>0</v>
      </c>
      <c r="T301" s="29">
        <f>'[1]ผูกสูตร Planfin64'!W98</f>
        <v>0</v>
      </c>
      <c r="U301" s="29">
        <f>'[1]ผูกสูตร Planfin64'!X98</f>
        <v>0</v>
      </c>
      <c r="V301" s="29">
        <f>'[1]ผูกสูตร Planfin64'!Y98</f>
        <v>0</v>
      </c>
      <c r="W301" s="29">
        <f>'[1]ผูกสูตร Planfin64'!Z98</f>
        <v>0</v>
      </c>
      <c r="X301" s="29">
        <f>'[1]ผูกสูตร Planfin64'!AA98</f>
        <v>0</v>
      </c>
      <c r="Y301" s="29">
        <f>'[1]ผูกสูตร Planfin64'!AB98</f>
        <v>0</v>
      </c>
      <c r="Z301" s="29">
        <f>'[1]ผูกสูตร Planfin64'!AC98</f>
        <v>0</v>
      </c>
      <c r="AA301" s="29">
        <f>'[1]ผูกสูตร Planfin64'!AD98</f>
        <v>0</v>
      </c>
      <c r="AB301" s="29">
        <f>'[1]ผูกสูตร Planfin64'!AE98</f>
        <v>0</v>
      </c>
      <c r="AC301" s="29">
        <f>'[1]ผูกสูตร Planfin64'!AF98</f>
        <v>0</v>
      </c>
      <c r="AD301" s="29">
        <f>'[1]ผูกสูตร Planfin64'!AG98</f>
        <v>0</v>
      </c>
      <c r="AE301" s="29">
        <f>'[1]ผูกสูตร Planfin64'!AH98</f>
        <v>0</v>
      </c>
      <c r="AF301" s="29">
        <f>'[1]ผูกสูตร Planfin64'!AI98</f>
        <v>0</v>
      </c>
      <c r="AG301" s="29">
        <f>'[1]ผูกสูตร Planfin64'!AJ98</f>
        <v>0</v>
      </c>
      <c r="AH301" s="29">
        <f>'[1]ผูกสูตร Planfin64'!AK98</f>
        <v>0</v>
      </c>
      <c r="AI301" s="29">
        <f>'[1]ผูกสูตร Planfin64'!AL98</f>
        <v>0</v>
      </c>
      <c r="AJ301" s="29">
        <f>'[1]ผูกสูตร Planfin64'!AM98</f>
        <v>0</v>
      </c>
      <c r="AK301" s="29">
        <f>'[1]ผูกสูตร Planfin64'!AN98</f>
        <v>0</v>
      </c>
      <c r="AL301" s="29">
        <f>'[1]ผูกสูตร Planfin64'!AO98</f>
        <v>0</v>
      </c>
      <c r="AM301" s="29">
        <f>'[1]ผูกสูตร Planfin64'!AP98</f>
        <v>0</v>
      </c>
      <c r="AN301" s="29">
        <f>'[1]ผูกสูตร Planfin64'!AQ98</f>
        <v>0</v>
      </c>
      <c r="AO301" s="29">
        <f>'[1]ผูกสูตร Planfin64'!AR98</f>
        <v>0</v>
      </c>
      <c r="AP301" s="29">
        <f>'[1]ผูกสูตร Planfin64'!AS98</f>
        <v>0</v>
      </c>
      <c r="AQ301" s="29">
        <f>'[1]ผูกสูตร Planfin64'!AT98</f>
        <v>1209306</v>
      </c>
      <c r="AR301" s="29">
        <f>'[1]ผูกสูตร Planfin64'!AU98</f>
        <v>0</v>
      </c>
      <c r="AS301" s="29">
        <f>'[1]ผูกสูตร Planfin64'!AV98</f>
        <v>0</v>
      </c>
      <c r="AT301" s="29">
        <f>'[1]ผูกสูตร Planfin64'!AW98</f>
        <v>0</v>
      </c>
      <c r="AU301" s="29">
        <f>'[1]ผูกสูตร Planfin64'!AX98</f>
        <v>0</v>
      </c>
      <c r="AV301" s="29">
        <f>'[1]ผูกสูตร Planfin64'!AY98</f>
        <v>0</v>
      </c>
      <c r="AW301" s="29">
        <f>'[1]ผูกสูตร Planfin64'!AZ98</f>
        <v>0</v>
      </c>
      <c r="AX301" s="29">
        <f>'[1]ผูกสูตร Planfin64'!BA98</f>
        <v>0</v>
      </c>
      <c r="AY301" s="29">
        <f>'[1]ผูกสูตร Planfin64'!BB98</f>
        <v>0</v>
      </c>
      <c r="AZ301" s="29">
        <f>'[1]ผูกสูตร Planfin64'!BC98</f>
        <v>0</v>
      </c>
      <c r="BA301" s="29">
        <f>'[1]ผูกสูตร Planfin64'!BD98</f>
        <v>0</v>
      </c>
      <c r="BB301" s="29">
        <f>'[1]ผูกสูตร Planfin64'!BE98</f>
        <v>0</v>
      </c>
      <c r="BC301" s="29">
        <f>'[1]ผูกสูตร Planfin64'!BF98</f>
        <v>0</v>
      </c>
      <c r="BD301" s="29">
        <f>'[1]ผูกสูตร Planfin64'!BG98</f>
        <v>0</v>
      </c>
      <c r="BE301" s="29">
        <f>'[1]ผูกสูตร Planfin64'!BH98</f>
        <v>0</v>
      </c>
      <c r="BF301" s="29">
        <f>'[1]ผูกสูตร Planfin64'!BI98</f>
        <v>0</v>
      </c>
      <c r="BG301" s="29">
        <f>'[1]ผูกสูตร Planfin64'!BJ98</f>
        <v>0</v>
      </c>
      <c r="BH301" s="29">
        <f>'[1]ผูกสูตร Planfin64'!BK98</f>
        <v>11445</v>
      </c>
      <c r="BI301" s="29">
        <f>'[1]ผูกสูตร Planfin64'!BL98</f>
        <v>0</v>
      </c>
      <c r="BJ301" s="29">
        <f>'[1]ผูกสูตร Planfin64'!BM98</f>
        <v>0</v>
      </c>
      <c r="BK301" s="29">
        <f>'[1]ผูกสูตร Planfin64'!BN98</f>
        <v>0</v>
      </c>
      <c r="BL301" s="29">
        <f>'[1]ผูกสูตร Planfin64'!BO98</f>
        <v>3498.08</v>
      </c>
      <c r="BM301" s="29">
        <f>'[1]ผูกสูตร Planfin64'!BP98</f>
        <v>0</v>
      </c>
      <c r="BN301" s="29">
        <f>'[1]ผูกสูตร Planfin64'!BQ98</f>
        <v>0</v>
      </c>
      <c r="BO301" s="29">
        <f>'[1]ผูกสูตร Planfin64'!BR98</f>
        <v>0</v>
      </c>
      <c r="BP301" s="29">
        <f>'[1]ผูกสูตร Planfin64'!BS98</f>
        <v>0</v>
      </c>
      <c r="BQ301" s="29">
        <f>'[1]ผูกสูตร Planfin64'!BT98</f>
        <v>0</v>
      </c>
      <c r="BR301" s="29">
        <f>'[1]ผูกสูตร Planfin64'!BU98</f>
        <v>0</v>
      </c>
      <c r="BS301" s="29">
        <f>'[1]ผูกสูตร Planfin64'!BV98</f>
        <v>0</v>
      </c>
      <c r="BT301" s="29">
        <f>'[1]ผูกสูตร Planfin64'!BW98</f>
        <v>166031</v>
      </c>
      <c r="BU301" s="29">
        <f>'[1]ผูกสูตร Planfin64'!BX98</f>
        <v>0</v>
      </c>
      <c r="BV301" s="29">
        <f>'[1]ผูกสูตร Planfin64'!BY98</f>
        <v>0</v>
      </c>
      <c r="BW301" s="29">
        <f>'[1]ผูกสูตร Planfin64'!BZ98</f>
        <v>0</v>
      </c>
      <c r="BX301" s="29">
        <f>'[1]ผูกสูตร Planfin64'!CA98</f>
        <v>0</v>
      </c>
      <c r="BY301" s="29">
        <f>'[1]ผูกสูตร Planfin64'!CB98</f>
        <v>0</v>
      </c>
      <c r="BZ301" s="30">
        <f t="shared" si="14"/>
        <v>1390280.08</v>
      </c>
    </row>
    <row r="302" spans="1:78" ht="21.75" customHeight="1">
      <c r="A302" s="25" t="s">
        <v>675</v>
      </c>
      <c r="B302" s="26" t="s">
        <v>212</v>
      </c>
      <c r="C302" s="27" t="s">
        <v>777</v>
      </c>
      <c r="D302" s="28" t="s">
        <v>778</v>
      </c>
      <c r="E302" s="29">
        <f>'[1]ผูกสูตร Planfin64'!H99</f>
        <v>0</v>
      </c>
      <c r="F302" s="29">
        <f>'[1]ผูกสูตร Planfin64'!I99</f>
        <v>0</v>
      </c>
      <c r="G302" s="29">
        <f>'[1]ผูกสูตร Planfin64'!J99</f>
        <v>0</v>
      </c>
      <c r="H302" s="29">
        <f>'[1]ผูกสูตร Planfin64'!K99</f>
        <v>0</v>
      </c>
      <c r="I302" s="29">
        <f>'[1]ผูกสูตร Planfin64'!L99</f>
        <v>0</v>
      </c>
      <c r="J302" s="29">
        <f>'[1]ผูกสูตร Planfin64'!M99</f>
        <v>0</v>
      </c>
      <c r="K302" s="29">
        <f>'[1]ผูกสูตร Planfin64'!N99</f>
        <v>0</v>
      </c>
      <c r="L302" s="29">
        <f>'[1]ผูกสูตร Planfin64'!O99</f>
        <v>0</v>
      </c>
      <c r="M302" s="29">
        <f>'[1]ผูกสูตร Planfin64'!P99</f>
        <v>0</v>
      </c>
      <c r="N302" s="29">
        <f>'[1]ผูกสูตร Planfin64'!Q99</f>
        <v>0</v>
      </c>
      <c r="O302" s="29">
        <f>'[1]ผูกสูตร Planfin64'!R99</f>
        <v>0</v>
      </c>
      <c r="P302" s="29">
        <f>'[1]ผูกสูตร Planfin64'!S99</f>
        <v>0</v>
      </c>
      <c r="Q302" s="29">
        <f>'[1]ผูกสูตร Planfin64'!T99</f>
        <v>313540</v>
      </c>
      <c r="R302" s="29">
        <f>'[1]ผูกสูตร Planfin64'!U99</f>
        <v>0</v>
      </c>
      <c r="S302" s="29">
        <f>'[1]ผูกสูตร Planfin64'!V99</f>
        <v>0</v>
      </c>
      <c r="T302" s="29">
        <f>'[1]ผูกสูตร Planfin64'!W99</f>
        <v>0</v>
      </c>
      <c r="U302" s="29">
        <f>'[1]ผูกสูตร Planfin64'!X99</f>
        <v>0</v>
      </c>
      <c r="V302" s="29">
        <f>'[1]ผูกสูตร Planfin64'!Y99</f>
        <v>0</v>
      </c>
      <c r="W302" s="29">
        <f>'[1]ผูกสูตร Planfin64'!Z99</f>
        <v>0</v>
      </c>
      <c r="X302" s="29">
        <f>'[1]ผูกสูตร Planfin64'!AA99</f>
        <v>0</v>
      </c>
      <c r="Y302" s="29">
        <f>'[1]ผูกสูตร Planfin64'!AB99</f>
        <v>0</v>
      </c>
      <c r="Z302" s="29">
        <f>'[1]ผูกสูตร Planfin64'!AC99</f>
        <v>0</v>
      </c>
      <c r="AA302" s="29">
        <f>'[1]ผูกสูตร Planfin64'!AD99</f>
        <v>0</v>
      </c>
      <c r="AB302" s="29">
        <f>'[1]ผูกสูตร Planfin64'!AE99</f>
        <v>0</v>
      </c>
      <c r="AC302" s="29">
        <f>'[1]ผูกสูตร Planfin64'!AF99</f>
        <v>0</v>
      </c>
      <c r="AD302" s="29">
        <f>'[1]ผูกสูตร Planfin64'!AG99</f>
        <v>0</v>
      </c>
      <c r="AE302" s="29">
        <f>'[1]ผูกสูตร Planfin64'!AH99</f>
        <v>0</v>
      </c>
      <c r="AF302" s="29">
        <f>'[1]ผูกสูตร Planfin64'!AI99</f>
        <v>0</v>
      </c>
      <c r="AG302" s="29">
        <f>'[1]ผูกสูตร Planfin64'!AJ99</f>
        <v>0</v>
      </c>
      <c r="AH302" s="29">
        <f>'[1]ผูกสูตร Planfin64'!AK99</f>
        <v>0</v>
      </c>
      <c r="AI302" s="29">
        <f>'[1]ผูกสูตร Planfin64'!AL99</f>
        <v>0</v>
      </c>
      <c r="AJ302" s="29">
        <f>'[1]ผูกสูตร Planfin64'!AM99</f>
        <v>0</v>
      </c>
      <c r="AK302" s="29">
        <f>'[1]ผูกสูตร Planfin64'!AN99</f>
        <v>0</v>
      </c>
      <c r="AL302" s="29">
        <f>'[1]ผูกสูตร Planfin64'!AO99</f>
        <v>0</v>
      </c>
      <c r="AM302" s="29">
        <f>'[1]ผูกสูตร Planfin64'!AP99</f>
        <v>0</v>
      </c>
      <c r="AN302" s="29">
        <f>'[1]ผูกสูตร Planfin64'!AQ99</f>
        <v>0</v>
      </c>
      <c r="AO302" s="29">
        <f>'[1]ผูกสูตร Planfin64'!AR99</f>
        <v>0</v>
      </c>
      <c r="AP302" s="29">
        <f>'[1]ผูกสูตร Planfin64'!AS99</f>
        <v>0</v>
      </c>
      <c r="AQ302" s="29">
        <f>'[1]ผูกสูตร Planfin64'!AT99</f>
        <v>0</v>
      </c>
      <c r="AR302" s="29">
        <f>'[1]ผูกสูตร Planfin64'!AU99</f>
        <v>0</v>
      </c>
      <c r="AS302" s="29">
        <f>'[1]ผูกสูตร Planfin64'!AV99</f>
        <v>0</v>
      </c>
      <c r="AT302" s="29">
        <f>'[1]ผูกสูตร Planfin64'!AW99</f>
        <v>0</v>
      </c>
      <c r="AU302" s="29">
        <f>'[1]ผูกสูตร Planfin64'!AX99</f>
        <v>0</v>
      </c>
      <c r="AV302" s="29">
        <f>'[1]ผูกสูตร Planfin64'!AY99</f>
        <v>0</v>
      </c>
      <c r="AW302" s="29">
        <f>'[1]ผูกสูตร Planfin64'!AZ99</f>
        <v>0</v>
      </c>
      <c r="AX302" s="29">
        <f>'[1]ผูกสูตร Planfin64'!BA99</f>
        <v>0</v>
      </c>
      <c r="AY302" s="29">
        <f>'[1]ผูกสูตร Planfin64'!BB99</f>
        <v>0</v>
      </c>
      <c r="AZ302" s="29">
        <f>'[1]ผูกสูตร Planfin64'!BC99</f>
        <v>0</v>
      </c>
      <c r="BA302" s="29">
        <f>'[1]ผูกสูตร Planfin64'!BD99</f>
        <v>0</v>
      </c>
      <c r="BB302" s="29">
        <f>'[1]ผูกสูตร Planfin64'!BE99</f>
        <v>0</v>
      </c>
      <c r="BC302" s="29">
        <f>'[1]ผูกสูตร Planfin64'!BF99</f>
        <v>0</v>
      </c>
      <c r="BD302" s="29">
        <f>'[1]ผูกสูตร Planfin64'!BG99</f>
        <v>0</v>
      </c>
      <c r="BE302" s="29">
        <f>'[1]ผูกสูตร Planfin64'!BH99</f>
        <v>0</v>
      </c>
      <c r="BF302" s="29">
        <f>'[1]ผูกสูตร Planfin64'!BI99</f>
        <v>0</v>
      </c>
      <c r="BG302" s="29">
        <f>'[1]ผูกสูตร Planfin64'!BJ99</f>
        <v>0</v>
      </c>
      <c r="BH302" s="29">
        <f>'[1]ผูกสูตร Planfin64'!BK99</f>
        <v>0</v>
      </c>
      <c r="BI302" s="29">
        <f>'[1]ผูกสูตร Planfin64'!BL99</f>
        <v>0</v>
      </c>
      <c r="BJ302" s="29">
        <f>'[1]ผูกสูตร Planfin64'!BM99</f>
        <v>0</v>
      </c>
      <c r="BK302" s="29">
        <f>'[1]ผูกสูตร Planfin64'!BN99</f>
        <v>0</v>
      </c>
      <c r="BL302" s="29">
        <f>'[1]ผูกสูตร Planfin64'!BO99</f>
        <v>0</v>
      </c>
      <c r="BM302" s="29">
        <f>'[1]ผูกสูตร Planfin64'!BP99</f>
        <v>0</v>
      </c>
      <c r="BN302" s="29">
        <f>'[1]ผูกสูตร Planfin64'!BQ99</f>
        <v>0</v>
      </c>
      <c r="BO302" s="29">
        <f>'[1]ผูกสูตร Planfin64'!BR99</f>
        <v>0</v>
      </c>
      <c r="BP302" s="29">
        <f>'[1]ผูกสูตร Planfin64'!BS99</f>
        <v>0</v>
      </c>
      <c r="BQ302" s="29">
        <f>'[1]ผูกสูตร Planfin64'!BT99</f>
        <v>0</v>
      </c>
      <c r="BR302" s="29">
        <f>'[1]ผูกสูตร Planfin64'!BU99</f>
        <v>0</v>
      </c>
      <c r="BS302" s="29">
        <f>'[1]ผูกสูตร Planfin64'!BV99</f>
        <v>0</v>
      </c>
      <c r="BT302" s="29">
        <f>'[1]ผูกสูตร Planfin64'!BW99</f>
        <v>0</v>
      </c>
      <c r="BU302" s="29">
        <f>'[1]ผูกสูตร Planfin64'!BX99</f>
        <v>0</v>
      </c>
      <c r="BV302" s="29">
        <f>'[1]ผูกสูตร Planfin64'!BY99</f>
        <v>0</v>
      </c>
      <c r="BW302" s="29">
        <f>'[1]ผูกสูตร Planfin64'!BZ99</f>
        <v>0</v>
      </c>
      <c r="BX302" s="29">
        <f>'[1]ผูกสูตร Planfin64'!CA99</f>
        <v>0</v>
      </c>
      <c r="BY302" s="29">
        <f>'[1]ผูกสูตร Planfin64'!CB99</f>
        <v>0</v>
      </c>
      <c r="BZ302" s="30">
        <f t="shared" si="14"/>
        <v>313540</v>
      </c>
    </row>
    <row r="303" spans="1:78" ht="21.75" customHeight="1">
      <c r="A303" s="25" t="s">
        <v>675</v>
      </c>
      <c r="B303" s="26" t="s">
        <v>212</v>
      </c>
      <c r="C303" s="27" t="s">
        <v>779</v>
      </c>
      <c r="D303" s="28" t="s">
        <v>780</v>
      </c>
      <c r="E303" s="29">
        <f>'[1]ผูกสูตร Planfin64'!H100</f>
        <v>0</v>
      </c>
      <c r="F303" s="29">
        <f>'[1]ผูกสูตร Planfin64'!I100</f>
        <v>0</v>
      </c>
      <c r="G303" s="29">
        <f>'[1]ผูกสูตร Planfin64'!J100</f>
        <v>0</v>
      </c>
      <c r="H303" s="29">
        <f>'[1]ผูกสูตร Planfin64'!K100</f>
        <v>0</v>
      </c>
      <c r="I303" s="29">
        <f>'[1]ผูกสูตร Planfin64'!L100</f>
        <v>0</v>
      </c>
      <c r="J303" s="29">
        <f>'[1]ผูกสูตร Planfin64'!M100</f>
        <v>0</v>
      </c>
      <c r="K303" s="29">
        <f>'[1]ผูกสูตร Planfin64'!N100</f>
        <v>0</v>
      </c>
      <c r="L303" s="29">
        <f>'[1]ผูกสูตร Planfin64'!O100</f>
        <v>0</v>
      </c>
      <c r="M303" s="29">
        <f>'[1]ผูกสูตร Planfin64'!P100</f>
        <v>0</v>
      </c>
      <c r="N303" s="29">
        <f>'[1]ผูกสูตร Planfin64'!Q100</f>
        <v>0</v>
      </c>
      <c r="O303" s="29">
        <f>'[1]ผูกสูตร Planfin64'!R100</f>
        <v>0</v>
      </c>
      <c r="P303" s="29">
        <f>'[1]ผูกสูตร Planfin64'!S100</f>
        <v>0</v>
      </c>
      <c r="Q303" s="29">
        <f>'[1]ผูกสูตร Planfin64'!T100</f>
        <v>74318</v>
      </c>
      <c r="R303" s="29">
        <f>'[1]ผูกสูตร Planfin64'!U100</f>
        <v>0</v>
      </c>
      <c r="S303" s="29">
        <f>'[1]ผูกสูตร Planfin64'!V100</f>
        <v>0</v>
      </c>
      <c r="T303" s="29">
        <f>'[1]ผูกสูตร Planfin64'!W100</f>
        <v>0</v>
      </c>
      <c r="U303" s="29">
        <f>'[1]ผูกสูตร Planfin64'!X100</f>
        <v>0</v>
      </c>
      <c r="V303" s="29">
        <f>'[1]ผูกสูตร Planfin64'!Y100</f>
        <v>0</v>
      </c>
      <c r="W303" s="29">
        <f>'[1]ผูกสูตร Planfin64'!Z100</f>
        <v>0</v>
      </c>
      <c r="X303" s="29">
        <f>'[1]ผูกสูตร Planfin64'!AA100</f>
        <v>0</v>
      </c>
      <c r="Y303" s="29">
        <f>'[1]ผูกสูตร Planfin64'!AB100</f>
        <v>0</v>
      </c>
      <c r="Z303" s="29">
        <f>'[1]ผูกสูตร Planfin64'!AC100</f>
        <v>0</v>
      </c>
      <c r="AA303" s="29">
        <f>'[1]ผูกสูตร Planfin64'!AD100</f>
        <v>0</v>
      </c>
      <c r="AB303" s="29">
        <f>'[1]ผูกสูตร Planfin64'!AE100</f>
        <v>0</v>
      </c>
      <c r="AC303" s="29">
        <f>'[1]ผูกสูตร Planfin64'!AF100</f>
        <v>0</v>
      </c>
      <c r="AD303" s="29">
        <f>'[1]ผูกสูตร Planfin64'!AG100</f>
        <v>0</v>
      </c>
      <c r="AE303" s="29">
        <f>'[1]ผูกสูตร Planfin64'!AH100</f>
        <v>0</v>
      </c>
      <c r="AF303" s="29">
        <f>'[1]ผูกสูตร Planfin64'!AI100</f>
        <v>0</v>
      </c>
      <c r="AG303" s="29">
        <f>'[1]ผูกสูตร Planfin64'!AJ100</f>
        <v>0</v>
      </c>
      <c r="AH303" s="29">
        <f>'[1]ผูกสูตร Planfin64'!AK100</f>
        <v>0</v>
      </c>
      <c r="AI303" s="29">
        <f>'[1]ผูกสูตร Planfin64'!AL100</f>
        <v>0</v>
      </c>
      <c r="AJ303" s="29">
        <f>'[1]ผูกสูตร Planfin64'!AM100</f>
        <v>0</v>
      </c>
      <c r="AK303" s="29">
        <f>'[1]ผูกสูตร Planfin64'!AN100</f>
        <v>0</v>
      </c>
      <c r="AL303" s="29">
        <f>'[1]ผูกสูตร Planfin64'!AO100</f>
        <v>0</v>
      </c>
      <c r="AM303" s="29">
        <f>'[1]ผูกสูตร Planfin64'!AP100</f>
        <v>0</v>
      </c>
      <c r="AN303" s="29">
        <f>'[1]ผูกสูตร Planfin64'!AQ100</f>
        <v>0</v>
      </c>
      <c r="AO303" s="29">
        <f>'[1]ผูกสูตร Planfin64'!AR100</f>
        <v>0</v>
      </c>
      <c r="AP303" s="29">
        <f>'[1]ผูกสูตร Planfin64'!AS100</f>
        <v>0</v>
      </c>
      <c r="AQ303" s="29">
        <f>'[1]ผูกสูตร Planfin64'!AT100</f>
        <v>469172.5</v>
      </c>
      <c r="AR303" s="29">
        <f>'[1]ผูกสูตร Planfin64'!AU100</f>
        <v>0</v>
      </c>
      <c r="AS303" s="29">
        <f>'[1]ผูกสูตร Planfin64'!AV100</f>
        <v>0</v>
      </c>
      <c r="AT303" s="29">
        <f>'[1]ผูกสูตร Planfin64'!AW100</f>
        <v>0</v>
      </c>
      <c r="AU303" s="29">
        <f>'[1]ผูกสูตร Planfin64'!AX100</f>
        <v>0</v>
      </c>
      <c r="AV303" s="29">
        <f>'[1]ผูกสูตร Planfin64'!AY100</f>
        <v>0</v>
      </c>
      <c r="AW303" s="29">
        <f>'[1]ผูกสูตร Planfin64'!AZ100</f>
        <v>0</v>
      </c>
      <c r="AX303" s="29">
        <f>'[1]ผูกสูตร Planfin64'!BA100</f>
        <v>0</v>
      </c>
      <c r="AY303" s="29">
        <f>'[1]ผูกสูตร Planfin64'!BB100</f>
        <v>0</v>
      </c>
      <c r="AZ303" s="29">
        <f>'[1]ผูกสูตร Planfin64'!BC100</f>
        <v>0</v>
      </c>
      <c r="BA303" s="29">
        <f>'[1]ผูกสูตร Planfin64'!BD100</f>
        <v>0</v>
      </c>
      <c r="BB303" s="29">
        <f>'[1]ผูกสูตร Planfin64'!BE100</f>
        <v>0</v>
      </c>
      <c r="BC303" s="29">
        <f>'[1]ผูกสูตร Planfin64'!BF100</f>
        <v>0</v>
      </c>
      <c r="BD303" s="29">
        <f>'[1]ผูกสูตร Planfin64'!BG100</f>
        <v>0</v>
      </c>
      <c r="BE303" s="29">
        <f>'[1]ผูกสูตร Planfin64'!BH100</f>
        <v>0</v>
      </c>
      <c r="BF303" s="29">
        <f>'[1]ผูกสูตร Planfin64'!BI100</f>
        <v>0</v>
      </c>
      <c r="BG303" s="29">
        <f>'[1]ผูกสูตร Planfin64'!BJ100</f>
        <v>0</v>
      </c>
      <c r="BH303" s="29">
        <f>'[1]ผูกสูตร Planfin64'!BK100</f>
        <v>0</v>
      </c>
      <c r="BI303" s="29">
        <f>'[1]ผูกสูตร Planfin64'!BL100</f>
        <v>0</v>
      </c>
      <c r="BJ303" s="29">
        <f>'[1]ผูกสูตร Planfin64'!BM100</f>
        <v>14000</v>
      </c>
      <c r="BK303" s="29">
        <f>'[1]ผูกสูตร Planfin64'!BN100</f>
        <v>0</v>
      </c>
      <c r="BL303" s="29">
        <f>'[1]ผูกสูตร Planfin64'!BO100</f>
        <v>0</v>
      </c>
      <c r="BM303" s="29">
        <f>'[1]ผูกสูตร Planfin64'!BP100</f>
        <v>0</v>
      </c>
      <c r="BN303" s="29">
        <f>'[1]ผูกสูตร Planfin64'!BQ100</f>
        <v>0</v>
      </c>
      <c r="BO303" s="29">
        <f>'[1]ผูกสูตร Planfin64'!BR100</f>
        <v>0</v>
      </c>
      <c r="BP303" s="29">
        <f>'[1]ผูกสูตร Planfin64'!BS100</f>
        <v>0</v>
      </c>
      <c r="BQ303" s="29">
        <f>'[1]ผูกสูตร Planfin64'!BT100</f>
        <v>0</v>
      </c>
      <c r="BR303" s="29">
        <f>'[1]ผูกสูตร Planfin64'!BU100</f>
        <v>0</v>
      </c>
      <c r="BS303" s="29">
        <f>'[1]ผูกสูตร Planfin64'!BV100</f>
        <v>0</v>
      </c>
      <c r="BT303" s="29">
        <f>'[1]ผูกสูตร Planfin64'!BW100</f>
        <v>1189925.73</v>
      </c>
      <c r="BU303" s="29">
        <f>'[1]ผูกสูตร Planfin64'!BX100</f>
        <v>0</v>
      </c>
      <c r="BV303" s="29">
        <f>'[1]ผูกสูตร Planfin64'!BY100</f>
        <v>0</v>
      </c>
      <c r="BW303" s="29">
        <f>'[1]ผูกสูตร Planfin64'!BZ100</f>
        <v>0</v>
      </c>
      <c r="BX303" s="29">
        <f>'[1]ผูกสูตร Planfin64'!CA100</f>
        <v>0</v>
      </c>
      <c r="BY303" s="29">
        <f>'[1]ผูกสูตร Planfin64'!CB100</f>
        <v>0</v>
      </c>
      <c r="BZ303" s="30">
        <f t="shared" si="14"/>
        <v>1747416.23</v>
      </c>
    </row>
    <row r="304" spans="1:78" ht="21.75" customHeight="1">
      <c r="A304" s="25" t="s">
        <v>675</v>
      </c>
      <c r="B304" s="26" t="s">
        <v>212</v>
      </c>
      <c r="C304" s="27" t="s">
        <v>781</v>
      </c>
      <c r="D304" s="28" t="s">
        <v>782</v>
      </c>
      <c r="E304" s="29">
        <f>'[1]ผูกสูตร Planfin64'!H101</f>
        <v>0</v>
      </c>
      <c r="F304" s="29">
        <f>'[1]ผูกสูตร Planfin64'!I101</f>
        <v>0</v>
      </c>
      <c r="G304" s="29">
        <f>'[1]ผูกสูตร Planfin64'!J101</f>
        <v>0</v>
      </c>
      <c r="H304" s="29">
        <f>'[1]ผูกสูตร Planfin64'!K101</f>
        <v>0</v>
      </c>
      <c r="I304" s="29">
        <f>'[1]ผูกสูตร Planfin64'!L101</f>
        <v>0</v>
      </c>
      <c r="J304" s="29">
        <f>'[1]ผูกสูตร Planfin64'!M101</f>
        <v>0</v>
      </c>
      <c r="K304" s="29">
        <f>'[1]ผูกสูตร Planfin64'!N101</f>
        <v>0</v>
      </c>
      <c r="L304" s="29">
        <f>'[1]ผูกสูตร Planfin64'!O101</f>
        <v>0</v>
      </c>
      <c r="M304" s="29">
        <f>'[1]ผูกสูตร Planfin64'!P101</f>
        <v>0</v>
      </c>
      <c r="N304" s="29">
        <f>'[1]ผูกสูตร Planfin64'!Q101</f>
        <v>0</v>
      </c>
      <c r="O304" s="29">
        <f>'[1]ผูกสูตร Planfin64'!R101</f>
        <v>0</v>
      </c>
      <c r="P304" s="29">
        <f>'[1]ผูกสูตร Planfin64'!S101</f>
        <v>0</v>
      </c>
      <c r="Q304" s="29">
        <f>'[1]ผูกสูตร Planfin64'!T101</f>
        <v>0</v>
      </c>
      <c r="R304" s="29">
        <f>'[1]ผูกสูตร Planfin64'!U101</f>
        <v>0</v>
      </c>
      <c r="S304" s="29">
        <f>'[1]ผูกสูตร Planfin64'!V101</f>
        <v>0</v>
      </c>
      <c r="T304" s="29">
        <f>'[1]ผูกสูตร Planfin64'!W101</f>
        <v>0</v>
      </c>
      <c r="U304" s="29">
        <f>'[1]ผูกสูตร Planfin64'!X101</f>
        <v>0</v>
      </c>
      <c r="V304" s="29">
        <f>'[1]ผูกสูตร Planfin64'!Y101</f>
        <v>0</v>
      </c>
      <c r="W304" s="29">
        <f>'[1]ผูกสูตร Planfin64'!Z101</f>
        <v>0</v>
      </c>
      <c r="X304" s="29">
        <f>'[1]ผูกสูตร Planfin64'!AA101</f>
        <v>0</v>
      </c>
      <c r="Y304" s="29">
        <f>'[1]ผูกสูตร Planfin64'!AB101</f>
        <v>0</v>
      </c>
      <c r="Z304" s="29">
        <f>'[1]ผูกสูตร Planfin64'!AC101</f>
        <v>0</v>
      </c>
      <c r="AA304" s="29">
        <f>'[1]ผูกสูตร Planfin64'!AD101</f>
        <v>0</v>
      </c>
      <c r="AB304" s="29">
        <f>'[1]ผูกสูตร Planfin64'!AE101</f>
        <v>0</v>
      </c>
      <c r="AC304" s="29">
        <f>'[1]ผูกสูตร Planfin64'!AF101</f>
        <v>0</v>
      </c>
      <c r="AD304" s="29">
        <f>'[1]ผูกสูตร Planfin64'!AG101</f>
        <v>0</v>
      </c>
      <c r="AE304" s="29">
        <f>'[1]ผูกสูตร Planfin64'!AH101</f>
        <v>0</v>
      </c>
      <c r="AF304" s="29">
        <f>'[1]ผูกสูตร Planfin64'!AI101</f>
        <v>0</v>
      </c>
      <c r="AG304" s="29">
        <f>'[1]ผูกสูตร Planfin64'!AJ101</f>
        <v>0</v>
      </c>
      <c r="AH304" s="29">
        <f>'[1]ผูกสูตร Planfin64'!AK101</f>
        <v>0</v>
      </c>
      <c r="AI304" s="29">
        <f>'[1]ผูกสูตร Planfin64'!AL101</f>
        <v>0</v>
      </c>
      <c r="AJ304" s="29">
        <f>'[1]ผูกสูตร Planfin64'!AM101</f>
        <v>0</v>
      </c>
      <c r="AK304" s="29">
        <f>'[1]ผูกสูตร Planfin64'!AN101</f>
        <v>0</v>
      </c>
      <c r="AL304" s="29">
        <f>'[1]ผูกสูตร Planfin64'!AO101</f>
        <v>0</v>
      </c>
      <c r="AM304" s="29">
        <f>'[1]ผูกสูตร Planfin64'!AP101</f>
        <v>0</v>
      </c>
      <c r="AN304" s="29">
        <f>'[1]ผูกสูตร Planfin64'!AQ101</f>
        <v>0</v>
      </c>
      <c r="AO304" s="29">
        <f>'[1]ผูกสูตร Planfin64'!AR101</f>
        <v>0</v>
      </c>
      <c r="AP304" s="29">
        <f>'[1]ผูกสูตร Planfin64'!AS101</f>
        <v>0</v>
      </c>
      <c r="AQ304" s="29">
        <f>'[1]ผูกสูตร Planfin64'!AT101</f>
        <v>0</v>
      </c>
      <c r="AR304" s="29">
        <f>'[1]ผูกสูตร Planfin64'!AU101</f>
        <v>0</v>
      </c>
      <c r="AS304" s="29">
        <f>'[1]ผูกสูตร Planfin64'!AV101</f>
        <v>0</v>
      </c>
      <c r="AT304" s="29">
        <f>'[1]ผูกสูตร Planfin64'!AW101</f>
        <v>0</v>
      </c>
      <c r="AU304" s="29">
        <f>'[1]ผูกสูตร Planfin64'!AX101</f>
        <v>0</v>
      </c>
      <c r="AV304" s="29">
        <f>'[1]ผูกสูตร Planfin64'!AY101</f>
        <v>0</v>
      </c>
      <c r="AW304" s="29">
        <f>'[1]ผูกสูตร Planfin64'!AZ101</f>
        <v>0</v>
      </c>
      <c r="AX304" s="29">
        <f>'[1]ผูกสูตร Planfin64'!BA101</f>
        <v>0</v>
      </c>
      <c r="AY304" s="29">
        <f>'[1]ผูกสูตร Planfin64'!BB101</f>
        <v>0</v>
      </c>
      <c r="AZ304" s="29">
        <f>'[1]ผูกสูตร Planfin64'!BC101</f>
        <v>0</v>
      </c>
      <c r="BA304" s="29">
        <f>'[1]ผูกสูตร Planfin64'!BD101</f>
        <v>0</v>
      </c>
      <c r="BB304" s="29">
        <f>'[1]ผูกสูตร Planfin64'!BE101</f>
        <v>0</v>
      </c>
      <c r="BC304" s="29">
        <f>'[1]ผูกสูตร Planfin64'!BF101</f>
        <v>0</v>
      </c>
      <c r="BD304" s="29">
        <f>'[1]ผูกสูตร Planfin64'!BG101</f>
        <v>0</v>
      </c>
      <c r="BE304" s="29">
        <f>'[1]ผูกสูตร Planfin64'!BH101</f>
        <v>0</v>
      </c>
      <c r="BF304" s="29">
        <f>'[1]ผูกสูตร Planfin64'!BI101</f>
        <v>0</v>
      </c>
      <c r="BG304" s="29">
        <f>'[1]ผูกสูตร Planfin64'!BJ101</f>
        <v>0</v>
      </c>
      <c r="BH304" s="29">
        <f>'[1]ผูกสูตร Planfin64'!BK101</f>
        <v>0</v>
      </c>
      <c r="BI304" s="29">
        <f>'[1]ผูกสูตร Planfin64'!BL101</f>
        <v>0</v>
      </c>
      <c r="BJ304" s="29">
        <f>'[1]ผูกสูตร Planfin64'!BM101</f>
        <v>0</v>
      </c>
      <c r="BK304" s="29">
        <f>'[1]ผูกสูตร Planfin64'!BN101</f>
        <v>0</v>
      </c>
      <c r="BL304" s="29">
        <f>'[1]ผูกสูตร Planfin64'!BO101</f>
        <v>0</v>
      </c>
      <c r="BM304" s="29">
        <f>'[1]ผูกสูตร Planfin64'!BP101</f>
        <v>0</v>
      </c>
      <c r="BN304" s="29">
        <f>'[1]ผูกสูตร Planfin64'!BQ101</f>
        <v>0</v>
      </c>
      <c r="BO304" s="29">
        <f>'[1]ผูกสูตร Planfin64'!BR101</f>
        <v>0</v>
      </c>
      <c r="BP304" s="29">
        <f>'[1]ผูกสูตร Planfin64'!BS101</f>
        <v>0</v>
      </c>
      <c r="BQ304" s="29">
        <f>'[1]ผูกสูตร Planfin64'!BT101</f>
        <v>0</v>
      </c>
      <c r="BR304" s="29">
        <f>'[1]ผูกสูตร Planfin64'!BU101</f>
        <v>0</v>
      </c>
      <c r="BS304" s="29">
        <f>'[1]ผูกสูตร Planfin64'!BV101</f>
        <v>0</v>
      </c>
      <c r="BT304" s="29">
        <f>'[1]ผูกสูตร Planfin64'!BW101</f>
        <v>0</v>
      </c>
      <c r="BU304" s="29">
        <f>'[1]ผูกสูตร Planfin64'!BX101</f>
        <v>0</v>
      </c>
      <c r="BV304" s="29">
        <f>'[1]ผูกสูตร Planfin64'!BY101</f>
        <v>0</v>
      </c>
      <c r="BW304" s="29">
        <f>'[1]ผูกสูตร Planfin64'!BZ101</f>
        <v>0</v>
      </c>
      <c r="BX304" s="29">
        <f>'[1]ผูกสูตร Planfin64'!CA101</f>
        <v>0</v>
      </c>
      <c r="BY304" s="29">
        <f>'[1]ผูกสูตร Planfin64'!CB101</f>
        <v>0</v>
      </c>
      <c r="BZ304" s="30">
        <f t="shared" si="14"/>
        <v>0</v>
      </c>
    </row>
    <row r="305" spans="1:78" ht="21.75" customHeight="1">
      <c r="A305" s="25" t="s">
        <v>675</v>
      </c>
      <c r="B305" s="26" t="s">
        <v>212</v>
      </c>
      <c r="C305" s="27" t="s">
        <v>783</v>
      </c>
      <c r="D305" s="28" t="s">
        <v>784</v>
      </c>
      <c r="E305" s="29">
        <f>'[1]ผูกสูตร Planfin64'!H102</f>
        <v>76417398.920000002</v>
      </c>
      <c r="F305" s="29">
        <f>'[1]ผูกสูตร Planfin64'!I102</f>
        <v>0</v>
      </c>
      <c r="G305" s="29">
        <f>'[1]ผูกสูตร Planfin64'!J102</f>
        <v>0</v>
      </c>
      <c r="H305" s="29">
        <f>'[1]ผูกสูตร Planfin64'!K102</f>
        <v>0</v>
      </c>
      <c r="I305" s="29">
        <f>'[1]ผูกสูตร Planfin64'!L102</f>
        <v>0</v>
      </c>
      <c r="J305" s="29">
        <f>'[1]ผูกสูตร Planfin64'!M102</f>
        <v>0</v>
      </c>
      <c r="K305" s="29">
        <f>'[1]ผูกสูตร Planfin64'!N102</f>
        <v>1246580</v>
      </c>
      <c r="L305" s="29">
        <f>'[1]ผูกสูตร Planfin64'!O102</f>
        <v>0</v>
      </c>
      <c r="M305" s="29">
        <f>'[1]ผูกสูตร Planfin64'!P102</f>
        <v>0</v>
      </c>
      <c r="N305" s="29">
        <f>'[1]ผูกสูตร Planfin64'!Q102</f>
        <v>323400</v>
      </c>
      <c r="O305" s="29">
        <f>'[1]ผูกสูตร Planfin64'!R102</f>
        <v>0</v>
      </c>
      <c r="P305" s="29">
        <f>'[1]ผูกสูตร Planfin64'!S102</f>
        <v>0</v>
      </c>
      <c r="Q305" s="29">
        <f>'[1]ผูกสูตร Planfin64'!T102</f>
        <v>0</v>
      </c>
      <c r="R305" s="29">
        <f>'[1]ผูกสูตร Planfin64'!U102</f>
        <v>923360</v>
      </c>
      <c r="S305" s="29">
        <f>'[1]ผูกสูตร Planfin64'!V102</f>
        <v>0</v>
      </c>
      <c r="T305" s="29">
        <f>'[1]ผูกสูตร Planfin64'!W102</f>
        <v>0</v>
      </c>
      <c r="U305" s="29">
        <f>'[1]ผูกสูตร Planfin64'!X102</f>
        <v>0</v>
      </c>
      <c r="V305" s="29">
        <f>'[1]ผูกสูตร Planfin64'!Y102</f>
        <v>0</v>
      </c>
      <c r="W305" s="29">
        <f>'[1]ผูกสูตร Planfin64'!Z102</f>
        <v>1822350</v>
      </c>
      <c r="X305" s="29">
        <f>'[1]ผูกสูตร Planfin64'!AA102</f>
        <v>5430</v>
      </c>
      <c r="Y305" s="29">
        <f>'[1]ผูกสูตร Planfin64'!AB102</f>
        <v>3390</v>
      </c>
      <c r="Z305" s="29">
        <f>'[1]ผูกสูตร Planfin64'!AC102</f>
        <v>0</v>
      </c>
      <c r="AA305" s="29">
        <f>'[1]ผูกสูตร Planfin64'!AD102</f>
        <v>0</v>
      </c>
      <c r="AB305" s="29">
        <f>'[1]ผูกสูตร Planfin64'!AE102</f>
        <v>0</v>
      </c>
      <c r="AC305" s="29">
        <f>'[1]ผูกสูตร Planfin64'!AF102</f>
        <v>0</v>
      </c>
      <c r="AD305" s="29">
        <f>'[1]ผูกสูตร Planfin64'!AG102</f>
        <v>724500</v>
      </c>
      <c r="AE305" s="29">
        <f>'[1]ผูกสูตร Planfin64'!AH102</f>
        <v>5750</v>
      </c>
      <c r="AF305" s="29">
        <f>'[1]ผูกสูตร Planfin64'!AI102</f>
        <v>0</v>
      </c>
      <c r="AG305" s="29">
        <f>'[1]ผูกสูตร Planfin64'!AJ102</f>
        <v>0</v>
      </c>
      <c r="AH305" s="29">
        <f>'[1]ผูกสูตร Planfin64'!AK102</f>
        <v>4155</v>
      </c>
      <c r="AI305" s="29">
        <f>'[1]ผูกสูตร Planfin64'!AL102</f>
        <v>0</v>
      </c>
      <c r="AJ305" s="29">
        <f>'[1]ผูกสูตร Planfin64'!AM102</f>
        <v>0</v>
      </c>
      <c r="AK305" s="29">
        <f>'[1]ผูกสูตร Planfin64'!AN102</f>
        <v>0</v>
      </c>
      <c r="AL305" s="29">
        <f>'[1]ผูกสูตร Planfin64'!AO102</f>
        <v>2649</v>
      </c>
      <c r="AM305" s="29">
        <f>'[1]ผูกสูตร Planfin64'!AP102</f>
        <v>0</v>
      </c>
      <c r="AN305" s="29">
        <f>'[1]ผูกสูตร Planfin64'!AQ102</f>
        <v>0</v>
      </c>
      <c r="AO305" s="29">
        <f>'[1]ผูกสูตร Planfin64'!AR102</f>
        <v>0</v>
      </c>
      <c r="AP305" s="29">
        <f>'[1]ผูกสูตร Planfin64'!AS102</f>
        <v>0</v>
      </c>
      <c r="AQ305" s="29">
        <f>'[1]ผูกสูตร Planfin64'!AT102</f>
        <v>0</v>
      </c>
      <c r="AR305" s="29">
        <f>'[1]ผูกสูตร Planfin64'!AU102</f>
        <v>0</v>
      </c>
      <c r="AS305" s="29">
        <f>'[1]ผูกสูตร Planfin64'!AV102</f>
        <v>0</v>
      </c>
      <c r="AT305" s="29">
        <f>'[1]ผูกสูตร Planfin64'!AW102</f>
        <v>0</v>
      </c>
      <c r="AU305" s="29">
        <f>'[1]ผูกสูตร Planfin64'!AX102</f>
        <v>0</v>
      </c>
      <c r="AV305" s="29">
        <f>'[1]ผูกสูตร Planfin64'!AY102</f>
        <v>0</v>
      </c>
      <c r="AW305" s="29">
        <f>'[1]ผูกสูตร Planfin64'!AZ102</f>
        <v>0</v>
      </c>
      <c r="AX305" s="29">
        <f>'[1]ผูกสูตร Planfin64'!BA102</f>
        <v>0</v>
      </c>
      <c r="AY305" s="29">
        <f>'[1]ผูกสูตร Planfin64'!BB102</f>
        <v>857060</v>
      </c>
      <c r="AZ305" s="29">
        <f>'[1]ผูกสูตร Planfin64'!BC102</f>
        <v>7550</v>
      </c>
      <c r="BA305" s="29">
        <f>'[1]ผูกสูตร Planfin64'!BD102</f>
        <v>0</v>
      </c>
      <c r="BB305" s="29">
        <f>'[1]ผูกสูตร Planfin64'!BE102</f>
        <v>0</v>
      </c>
      <c r="BC305" s="29">
        <f>'[1]ผูกสูตร Planfin64'!BF102</f>
        <v>0</v>
      </c>
      <c r="BD305" s="29">
        <f>'[1]ผูกสูตร Planfin64'!BG102</f>
        <v>1535</v>
      </c>
      <c r="BE305" s="29">
        <f>'[1]ผูกสูตร Planfin64'!BH102</f>
        <v>0</v>
      </c>
      <c r="BF305" s="29">
        <f>'[1]ผูกสูตร Planfin64'!BI102</f>
        <v>0</v>
      </c>
      <c r="BG305" s="29">
        <f>'[1]ผูกสูตร Planfin64'!BJ102</f>
        <v>10180</v>
      </c>
      <c r="BH305" s="29">
        <f>'[1]ผูกสูตร Planfin64'!BK102</f>
        <v>0</v>
      </c>
      <c r="BI305" s="29">
        <f>'[1]ผูกสูตร Planfin64'!BL102</f>
        <v>0</v>
      </c>
      <c r="BJ305" s="29">
        <f>'[1]ผูกสูตร Planfin64'!BM102</f>
        <v>0</v>
      </c>
      <c r="BK305" s="29">
        <f>'[1]ผูกสูตร Planfin64'!BN102</f>
        <v>0</v>
      </c>
      <c r="BL305" s="29">
        <f>'[1]ผูกสูตร Planfin64'!BO102</f>
        <v>0</v>
      </c>
      <c r="BM305" s="29">
        <f>'[1]ผูกสูตร Planfin64'!BP102</f>
        <v>0</v>
      </c>
      <c r="BN305" s="29">
        <f>'[1]ผูกสูตร Planfin64'!BQ102</f>
        <v>0</v>
      </c>
      <c r="BO305" s="29">
        <f>'[1]ผูกสูตร Planfin64'!BR102</f>
        <v>0</v>
      </c>
      <c r="BP305" s="29">
        <f>'[1]ผูกสูตร Planfin64'!BS102</f>
        <v>0</v>
      </c>
      <c r="BQ305" s="29">
        <f>'[1]ผูกสูตร Planfin64'!BT102</f>
        <v>14350</v>
      </c>
      <c r="BR305" s="29">
        <f>'[1]ผูกสูตร Planfin64'!BU102</f>
        <v>0</v>
      </c>
      <c r="BS305" s="29">
        <f>'[1]ผูกสูตร Planfin64'!BV102</f>
        <v>0</v>
      </c>
      <c r="BT305" s="29">
        <f>'[1]ผูกสูตร Planfin64'!BW102</f>
        <v>0</v>
      </c>
      <c r="BU305" s="29">
        <f>'[1]ผูกสูตร Planfin64'!BX102</f>
        <v>0</v>
      </c>
      <c r="BV305" s="29">
        <f>'[1]ผูกสูตร Planfin64'!BY102</f>
        <v>4900</v>
      </c>
      <c r="BW305" s="29">
        <f>'[1]ผูกสูตร Planfin64'!BZ102</f>
        <v>0</v>
      </c>
      <c r="BX305" s="29">
        <f>'[1]ผูกสูตร Planfin64'!CA102</f>
        <v>0</v>
      </c>
      <c r="BY305" s="29">
        <f>'[1]ผูกสูตร Planfin64'!CB102</f>
        <v>0</v>
      </c>
      <c r="BZ305" s="30">
        <f t="shared" si="14"/>
        <v>82374537.920000002</v>
      </c>
    </row>
    <row r="306" spans="1:78" ht="21.75" customHeight="1">
      <c r="A306" s="25" t="s">
        <v>675</v>
      </c>
      <c r="B306" s="26" t="s">
        <v>212</v>
      </c>
      <c r="C306" s="27" t="s">
        <v>785</v>
      </c>
      <c r="D306" s="28" t="s">
        <v>786</v>
      </c>
      <c r="E306" s="29">
        <f>'[1]ผูกสูตร Planfin64'!H104</f>
        <v>40322915.170000002</v>
      </c>
      <c r="F306" s="29">
        <f>'[1]ผูกสูตร Planfin64'!I104</f>
        <v>0</v>
      </c>
      <c r="G306" s="29">
        <f>'[1]ผูกสูตร Planfin64'!J104</f>
        <v>290027</v>
      </c>
      <c r="H306" s="29">
        <f>'[1]ผูกสูตร Planfin64'!K104</f>
        <v>0</v>
      </c>
      <c r="I306" s="29">
        <f>'[1]ผูกสูตร Planfin64'!L104</f>
        <v>0</v>
      </c>
      <c r="J306" s="29">
        <f>'[1]ผูกสูตร Planfin64'!M104</f>
        <v>0</v>
      </c>
      <c r="K306" s="29">
        <f>'[1]ผูกสูตร Planfin64'!N104</f>
        <v>4563160</v>
      </c>
      <c r="L306" s="29">
        <f>'[1]ผูกสูตร Planfin64'!O104</f>
        <v>0</v>
      </c>
      <c r="M306" s="29">
        <f>'[1]ผูกสูตร Planfin64'!P104</f>
        <v>0</v>
      </c>
      <c r="N306" s="29">
        <f>'[1]ผูกสูตร Planfin64'!Q104</f>
        <v>29385100</v>
      </c>
      <c r="O306" s="29">
        <f>'[1]ผูกสูตร Planfin64'!R104</f>
        <v>25100</v>
      </c>
      <c r="P306" s="29">
        <f>'[1]ผูกสูตร Planfin64'!S104</f>
        <v>0</v>
      </c>
      <c r="Q306" s="29">
        <f>'[1]ผูกสูตร Planfin64'!T104</f>
        <v>0</v>
      </c>
      <c r="R306" s="29">
        <f>'[1]ผูกสูตร Planfin64'!U104</f>
        <v>6080409.25</v>
      </c>
      <c r="S306" s="29">
        <f>'[1]ผูกสูตร Planfin64'!V104</f>
        <v>0</v>
      </c>
      <c r="T306" s="29">
        <f>'[1]ผูกสูตร Planfin64'!W104</f>
        <v>0</v>
      </c>
      <c r="U306" s="29">
        <f>'[1]ผูกสูตร Planfin64'!X104</f>
        <v>0</v>
      </c>
      <c r="V306" s="29">
        <f>'[1]ผูกสูตร Planfin64'!Y104</f>
        <v>0</v>
      </c>
      <c r="W306" s="29">
        <f>'[1]ผูกสูตร Planfin64'!Z104</f>
        <v>7339180</v>
      </c>
      <c r="X306" s="29">
        <f>'[1]ผูกสูตร Planfin64'!AA104</f>
        <v>0</v>
      </c>
      <c r="Y306" s="29">
        <f>'[1]ผูกสูตร Planfin64'!AB104</f>
        <v>0</v>
      </c>
      <c r="Z306" s="29">
        <f>'[1]ผูกสูตร Planfin64'!AC104</f>
        <v>0</v>
      </c>
      <c r="AA306" s="29">
        <f>'[1]ผูกสูตร Planfin64'!AD104</f>
        <v>1130</v>
      </c>
      <c r="AB306" s="29">
        <f>'[1]ผูกสูตร Planfin64'!AE104</f>
        <v>0</v>
      </c>
      <c r="AC306" s="29">
        <f>'[1]ผูกสูตร Planfin64'!AF104</f>
        <v>0</v>
      </c>
      <c r="AD306" s="29">
        <f>'[1]ผูกสูตร Planfin64'!AG104</f>
        <v>0</v>
      </c>
      <c r="AE306" s="29">
        <f>'[1]ผูกสูตร Planfin64'!AH104</f>
        <v>94250</v>
      </c>
      <c r="AF306" s="29">
        <f>'[1]ผูกสูตร Planfin64'!AI104</f>
        <v>12275202.699999999</v>
      </c>
      <c r="AG306" s="29">
        <f>'[1]ผูกสูตร Planfin64'!AJ104</f>
        <v>0</v>
      </c>
      <c r="AH306" s="29">
        <f>'[1]ผูกสูตร Planfin64'!AK104</f>
        <v>0</v>
      </c>
      <c r="AI306" s="29">
        <f>'[1]ผูกสูตร Planfin64'!AL104</f>
        <v>2000</v>
      </c>
      <c r="AJ306" s="29">
        <f>'[1]ผูกสูตร Planfin64'!AM104</f>
        <v>0</v>
      </c>
      <c r="AK306" s="29">
        <f>'[1]ผูกสูตร Planfin64'!AN104</f>
        <v>0</v>
      </c>
      <c r="AL306" s="29">
        <f>'[1]ผูกสูตร Planfin64'!AO104</f>
        <v>0</v>
      </c>
      <c r="AM306" s="29">
        <f>'[1]ผูกสูตร Planfin64'!AP104</f>
        <v>0</v>
      </c>
      <c r="AN306" s="29">
        <f>'[1]ผูกสูตร Planfin64'!AQ104</f>
        <v>0</v>
      </c>
      <c r="AO306" s="29">
        <f>'[1]ผูกสูตร Planfin64'!AR104</f>
        <v>0</v>
      </c>
      <c r="AP306" s="29">
        <f>'[1]ผูกสูตร Planfin64'!AS104</f>
        <v>4780</v>
      </c>
      <c r="AQ306" s="29">
        <f>'[1]ผูกสูตร Planfin64'!AT104</f>
        <v>0</v>
      </c>
      <c r="AR306" s="29">
        <f>'[1]ผูกสูตร Planfin64'!AU104</f>
        <v>8441900</v>
      </c>
      <c r="AS306" s="29">
        <f>'[1]ผูกสูตร Planfin64'!AV104</f>
        <v>0</v>
      </c>
      <c r="AT306" s="29">
        <f>'[1]ผูกสูตร Planfin64'!AW104</f>
        <v>0</v>
      </c>
      <c r="AU306" s="29">
        <f>'[1]ผูกสูตร Planfin64'!AX104</f>
        <v>0</v>
      </c>
      <c r="AV306" s="29">
        <f>'[1]ผูกสูตร Planfin64'!AY104</f>
        <v>0</v>
      </c>
      <c r="AW306" s="29">
        <f>'[1]ผูกสูตร Planfin64'!AZ104</f>
        <v>0</v>
      </c>
      <c r="AX306" s="29">
        <f>'[1]ผูกสูตร Planfin64'!BA104</f>
        <v>0</v>
      </c>
      <c r="AY306" s="29">
        <f>'[1]ผูกสูตร Planfin64'!BB104</f>
        <v>4511990</v>
      </c>
      <c r="AZ306" s="29">
        <f>'[1]ผูกสูตร Planfin64'!BC104</f>
        <v>49070.5</v>
      </c>
      <c r="BA306" s="29">
        <f>'[1]ผูกสูตร Planfin64'!BD104</f>
        <v>4080</v>
      </c>
      <c r="BB306" s="29">
        <f>'[1]ผูกสูตร Planfin64'!BE104</f>
        <v>0</v>
      </c>
      <c r="BC306" s="29">
        <f>'[1]ผูกสูตร Planfin64'!BF104</f>
        <v>0</v>
      </c>
      <c r="BD306" s="29">
        <f>'[1]ผูกสูตร Planfin64'!BG104</f>
        <v>0</v>
      </c>
      <c r="BE306" s="29">
        <f>'[1]ผูกสูตร Planfin64'!BH104</f>
        <v>0</v>
      </c>
      <c r="BF306" s="29">
        <f>'[1]ผูกสูตร Planfin64'!BI104</f>
        <v>5540</v>
      </c>
      <c r="BG306" s="29">
        <f>'[1]ผูกสูตร Planfin64'!BJ104</f>
        <v>0</v>
      </c>
      <c r="BH306" s="29">
        <f>'[1]ผูกสูตร Planfin64'!BK104</f>
        <v>0</v>
      </c>
      <c r="BI306" s="29">
        <f>'[1]ผูกสูตร Planfin64'!BL104</f>
        <v>0</v>
      </c>
      <c r="BJ306" s="29">
        <f>'[1]ผูกสูตร Planfin64'!BM104</f>
        <v>4762270</v>
      </c>
      <c r="BK306" s="29">
        <f>'[1]ผูกสูตร Planfin64'!BN104</f>
        <v>0</v>
      </c>
      <c r="BL306" s="29">
        <f>'[1]ผูกสูตร Planfin64'!BO104</f>
        <v>0</v>
      </c>
      <c r="BM306" s="29">
        <f>'[1]ผูกสูตร Planfin64'!BP104</f>
        <v>0</v>
      </c>
      <c r="BN306" s="29">
        <f>'[1]ผูกสูตร Planfin64'!BQ104</f>
        <v>0</v>
      </c>
      <c r="BO306" s="29">
        <f>'[1]ผูกสูตร Planfin64'!BR104</f>
        <v>0</v>
      </c>
      <c r="BP306" s="29">
        <f>'[1]ผูกสูตร Planfin64'!BS104</f>
        <v>0</v>
      </c>
      <c r="BQ306" s="29">
        <f>'[1]ผูกสูตร Planfin64'!BT104</f>
        <v>13372060.5</v>
      </c>
      <c r="BR306" s="29">
        <f>'[1]ผูกสูตร Planfin64'!BU104</f>
        <v>3800</v>
      </c>
      <c r="BS306" s="29">
        <f>'[1]ผูกสูตร Planfin64'!BV104</f>
        <v>0</v>
      </c>
      <c r="BT306" s="29">
        <f>'[1]ผูกสูตร Planfin64'!BW104</f>
        <v>0</v>
      </c>
      <c r="BU306" s="29">
        <f>'[1]ผูกสูตร Planfin64'!BX104</f>
        <v>0</v>
      </c>
      <c r="BV306" s="29">
        <f>'[1]ผูกสูตร Planfin64'!BY104</f>
        <v>184395</v>
      </c>
      <c r="BW306" s="29">
        <f>'[1]ผูกสูตร Planfin64'!BZ104</f>
        <v>0</v>
      </c>
      <c r="BX306" s="29">
        <f>'[1]ผูกสูตร Planfin64'!CA104</f>
        <v>0</v>
      </c>
      <c r="BY306" s="29">
        <f>'[1]ผูกสูตร Planfin64'!CB104</f>
        <v>1600</v>
      </c>
      <c r="BZ306" s="30">
        <f t="shared" si="14"/>
        <v>131719960.12</v>
      </c>
    </row>
    <row r="307" spans="1:78" ht="21.75" customHeight="1">
      <c r="A307" s="25" t="s">
        <v>675</v>
      </c>
      <c r="B307" s="26" t="s">
        <v>212</v>
      </c>
      <c r="C307" s="27" t="s">
        <v>787</v>
      </c>
      <c r="D307" s="28" t="s">
        <v>788</v>
      </c>
      <c r="E307" s="29">
        <f>'[1]ผูกสูตร Planfin64'!H105</f>
        <v>0</v>
      </c>
      <c r="F307" s="29">
        <f>'[1]ผูกสูตร Planfin64'!I105</f>
        <v>2157952.04</v>
      </c>
      <c r="G307" s="29">
        <f>'[1]ผูกสูตร Planfin64'!J105</f>
        <v>5416913.3799999999</v>
      </c>
      <c r="H307" s="29">
        <f>'[1]ผูกสูตร Planfin64'!K105</f>
        <v>0</v>
      </c>
      <c r="I307" s="29">
        <f>'[1]ผูกสูตร Planfin64'!L105</f>
        <v>382113.9</v>
      </c>
      <c r="J307" s="29">
        <f>'[1]ผูกสูตร Planfin64'!M105</f>
        <v>0</v>
      </c>
      <c r="K307" s="29">
        <f>'[1]ผูกสูตร Planfin64'!N105</f>
        <v>0</v>
      </c>
      <c r="L307" s="29">
        <f>'[1]ผูกสูตร Planfin64'!O105</f>
        <v>9906861.9499999993</v>
      </c>
      <c r="M307" s="29">
        <f>'[1]ผูกสูตร Planfin64'!P105</f>
        <v>1853069.52</v>
      </c>
      <c r="N307" s="29">
        <f>'[1]ผูกสูตร Planfin64'!Q105</f>
        <v>834370.93</v>
      </c>
      <c r="O307" s="29">
        <f>'[1]ผูกสูตร Planfin64'!R105</f>
        <v>2422608.36</v>
      </c>
      <c r="P307" s="29">
        <f>'[1]ผูกสูตร Planfin64'!S105</f>
        <v>1402975.09</v>
      </c>
      <c r="Q307" s="29">
        <f>'[1]ผูกสูตร Planfin64'!T105</f>
        <v>60858.559999999998</v>
      </c>
      <c r="R307" s="29">
        <f>'[1]ผูกสูตร Planfin64'!U105</f>
        <v>9300860.3200000003</v>
      </c>
      <c r="S307" s="29">
        <f>'[1]ผูกสูตร Planfin64'!V105</f>
        <v>8690</v>
      </c>
      <c r="T307" s="29">
        <f>'[1]ผูกสูตร Planfin64'!W105</f>
        <v>69138</v>
      </c>
      <c r="U307" s="29">
        <f>'[1]ผูกสูตร Planfin64'!X105</f>
        <v>709428.17</v>
      </c>
      <c r="V307" s="29">
        <f>'[1]ผูกสูตร Planfin64'!Y105</f>
        <v>0</v>
      </c>
      <c r="W307" s="29">
        <f>'[1]ผูกสูตร Planfin64'!Z105</f>
        <v>80467966.670000002</v>
      </c>
      <c r="X307" s="29">
        <f>'[1]ผูกสูตร Planfin64'!AA105</f>
        <v>0</v>
      </c>
      <c r="Y307" s="29">
        <f>'[1]ผูกสูตร Planfin64'!AB105</f>
        <v>0</v>
      </c>
      <c r="Z307" s="29">
        <f>'[1]ผูกสูตร Planfin64'!AC105</f>
        <v>7794842.7999999998</v>
      </c>
      <c r="AA307" s="29">
        <f>'[1]ผูกสูตร Planfin64'!AD105</f>
        <v>1801954.1</v>
      </c>
      <c r="AB307" s="29">
        <f>'[1]ผูกสูตร Planfin64'!AE105</f>
        <v>10764</v>
      </c>
      <c r="AC307" s="29">
        <f>'[1]ผูกสูตร Planfin64'!AF105</f>
        <v>423249.31</v>
      </c>
      <c r="AD307" s="29">
        <f>'[1]ผูกสูตร Planfin64'!AG105</f>
        <v>0</v>
      </c>
      <c r="AE307" s="29">
        <f>'[1]ผูกสูตร Planfin64'!AH105</f>
        <v>0</v>
      </c>
      <c r="AF307" s="29">
        <f>'[1]ผูกสูตร Planfin64'!AI105</f>
        <v>0</v>
      </c>
      <c r="AG307" s="29">
        <f>'[1]ผูกสูตร Planfin64'!AJ105</f>
        <v>12947</v>
      </c>
      <c r="AH307" s="29">
        <f>'[1]ผูกสูตร Planfin64'!AK105</f>
        <v>362430.92</v>
      </c>
      <c r="AI307" s="29">
        <f>'[1]ผูกสูตร Planfin64'!AL105</f>
        <v>0</v>
      </c>
      <c r="AJ307" s="29">
        <f>'[1]ผูกสูตร Planfin64'!AM105</f>
        <v>673365.33</v>
      </c>
      <c r="AK307" s="29">
        <f>'[1]ผูกสูตร Planfin64'!AN105</f>
        <v>1356924.32</v>
      </c>
      <c r="AL307" s="29">
        <f>'[1]ผูกสูตร Planfin64'!AO105</f>
        <v>0</v>
      </c>
      <c r="AM307" s="29">
        <f>'[1]ผูกสูตร Planfin64'!AP105</f>
        <v>0</v>
      </c>
      <c r="AN307" s="29">
        <f>'[1]ผูกสูตร Planfin64'!AQ105</f>
        <v>7919864.3399999999</v>
      </c>
      <c r="AO307" s="29">
        <f>'[1]ผูกสูตร Planfin64'!AR105</f>
        <v>48957.94</v>
      </c>
      <c r="AP307" s="29">
        <f>'[1]ผูกสูตร Planfin64'!AS105</f>
        <v>0</v>
      </c>
      <c r="AQ307" s="29">
        <f>'[1]ผูกสูตร Planfin64'!AT105</f>
        <v>139036</v>
      </c>
      <c r="AR307" s="29">
        <f>'[1]ผูกสูตร Planfin64'!AU105</f>
        <v>0</v>
      </c>
      <c r="AS307" s="29">
        <f>'[1]ผูกสูตร Planfin64'!AV105</f>
        <v>0</v>
      </c>
      <c r="AT307" s="29">
        <f>'[1]ผูกสูตร Planfin64'!AW105</f>
        <v>0</v>
      </c>
      <c r="AU307" s="29">
        <f>'[1]ผูกสูตร Planfin64'!AX105</f>
        <v>0</v>
      </c>
      <c r="AV307" s="29">
        <f>'[1]ผูกสูตร Planfin64'!AY105</f>
        <v>0</v>
      </c>
      <c r="AW307" s="29">
        <f>'[1]ผูกสูตร Planfin64'!AZ105</f>
        <v>0</v>
      </c>
      <c r="AX307" s="29">
        <f>'[1]ผูกสูตร Planfin64'!BA105</f>
        <v>0</v>
      </c>
      <c r="AY307" s="29">
        <f>'[1]ผูกสูตร Planfin64'!BB105</f>
        <v>50645124.43</v>
      </c>
      <c r="AZ307" s="29">
        <f>'[1]ผูกสูตร Planfin64'!BC105</f>
        <v>0</v>
      </c>
      <c r="BA307" s="29">
        <f>'[1]ผูกสูตร Planfin64'!BD105</f>
        <v>0</v>
      </c>
      <c r="BB307" s="29">
        <f>'[1]ผูกสูตร Planfin64'!BE105</f>
        <v>7058820.4100000001</v>
      </c>
      <c r="BC307" s="29">
        <f>'[1]ผูกสูตร Planfin64'!BF105</f>
        <v>0</v>
      </c>
      <c r="BD307" s="29">
        <f>'[1]ผูกสูตร Planfin64'!BG105</f>
        <v>0</v>
      </c>
      <c r="BE307" s="29">
        <f>'[1]ผูกสูตร Planfin64'!BH105</f>
        <v>1100</v>
      </c>
      <c r="BF307" s="29">
        <f>'[1]ผูกสูตร Planfin64'!BI105</f>
        <v>43159.15</v>
      </c>
      <c r="BG307" s="29">
        <f>'[1]ผูกสูตร Planfin64'!BJ105</f>
        <v>0</v>
      </c>
      <c r="BH307" s="29">
        <f>'[1]ผูกสูตร Planfin64'!BK105</f>
        <v>0</v>
      </c>
      <c r="BI307" s="29">
        <f>'[1]ผูกสูตร Planfin64'!BL105</f>
        <v>0</v>
      </c>
      <c r="BJ307" s="29">
        <f>'[1]ผูกสูตร Planfin64'!BM105</f>
        <v>196380657.86000001</v>
      </c>
      <c r="BK307" s="29">
        <f>'[1]ผูกสูตร Planfin64'!BN105</f>
        <v>0</v>
      </c>
      <c r="BL307" s="29">
        <f>'[1]ผูกสูตร Planfin64'!BO105</f>
        <v>1149664.8799999999</v>
      </c>
      <c r="BM307" s="29">
        <f>'[1]ผูกสูตร Planfin64'!BP105</f>
        <v>26234.58</v>
      </c>
      <c r="BN307" s="29">
        <f>'[1]ผูกสูตร Planfin64'!BQ105</f>
        <v>0</v>
      </c>
      <c r="BO307" s="29">
        <f>'[1]ผูกสูตร Planfin64'!BR105</f>
        <v>3321701.94</v>
      </c>
      <c r="BP307" s="29">
        <f>'[1]ผูกสูตร Planfin64'!BS105</f>
        <v>0</v>
      </c>
      <c r="BQ307" s="29">
        <f>'[1]ผูกสูตร Planfin64'!BT105</f>
        <v>6048281.3300000001</v>
      </c>
      <c r="BR307" s="29">
        <f>'[1]ผูกสูตร Planfin64'!BU105</f>
        <v>198722.51</v>
      </c>
      <c r="BS307" s="29">
        <f>'[1]ผูกสูตร Planfin64'!BV105</f>
        <v>6416976.4299999997</v>
      </c>
      <c r="BT307" s="29">
        <f>'[1]ผูกสูตร Planfin64'!BW105</f>
        <v>0</v>
      </c>
      <c r="BU307" s="29">
        <f>'[1]ผูกสูตร Planfin64'!BX105</f>
        <v>0</v>
      </c>
      <c r="BV307" s="29">
        <f>'[1]ผูกสูตร Planfin64'!BY105</f>
        <v>990335.86</v>
      </c>
      <c r="BW307" s="29">
        <f>'[1]ผูกสูตร Planfin64'!BZ105</f>
        <v>279897.92</v>
      </c>
      <c r="BX307" s="29">
        <f>'[1]ผูกสูตร Planfin64'!CA105</f>
        <v>5000</v>
      </c>
      <c r="BY307" s="29">
        <f>'[1]ผูกสูตร Planfin64'!CB105</f>
        <v>499647.83</v>
      </c>
      <c r="BZ307" s="30">
        <f t="shared" si="14"/>
        <v>408603468.07999998</v>
      </c>
    </row>
    <row r="308" spans="1:78" ht="21.75" customHeight="1">
      <c r="A308" s="25" t="s">
        <v>675</v>
      </c>
      <c r="B308" s="26" t="s">
        <v>212</v>
      </c>
      <c r="C308" s="39" t="s">
        <v>789</v>
      </c>
      <c r="D308" s="28" t="s">
        <v>790</v>
      </c>
      <c r="E308" s="29">
        <f>'[1]ผูกสูตร Planfin64'!H112</f>
        <v>0</v>
      </c>
      <c r="F308" s="29">
        <f>'[1]ผูกสูตร Planfin64'!I112</f>
        <v>0</v>
      </c>
      <c r="G308" s="29">
        <f>'[1]ผูกสูตร Planfin64'!J112</f>
        <v>0</v>
      </c>
      <c r="H308" s="29">
        <f>'[1]ผูกสูตร Planfin64'!K112</f>
        <v>0</v>
      </c>
      <c r="I308" s="29">
        <f>'[1]ผูกสูตร Planfin64'!L112</f>
        <v>0</v>
      </c>
      <c r="J308" s="29">
        <f>'[1]ผูกสูตร Planfin64'!M112</f>
        <v>0</v>
      </c>
      <c r="K308" s="29">
        <f>'[1]ผูกสูตร Planfin64'!N112</f>
        <v>-1483.5</v>
      </c>
      <c r="L308" s="29">
        <f>'[1]ผูกสูตร Planfin64'!O112</f>
        <v>0</v>
      </c>
      <c r="M308" s="29">
        <f>'[1]ผูกสูตร Planfin64'!P112</f>
        <v>0</v>
      </c>
      <c r="N308" s="29">
        <f>'[1]ผูกสูตร Planfin64'!Q112</f>
        <v>-6777</v>
      </c>
      <c r="O308" s="29">
        <f>'[1]ผูกสูตร Planfin64'!R112</f>
        <v>0</v>
      </c>
      <c r="P308" s="29">
        <f>'[1]ผูกสูตร Planfin64'!S112</f>
        <v>0</v>
      </c>
      <c r="Q308" s="29">
        <f>'[1]ผูกสูตร Planfin64'!T112</f>
        <v>30</v>
      </c>
      <c r="R308" s="29">
        <f>'[1]ผูกสูตร Planfin64'!U112</f>
        <v>-958</v>
      </c>
      <c r="S308" s="29">
        <f>'[1]ผูกสูตร Planfin64'!V112</f>
        <v>0</v>
      </c>
      <c r="T308" s="29">
        <f>'[1]ผูกสูตร Planfin64'!W112</f>
        <v>0</v>
      </c>
      <c r="U308" s="29">
        <f>'[1]ผูกสูตร Planfin64'!X112</f>
        <v>1448</v>
      </c>
      <c r="V308" s="29">
        <f>'[1]ผูกสูตร Planfin64'!Y112</f>
        <v>0</v>
      </c>
      <c r="W308" s="29">
        <f>'[1]ผูกสูตร Planfin64'!Z112</f>
        <v>-14404.5</v>
      </c>
      <c r="X308" s="29">
        <f>'[1]ผูกสูตร Planfin64'!AA112</f>
        <v>0</v>
      </c>
      <c r="Y308" s="29">
        <f>'[1]ผูกสูตร Planfin64'!AB112</f>
        <v>0</v>
      </c>
      <c r="Z308" s="29">
        <f>'[1]ผูกสูตร Planfin64'!AC112</f>
        <v>70</v>
      </c>
      <c r="AA308" s="29">
        <f>'[1]ผูกสูตร Planfin64'!AD112</f>
        <v>1219</v>
      </c>
      <c r="AB308" s="29">
        <f>'[1]ผูกสูตร Planfin64'!AE112</f>
        <v>0</v>
      </c>
      <c r="AC308" s="29">
        <f>'[1]ผูกสูตร Planfin64'!AF112</f>
        <v>0</v>
      </c>
      <c r="AD308" s="29">
        <f>'[1]ผูกสูตร Planfin64'!AG112</f>
        <v>0</v>
      </c>
      <c r="AE308" s="29">
        <f>'[1]ผูกสูตร Planfin64'!AH112</f>
        <v>0</v>
      </c>
      <c r="AF308" s="29">
        <f>'[1]ผูกสูตร Planfin64'!AI112</f>
        <v>-808771.39</v>
      </c>
      <c r="AG308" s="29">
        <f>'[1]ผูกสูตร Planfin64'!AJ112</f>
        <v>0</v>
      </c>
      <c r="AH308" s="29">
        <f>'[1]ผูกสูตร Planfin64'!AK112</f>
        <v>0</v>
      </c>
      <c r="AI308" s="29">
        <f>'[1]ผูกสูตร Planfin64'!AL112</f>
        <v>0</v>
      </c>
      <c r="AJ308" s="29">
        <f>'[1]ผูกสูตร Planfin64'!AM112</f>
        <v>0</v>
      </c>
      <c r="AK308" s="29">
        <f>'[1]ผูกสูตร Planfin64'!AN112</f>
        <v>0</v>
      </c>
      <c r="AL308" s="29">
        <f>'[1]ผูกสูตร Planfin64'!AO112</f>
        <v>0</v>
      </c>
      <c r="AM308" s="29">
        <f>'[1]ผูกสูตร Planfin64'!AP112</f>
        <v>0</v>
      </c>
      <c r="AN308" s="29">
        <f>'[1]ผูกสูตร Planfin64'!AQ112</f>
        <v>-4488.8999999999996</v>
      </c>
      <c r="AO308" s="29">
        <f>'[1]ผูกสูตร Planfin64'!AR112</f>
        <v>0</v>
      </c>
      <c r="AP308" s="29">
        <f>'[1]ผูกสูตร Planfin64'!AS112</f>
        <v>-81600.5</v>
      </c>
      <c r="AQ308" s="29">
        <f>'[1]ผูกสูตร Planfin64'!AT112</f>
        <v>0</v>
      </c>
      <c r="AR308" s="29">
        <f>'[1]ผูกสูตร Planfin64'!AU112</f>
        <v>-221003.51999999999</v>
      </c>
      <c r="AS308" s="29">
        <f>'[1]ผูกสูตร Planfin64'!AV112</f>
        <v>0</v>
      </c>
      <c r="AT308" s="29">
        <f>'[1]ผูกสูตร Planfin64'!AW112</f>
        <v>1166</v>
      </c>
      <c r="AU308" s="29">
        <f>'[1]ผูกสูตร Planfin64'!AX112</f>
        <v>0</v>
      </c>
      <c r="AV308" s="29">
        <f>'[1]ผูกสูตร Planfin64'!AY112</f>
        <v>16353.28</v>
      </c>
      <c r="AW308" s="29">
        <f>'[1]ผูกสูตร Planfin64'!AZ112</f>
        <v>-289</v>
      </c>
      <c r="AX308" s="29">
        <f>'[1]ผูกสูตร Planfin64'!BA112</f>
        <v>-20362</v>
      </c>
      <c r="AY308" s="29">
        <f>'[1]ผูกสูตร Planfin64'!BB112</f>
        <v>0</v>
      </c>
      <c r="AZ308" s="29">
        <f>'[1]ผูกสูตร Planfin64'!BC112</f>
        <v>0</v>
      </c>
      <c r="BA308" s="29">
        <f>'[1]ผูกสูตร Planfin64'!BD112</f>
        <v>-13790.43</v>
      </c>
      <c r="BB308" s="29">
        <f>'[1]ผูกสูตร Planfin64'!BE112</f>
        <v>0</v>
      </c>
      <c r="BC308" s="29">
        <f>'[1]ผูกสูตร Planfin64'!BF112</f>
        <v>0</v>
      </c>
      <c r="BD308" s="29">
        <f>'[1]ผูกสูตร Planfin64'!BG112</f>
        <v>0</v>
      </c>
      <c r="BE308" s="29">
        <f>'[1]ผูกสูตร Planfin64'!BH112</f>
        <v>0</v>
      </c>
      <c r="BF308" s="29">
        <f>'[1]ผูกสูตร Planfin64'!BI112</f>
        <v>0</v>
      </c>
      <c r="BG308" s="29">
        <f>'[1]ผูกสูตร Planfin64'!BJ112</f>
        <v>0</v>
      </c>
      <c r="BH308" s="29">
        <f>'[1]ผูกสูตร Planfin64'!BK112</f>
        <v>0</v>
      </c>
      <c r="BI308" s="29">
        <f>'[1]ผูกสูตร Planfin64'!BL112</f>
        <v>0</v>
      </c>
      <c r="BJ308" s="29">
        <f>'[1]ผูกสูตร Planfin64'!BM112</f>
        <v>-2715.98</v>
      </c>
      <c r="BK308" s="29">
        <f>'[1]ผูกสูตร Planfin64'!BN112</f>
        <v>0</v>
      </c>
      <c r="BL308" s="29">
        <f>'[1]ผูกสูตร Planfin64'!BO112</f>
        <v>0</v>
      </c>
      <c r="BM308" s="29">
        <f>'[1]ผูกสูตร Planfin64'!BP112</f>
        <v>0</v>
      </c>
      <c r="BN308" s="29">
        <f>'[1]ผูกสูตร Planfin64'!BQ112</f>
        <v>0</v>
      </c>
      <c r="BO308" s="29">
        <f>'[1]ผูกสูตร Planfin64'!BR112</f>
        <v>0</v>
      </c>
      <c r="BP308" s="29">
        <f>'[1]ผูกสูตร Planfin64'!BS112</f>
        <v>0</v>
      </c>
      <c r="BQ308" s="29">
        <f>'[1]ผูกสูตร Planfin64'!BT112</f>
        <v>0</v>
      </c>
      <c r="BR308" s="29">
        <f>'[1]ผูกสูตร Planfin64'!BU112</f>
        <v>0</v>
      </c>
      <c r="BS308" s="29">
        <f>'[1]ผูกสูตร Planfin64'!BV112</f>
        <v>0</v>
      </c>
      <c r="BT308" s="29">
        <f>'[1]ผูกสูตร Planfin64'!BW112</f>
        <v>0</v>
      </c>
      <c r="BU308" s="29">
        <f>'[1]ผูกสูตร Planfin64'!BX112</f>
        <v>0</v>
      </c>
      <c r="BV308" s="29">
        <f>'[1]ผูกสูตร Planfin64'!BY112</f>
        <v>-13029</v>
      </c>
      <c r="BW308" s="29">
        <f>'[1]ผูกสูตร Planfin64'!BZ112</f>
        <v>0</v>
      </c>
      <c r="BX308" s="29">
        <f>'[1]ผูกสูตร Planfin64'!CA112</f>
        <v>0</v>
      </c>
      <c r="BY308" s="29">
        <f>'[1]ผูกสูตร Planfin64'!CB112</f>
        <v>0</v>
      </c>
      <c r="BZ308" s="30">
        <f t="shared" si="14"/>
        <v>-1169387.44</v>
      </c>
    </row>
    <row r="309" spans="1:78" ht="21.75" customHeight="1">
      <c r="A309" s="25" t="s">
        <v>675</v>
      </c>
      <c r="B309" s="26" t="s">
        <v>212</v>
      </c>
      <c r="C309" s="39" t="s">
        <v>791</v>
      </c>
      <c r="D309" s="28" t="s">
        <v>792</v>
      </c>
      <c r="E309" s="29">
        <f>'[1]ผูกสูตร Planfin64'!H113</f>
        <v>-303.55</v>
      </c>
      <c r="F309" s="29">
        <f>'[1]ผูกสูตร Planfin64'!I113</f>
        <v>12902.25</v>
      </c>
      <c r="G309" s="29">
        <f>'[1]ผูกสูตร Planfin64'!J113</f>
        <v>0</v>
      </c>
      <c r="H309" s="29">
        <f>'[1]ผูกสูตร Planfin64'!K113</f>
        <v>0</v>
      </c>
      <c r="I309" s="29">
        <f>'[1]ผูกสูตร Planfin64'!L113</f>
        <v>0</v>
      </c>
      <c r="J309" s="29">
        <f>'[1]ผูกสูตร Planfin64'!M113</f>
        <v>0</v>
      </c>
      <c r="K309" s="29">
        <f>'[1]ผูกสูตร Planfin64'!N113</f>
        <v>-451099.55</v>
      </c>
      <c r="L309" s="29">
        <f>'[1]ผูกสูตร Planfin64'!O113</f>
        <v>-44516.639999999999</v>
      </c>
      <c r="M309" s="29">
        <f>'[1]ผูกสูตร Planfin64'!P113</f>
        <v>0</v>
      </c>
      <c r="N309" s="29">
        <f>'[1]ผูกสูตร Planfin64'!Q113</f>
        <v>-117698.51</v>
      </c>
      <c r="O309" s="29">
        <f>'[1]ผูกสูตร Planfin64'!R113</f>
        <v>-4511.59</v>
      </c>
      <c r="P309" s="29">
        <f>'[1]ผูกสูตร Planfin64'!S113</f>
        <v>0</v>
      </c>
      <c r="Q309" s="29">
        <f>'[1]ผูกสูตร Planfin64'!T113</f>
        <v>0</v>
      </c>
      <c r="R309" s="29">
        <f>'[1]ผูกสูตร Planfin64'!U113</f>
        <v>-486066.69</v>
      </c>
      <c r="S309" s="29">
        <f>'[1]ผูกสูตร Planfin64'!V113</f>
        <v>0</v>
      </c>
      <c r="T309" s="29">
        <f>'[1]ผูกสูตร Planfin64'!W113</f>
        <v>0</v>
      </c>
      <c r="U309" s="29">
        <f>'[1]ผูกสูตร Planfin64'!X113</f>
        <v>0</v>
      </c>
      <c r="V309" s="29">
        <f>'[1]ผูกสูตร Planfin64'!Y113</f>
        <v>0</v>
      </c>
      <c r="W309" s="29">
        <f>'[1]ผูกสูตร Planfin64'!Z113</f>
        <v>0</v>
      </c>
      <c r="X309" s="29">
        <f>'[1]ผูกสูตร Planfin64'!AA113</f>
        <v>-40320.94</v>
      </c>
      <c r="Y309" s="29">
        <f>'[1]ผูกสูตร Planfin64'!AB113</f>
        <v>-1076.6500000000001</v>
      </c>
      <c r="Z309" s="29">
        <f>'[1]ผูกสูตร Planfin64'!AC113</f>
        <v>0</v>
      </c>
      <c r="AA309" s="29">
        <f>'[1]ผูกสูตร Planfin64'!AD113</f>
        <v>0</v>
      </c>
      <c r="AB309" s="29">
        <f>'[1]ผูกสูตร Planfin64'!AE113</f>
        <v>0</v>
      </c>
      <c r="AC309" s="29">
        <f>'[1]ผูกสูตร Planfin64'!AF113</f>
        <v>0</v>
      </c>
      <c r="AD309" s="29">
        <f>'[1]ผูกสูตร Planfin64'!AG113</f>
        <v>0</v>
      </c>
      <c r="AE309" s="29">
        <f>'[1]ผูกสูตร Planfin64'!AH113</f>
        <v>0</v>
      </c>
      <c r="AF309" s="29">
        <f>'[1]ผูกสูตร Planfin64'!AI113</f>
        <v>-781074.18</v>
      </c>
      <c r="AG309" s="29">
        <f>'[1]ผูกสูตร Planfin64'!AJ113</f>
        <v>-4061.49</v>
      </c>
      <c r="AH309" s="29">
        <f>'[1]ผูกสูตร Planfin64'!AK113</f>
        <v>0</v>
      </c>
      <c r="AI309" s="29">
        <f>'[1]ผูกสูตร Planfin64'!AL113</f>
        <v>-10602</v>
      </c>
      <c r="AJ309" s="29">
        <f>'[1]ผูกสูตร Planfin64'!AM113</f>
        <v>0</v>
      </c>
      <c r="AK309" s="29">
        <f>'[1]ผูกสูตร Planfin64'!AN113</f>
        <v>-24301.56</v>
      </c>
      <c r="AL309" s="29">
        <f>'[1]ผูกสูตร Planfin64'!AO113</f>
        <v>0</v>
      </c>
      <c r="AM309" s="29">
        <f>'[1]ผูกสูตร Planfin64'!AP113</f>
        <v>0</v>
      </c>
      <c r="AN309" s="29">
        <f>'[1]ผูกสูตร Planfin64'!AQ113</f>
        <v>-1833.18</v>
      </c>
      <c r="AO309" s="29">
        <f>'[1]ผูกสูตร Planfin64'!AR113</f>
        <v>0</v>
      </c>
      <c r="AP309" s="29">
        <f>'[1]ผูกสูตร Planfin64'!AS113</f>
        <v>0</v>
      </c>
      <c r="AQ309" s="29">
        <f>'[1]ผูกสูตร Planfin64'!AT113</f>
        <v>0</v>
      </c>
      <c r="AR309" s="29">
        <f>'[1]ผูกสูตร Planfin64'!AU113</f>
        <v>-68906.899999999994</v>
      </c>
      <c r="AS309" s="29">
        <f>'[1]ผูกสูตร Planfin64'!AV113</f>
        <v>1523.5</v>
      </c>
      <c r="AT309" s="29">
        <f>'[1]ผูกสูตร Planfin64'!AW113</f>
        <v>0</v>
      </c>
      <c r="AU309" s="29">
        <f>'[1]ผูกสูตร Planfin64'!AX113</f>
        <v>-72282.179999999993</v>
      </c>
      <c r="AV309" s="29">
        <f>'[1]ผูกสูตร Planfin64'!AY113</f>
        <v>-154.6</v>
      </c>
      <c r="AW309" s="29">
        <f>'[1]ผูกสูตร Planfin64'!AZ113</f>
        <v>1662</v>
      </c>
      <c r="AX309" s="29">
        <f>'[1]ผูกสูตร Planfin64'!BA113</f>
        <v>-1251.29</v>
      </c>
      <c r="AY309" s="29">
        <f>'[1]ผูกสูตร Planfin64'!BB113</f>
        <v>0</v>
      </c>
      <c r="AZ309" s="29">
        <f>'[1]ผูกสูตร Planfin64'!BC113</f>
        <v>0</v>
      </c>
      <c r="BA309" s="29">
        <f>'[1]ผูกสูตร Planfin64'!BD113</f>
        <v>0</v>
      </c>
      <c r="BB309" s="29">
        <f>'[1]ผูกสูตร Planfin64'!BE113</f>
        <v>0</v>
      </c>
      <c r="BC309" s="29">
        <f>'[1]ผูกสูตร Planfin64'!BF113</f>
        <v>0</v>
      </c>
      <c r="BD309" s="29">
        <f>'[1]ผูกสูตร Planfin64'!BG113</f>
        <v>0</v>
      </c>
      <c r="BE309" s="29">
        <f>'[1]ผูกสูตร Planfin64'!BH113</f>
        <v>0</v>
      </c>
      <c r="BF309" s="29">
        <f>'[1]ผูกสูตร Planfin64'!BI113</f>
        <v>0</v>
      </c>
      <c r="BG309" s="29">
        <f>'[1]ผูกสูตร Planfin64'!BJ113</f>
        <v>-1220.06</v>
      </c>
      <c r="BH309" s="29">
        <f>'[1]ผูกสูตร Planfin64'!BK113</f>
        <v>0</v>
      </c>
      <c r="BI309" s="29">
        <f>'[1]ผูกสูตร Planfin64'!BL113</f>
        <v>0</v>
      </c>
      <c r="BJ309" s="29">
        <f>'[1]ผูกสูตร Planfin64'!BM113</f>
        <v>-2903.67</v>
      </c>
      <c r="BK309" s="29">
        <f>'[1]ผูกสูตร Planfin64'!BN113</f>
        <v>0</v>
      </c>
      <c r="BL309" s="29">
        <f>'[1]ผูกสูตร Planfin64'!BO113</f>
        <v>-681.17</v>
      </c>
      <c r="BM309" s="29">
        <f>'[1]ผูกสูตร Planfin64'!BP113</f>
        <v>0</v>
      </c>
      <c r="BN309" s="29">
        <f>'[1]ผูกสูตร Planfin64'!BQ113</f>
        <v>0</v>
      </c>
      <c r="BO309" s="29">
        <f>'[1]ผูกสูตร Planfin64'!BR113</f>
        <v>0</v>
      </c>
      <c r="BP309" s="29">
        <f>'[1]ผูกสูตร Planfin64'!BS113</f>
        <v>0</v>
      </c>
      <c r="BQ309" s="29">
        <f>'[1]ผูกสูตร Planfin64'!BT113</f>
        <v>-276668.96999999997</v>
      </c>
      <c r="BR309" s="29">
        <f>'[1]ผูกสูตร Planfin64'!BU113</f>
        <v>0</v>
      </c>
      <c r="BS309" s="29">
        <f>'[1]ผูกสูตร Planfin64'!BV113</f>
        <v>-194.32</v>
      </c>
      <c r="BT309" s="29">
        <f>'[1]ผูกสูตร Planfin64'!BW113</f>
        <v>-36937.040000000001</v>
      </c>
      <c r="BU309" s="29">
        <f>'[1]ผูกสูตร Planfin64'!BX113</f>
        <v>0</v>
      </c>
      <c r="BV309" s="29">
        <f>'[1]ผูกสูตร Planfin64'!BY113</f>
        <v>-135317.51999999999</v>
      </c>
      <c r="BW309" s="29">
        <f>'[1]ผูกสูตร Planfin64'!BZ113</f>
        <v>0</v>
      </c>
      <c r="BX309" s="29">
        <f>'[1]ผูกสูตร Planfin64'!CA113</f>
        <v>0</v>
      </c>
      <c r="BY309" s="29">
        <f>'[1]ผูกสูตร Planfin64'!CB113</f>
        <v>-876.52</v>
      </c>
      <c r="BZ309" s="30">
        <f t="shared" si="14"/>
        <v>-2548773.02</v>
      </c>
    </row>
    <row r="310" spans="1:78" ht="21.75" customHeight="1">
      <c r="A310" s="25" t="s">
        <v>675</v>
      </c>
      <c r="B310" s="26" t="s">
        <v>212</v>
      </c>
      <c r="C310" s="39" t="s">
        <v>793</v>
      </c>
      <c r="D310" s="28" t="s">
        <v>794</v>
      </c>
      <c r="E310" s="29">
        <f>'[1]ผูกสูตร Planfin64'!H114</f>
        <v>0</v>
      </c>
      <c r="F310" s="29">
        <f>'[1]ผูกสูตร Planfin64'!I114</f>
        <v>0</v>
      </c>
      <c r="G310" s="29">
        <f>'[1]ผูกสูตร Planfin64'!J114</f>
        <v>0</v>
      </c>
      <c r="H310" s="29">
        <f>'[1]ผูกสูตร Planfin64'!K114</f>
        <v>0</v>
      </c>
      <c r="I310" s="29">
        <f>'[1]ผูกสูตร Planfin64'!L114</f>
        <v>0</v>
      </c>
      <c r="J310" s="29">
        <f>'[1]ผูกสูตร Planfin64'!M114</f>
        <v>0</v>
      </c>
      <c r="K310" s="29">
        <f>'[1]ผูกสูตร Planfin64'!N114</f>
        <v>93614.55</v>
      </c>
      <c r="L310" s="29">
        <f>'[1]ผูกสูตร Planfin64'!O114</f>
        <v>1158.08</v>
      </c>
      <c r="M310" s="29">
        <f>'[1]ผูกสูตร Planfin64'!P114</f>
        <v>0</v>
      </c>
      <c r="N310" s="29">
        <f>'[1]ผูกสูตร Planfin64'!Q114</f>
        <v>-307219.82</v>
      </c>
      <c r="O310" s="29">
        <f>'[1]ผูกสูตร Planfin64'!R114</f>
        <v>7094.85</v>
      </c>
      <c r="P310" s="29">
        <f>'[1]ผูกสูตร Planfin64'!S114</f>
        <v>0</v>
      </c>
      <c r="Q310" s="29">
        <f>'[1]ผูกสูตร Planfin64'!T114</f>
        <v>0</v>
      </c>
      <c r="R310" s="29">
        <f>'[1]ผูกสูตร Planfin64'!U114</f>
        <v>0</v>
      </c>
      <c r="S310" s="29">
        <f>'[1]ผูกสูตร Planfin64'!V114</f>
        <v>0</v>
      </c>
      <c r="T310" s="29">
        <f>'[1]ผูกสูตร Planfin64'!W114</f>
        <v>0</v>
      </c>
      <c r="U310" s="29">
        <f>'[1]ผูกสูตร Planfin64'!X114</f>
        <v>0</v>
      </c>
      <c r="V310" s="29">
        <f>'[1]ผูกสูตร Planfin64'!Y114</f>
        <v>0</v>
      </c>
      <c r="W310" s="29">
        <f>'[1]ผูกสูตร Planfin64'!Z114</f>
        <v>0</v>
      </c>
      <c r="X310" s="29">
        <f>'[1]ผูกสูตร Planfin64'!AA114</f>
        <v>1085</v>
      </c>
      <c r="Y310" s="29">
        <f>'[1]ผูกสูตร Planfin64'!AB114</f>
        <v>0</v>
      </c>
      <c r="Z310" s="29">
        <f>'[1]ผูกสูตร Planfin64'!AC114</f>
        <v>0</v>
      </c>
      <c r="AA310" s="29">
        <f>'[1]ผูกสูตร Planfin64'!AD114</f>
        <v>2787</v>
      </c>
      <c r="AB310" s="29">
        <f>'[1]ผูกสูตร Planfin64'!AE114</f>
        <v>0</v>
      </c>
      <c r="AC310" s="29">
        <f>'[1]ผูกสูตร Planfin64'!AF114</f>
        <v>0</v>
      </c>
      <c r="AD310" s="29">
        <f>'[1]ผูกสูตร Planfin64'!AG114</f>
        <v>0</v>
      </c>
      <c r="AE310" s="29">
        <f>'[1]ผูกสูตร Planfin64'!AH114</f>
        <v>0</v>
      </c>
      <c r="AF310" s="29">
        <f>'[1]ผูกสูตร Planfin64'!AI114</f>
        <v>241745.29</v>
      </c>
      <c r="AG310" s="29">
        <f>'[1]ผูกสูตร Planfin64'!AJ114</f>
        <v>128.08000000000001</v>
      </c>
      <c r="AH310" s="29">
        <f>'[1]ผูกสูตร Planfin64'!AK114</f>
        <v>0</v>
      </c>
      <c r="AI310" s="29">
        <f>'[1]ผูกสูตร Planfin64'!AL114</f>
        <v>0</v>
      </c>
      <c r="AJ310" s="29">
        <f>'[1]ผูกสูตร Planfin64'!AM114</f>
        <v>0</v>
      </c>
      <c r="AK310" s="29">
        <f>'[1]ผูกสูตร Planfin64'!AN114</f>
        <v>2129.56</v>
      </c>
      <c r="AL310" s="29">
        <f>'[1]ผูกสูตร Planfin64'!AO114</f>
        <v>0</v>
      </c>
      <c r="AM310" s="29">
        <f>'[1]ผูกสูตร Planfin64'!AP114</f>
        <v>0</v>
      </c>
      <c r="AN310" s="29">
        <f>'[1]ผูกสูตร Planfin64'!AQ114</f>
        <v>0</v>
      </c>
      <c r="AO310" s="29">
        <f>'[1]ผูกสูตร Planfin64'!AR114</f>
        <v>0</v>
      </c>
      <c r="AP310" s="29">
        <f>'[1]ผูกสูตร Planfin64'!AS114</f>
        <v>0</v>
      </c>
      <c r="AQ310" s="29">
        <f>'[1]ผูกสูตร Planfin64'!AT114</f>
        <v>0</v>
      </c>
      <c r="AR310" s="29">
        <f>'[1]ผูกสูตร Planfin64'!AU114</f>
        <v>0</v>
      </c>
      <c r="AS310" s="29">
        <f>'[1]ผูกสูตร Planfin64'!AV114</f>
        <v>120353.5</v>
      </c>
      <c r="AT310" s="29">
        <f>'[1]ผูกสูตร Planfin64'!AW114</f>
        <v>0</v>
      </c>
      <c r="AU310" s="29">
        <f>'[1]ผูกสูตร Planfin64'!AX114</f>
        <v>80318.5</v>
      </c>
      <c r="AV310" s="29">
        <f>'[1]ผูกสูตร Planfin64'!AY114</f>
        <v>0</v>
      </c>
      <c r="AW310" s="29">
        <f>'[1]ผูกสูตร Planfin64'!AZ114</f>
        <v>0</v>
      </c>
      <c r="AX310" s="29">
        <f>'[1]ผูกสูตร Planfin64'!BA114</f>
        <v>8581.2900000000009</v>
      </c>
      <c r="AY310" s="29">
        <f>'[1]ผูกสูตร Planfin64'!BB114</f>
        <v>0</v>
      </c>
      <c r="AZ310" s="29">
        <f>'[1]ผูกสูตร Planfin64'!BC114</f>
        <v>0</v>
      </c>
      <c r="BA310" s="29">
        <f>'[1]ผูกสูตร Planfin64'!BD114</f>
        <v>0</v>
      </c>
      <c r="BB310" s="29">
        <f>'[1]ผูกสูตร Planfin64'!BE114</f>
        <v>0</v>
      </c>
      <c r="BC310" s="29">
        <f>'[1]ผูกสูตร Planfin64'!BF114</f>
        <v>0</v>
      </c>
      <c r="BD310" s="29">
        <f>'[1]ผูกสูตร Planfin64'!BG114</f>
        <v>0</v>
      </c>
      <c r="BE310" s="29">
        <f>'[1]ผูกสูตร Planfin64'!BH114</f>
        <v>0</v>
      </c>
      <c r="BF310" s="29">
        <f>'[1]ผูกสูตร Planfin64'!BI114</f>
        <v>0</v>
      </c>
      <c r="BG310" s="29">
        <f>'[1]ผูกสูตร Planfin64'!BJ114</f>
        <v>0</v>
      </c>
      <c r="BH310" s="29">
        <f>'[1]ผูกสูตร Planfin64'!BK114</f>
        <v>0</v>
      </c>
      <c r="BI310" s="29">
        <f>'[1]ผูกสูตร Planfin64'!BL114</f>
        <v>0</v>
      </c>
      <c r="BJ310" s="29">
        <f>'[1]ผูกสูตร Planfin64'!BM114</f>
        <v>0</v>
      </c>
      <c r="BK310" s="29">
        <f>'[1]ผูกสูตร Planfin64'!BN114</f>
        <v>0</v>
      </c>
      <c r="BL310" s="29">
        <f>'[1]ผูกสูตร Planfin64'!BO114</f>
        <v>0</v>
      </c>
      <c r="BM310" s="29">
        <f>'[1]ผูกสูตร Planfin64'!BP114</f>
        <v>0</v>
      </c>
      <c r="BN310" s="29">
        <f>'[1]ผูกสูตร Planfin64'!BQ114</f>
        <v>0</v>
      </c>
      <c r="BO310" s="29">
        <f>'[1]ผูกสูตร Planfin64'!BR114</f>
        <v>0</v>
      </c>
      <c r="BP310" s="29">
        <f>'[1]ผูกสูตร Planfin64'!BS114</f>
        <v>0</v>
      </c>
      <c r="BQ310" s="29">
        <f>'[1]ผูกสูตร Planfin64'!BT114</f>
        <v>3505.32</v>
      </c>
      <c r="BR310" s="29">
        <f>'[1]ผูกสูตร Planfin64'!BU114</f>
        <v>7530.18</v>
      </c>
      <c r="BS310" s="29">
        <f>'[1]ผูกสูตร Planfin64'!BV114</f>
        <v>9177.02</v>
      </c>
      <c r="BT310" s="29">
        <f>'[1]ผูกสูตร Planfin64'!BW114</f>
        <v>0</v>
      </c>
      <c r="BU310" s="29">
        <f>'[1]ผูกสูตร Planfin64'!BX114</f>
        <v>0</v>
      </c>
      <c r="BV310" s="29">
        <f>'[1]ผูกสูตร Planfin64'!BY114</f>
        <v>40466.949999999997</v>
      </c>
      <c r="BW310" s="29">
        <f>'[1]ผูกสูตร Planfin64'!BZ114</f>
        <v>0</v>
      </c>
      <c r="BX310" s="29">
        <f>'[1]ผูกสูตร Planfin64'!CA114</f>
        <v>0</v>
      </c>
      <c r="BY310" s="29">
        <f>'[1]ผูกสูตร Planfin64'!CB114</f>
        <v>0</v>
      </c>
      <c r="BZ310" s="30">
        <f t="shared" si="14"/>
        <v>312455.35000000009</v>
      </c>
    </row>
    <row r="311" spans="1:78" ht="21.75" customHeight="1">
      <c r="A311" s="25" t="s">
        <v>675</v>
      </c>
      <c r="B311" s="26" t="s">
        <v>212</v>
      </c>
      <c r="C311" s="45" t="s">
        <v>795</v>
      </c>
      <c r="D311" s="35" t="s">
        <v>796</v>
      </c>
      <c r="E311" s="29">
        <f>'[1]ผูกสูตร Planfin64'!H117</f>
        <v>0</v>
      </c>
      <c r="F311" s="29">
        <f>'[1]ผูกสูตร Planfin64'!I117</f>
        <v>0</v>
      </c>
      <c r="G311" s="29">
        <f>'[1]ผูกสูตร Planfin64'!J117</f>
        <v>0</v>
      </c>
      <c r="H311" s="29">
        <f>'[1]ผูกสูตร Planfin64'!K117</f>
        <v>0</v>
      </c>
      <c r="I311" s="29">
        <f>'[1]ผูกสูตร Planfin64'!L117</f>
        <v>0</v>
      </c>
      <c r="J311" s="29">
        <f>'[1]ผูกสูตร Planfin64'!M117</f>
        <v>0</v>
      </c>
      <c r="K311" s="29">
        <f>'[1]ผูกสูตร Planfin64'!N117</f>
        <v>0</v>
      </c>
      <c r="L311" s="29">
        <f>'[1]ผูกสูตร Planfin64'!O117</f>
        <v>0</v>
      </c>
      <c r="M311" s="29">
        <f>'[1]ผูกสูตร Planfin64'!P117</f>
        <v>0</v>
      </c>
      <c r="N311" s="29">
        <f>'[1]ผูกสูตร Planfin64'!Q117</f>
        <v>-116804.87</v>
      </c>
      <c r="O311" s="29">
        <f>'[1]ผูกสูตร Planfin64'!R117</f>
        <v>0</v>
      </c>
      <c r="P311" s="29">
        <f>'[1]ผูกสูตร Planfin64'!S117</f>
        <v>-1545</v>
      </c>
      <c r="Q311" s="29">
        <f>'[1]ผูกสูตร Planfin64'!T117</f>
        <v>-125130</v>
      </c>
      <c r="R311" s="29">
        <f>'[1]ผูกสูตร Planfin64'!U117</f>
        <v>-55634</v>
      </c>
      <c r="S311" s="29">
        <f>'[1]ผูกสูตร Planfin64'!V117</f>
        <v>0</v>
      </c>
      <c r="T311" s="29">
        <f>'[1]ผูกสูตร Planfin64'!W117</f>
        <v>0</v>
      </c>
      <c r="U311" s="29">
        <f>'[1]ผูกสูตร Planfin64'!X117</f>
        <v>0</v>
      </c>
      <c r="V311" s="29">
        <f>'[1]ผูกสูตร Planfin64'!Y117</f>
        <v>0</v>
      </c>
      <c r="W311" s="29">
        <f>'[1]ผูกสูตร Planfin64'!Z117</f>
        <v>-532135.75</v>
      </c>
      <c r="X311" s="29">
        <f>'[1]ผูกสูตร Planfin64'!AA117</f>
        <v>-18465</v>
      </c>
      <c r="Y311" s="29">
        <f>'[1]ผูกสูตร Planfin64'!AB117</f>
        <v>-13795.55</v>
      </c>
      <c r="Z311" s="29">
        <f>'[1]ผูกสูตร Planfin64'!AC117</f>
        <v>0</v>
      </c>
      <c r="AA311" s="29">
        <f>'[1]ผูกสูตร Planfin64'!AD117</f>
        <v>-1100.5</v>
      </c>
      <c r="AB311" s="29">
        <f>'[1]ผูกสูตร Planfin64'!AE117</f>
        <v>0</v>
      </c>
      <c r="AC311" s="29">
        <f>'[1]ผูกสูตร Planfin64'!AF117</f>
        <v>0</v>
      </c>
      <c r="AD311" s="29">
        <f>'[1]ผูกสูตร Planfin64'!AG117</f>
        <v>0</v>
      </c>
      <c r="AE311" s="29">
        <f>'[1]ผูกสูตร Planfin64'!AH117</f>
        <v>0</v>
      </c>
      <c r="AF311" s="29">
        <f>'[1]ผูกสูตร Planfin64'!AI117</f>
        <v>0</v>
      </c>
      <c r="AG311" s="29">
        <f>'[1]ผูกสูตร Planfin64'!AJ117</f>
        <v>0</v>
      </c>
      <c r="AH311" s="29">
        <f>'[1]ผูกสูตร Planfin64'!AK117</f>
        <v>0</v>
      </c>
      <c r="AI311" s="29">
        <f>'[1]ผูกสูตร Planfin64'!AL117</f>
        <v>-5738</v>
      </c>
      <c r="AJ311" s="29">
        <f>'[1]ผูกสูตร Planfin64'!AM117</f>
        <v>0</v>
      </c>
      <c r="AK311" s="29">
        <f>'[1]ผูกสูตร Planfin64'!AN117</f>
        <v>0</v>
      </c>
      <c r="AL311" s="29">
        <f>'[1]ผูกสูตร Planfin64'!AO117</f>
        <v>0</v>
      </c>
      <c r="AM311" s="29">
        <f>'[1]ผูกสูตร Planfin64'!AP117</f>
        <v>0</v>
      </c>
      <c r="AN311" s="29">
        <f>'[1]ผูกสูตร Planfin64'!AQ117</f>
        <v>-7857</v>
      </c>
      <c r="AO311" s="29">
        <f>'[1]ผูกสูตร Planfin64'!AR117</f>
        <v>0</v>
      </c>
      <c r="AP311" s="29">
        <f>'[1]ผูกสูตร Planfin64'!AS117</f>
        <v>-7866.5</v>
      </c>
      <c r="AQ311" s="29">
        <f>'[1]ผูกสูตร Planfin64'!AT117</f>
        <v>0</v>
      </c>
      <c r="AR311" s="29">
        <f>'[1]ผูกสูตร Planfin64'!AU117</f>
        <v>0</v>
      </c>
      <c r="AS311" s="29">
        <f>'[1]ผูกสูตร Planfin64'!AV117</f>
        <v>-1760339</v>
      </c>
      <c r="AT311" s="29">
        <f>'[1]ผูกสูตร Planfin64'!AW117</f>
        <v>-34330</v>
      </c>
      <c r="AU311" s="29">
        <f>'[1]ผูกสูตร Planfin64'!AX117</f>
        <v>-390403.86</v>
      </c>
      <c r="AV311" s="29">
        <f>'[1]ผูกสูตร Planfin64'!AY117</f>
        <v>0</v>
      </c>
      <c r="AW311" s="29">
        <f>'[1]ผูกสูตร Planfin64'!AZ117</f>
        <v>-14956</v>
      </c>
      <c r="AX311" s="29">
        <f>'[1]ผูกสูตร Planfin64'!BA117</f>
        <v>-52974</v>
      </c>
      <c r="AY311" s="29">
        <f>'[1]ผูกสูตร Planfin64'!BB117</f>
        <v>0</v>
      </c>
      <c r="AZ311" s="29">
        <f>'[1]ผูกสูตร Planfin64'!BC117</f>
        <v>0</v>
      </c>
      <c r="BA311" s="29">
        <f>'[1]ผูกสูตร Planfin64'!BD117</f>
        <v>-244</v>
      </c>
      <c r="BB311" s="29">
        <f>'[1]ผูกสูตร Planfin64'!BE117</f>
        <v>0</v>
      </c>
      <c r="BC311" s="29">
        <f>'[1]ผูกสูตร Planfin64'!BF117</f>
        <v>0</v>
      </c>
      <c r="BD311" s="29">
        <f>'[1]ผูกสูตร Planfin64'!BG117</f>
        <v>0</v>
      </c>
      <c r="BE311" s="29">
        <f>'[1]ผูกสูตร Planfin64'!BH117</f>
        <v>0</v>
      </c>
      <c r="BF311" s="29">
        <f>'[1]ผูกสูตร Planfin64'!BI117</f>
        <v>0</v>
      </c>
      <c r="BG311" s="29">
        <f>'[1]ผูกสูตร Planfin64'!BJ117</f>
        <v>-17670.849999999999</v>
      </c>
      <c r="BH311" s="29">
        <f>'[1]ผูกสูตร Planfin64'!BK117</f>
        <v>0</v>
      </c>
      <c r="BI311" s="29">
        <f>'[1]ผูกสูตร Planfin64'!BL117</f>
        <v>0</v>
      </c>
      <c r="BJ311" s="29">
        <f>'[1]ผูกสูตร Planfin64'!BM117</f>
        <v>-7349.5</v>
      </c>
      <c r="BK311" s="29">
        <f>'[1]ผูกสูตร Planfin64'!BN117</f>
        <v>0</v>
      </c>
      <c r="BL311" s="29">
        <f>'[1]ผูกสูตร Planfin64'!BO117</f>
        <v>0</v>
      </c>
      <c r="BM311" s="29">
        <f>'[1]ผูกสูตร Planfin64'!BP117</f>
        <v>0</v>
      </c>
      <c r="BN311" s="29">
        <f>'[1]ผูกสูตร Planfin64'!BQ117</f>
        <v>0</v>
      </c>
      <c r="BO311" s="29">
        <f>'[1]ผูกสูตร Planfin64'!BR117</f>
        <v>0</v>
      </c>
      <c r="BP311" s="29">
        <f>'[1]ผูกสูตร Planfin64'!BS117</f>
        <v>0</v>
      </c>
      <c r="BQ311" s="29">
        <f>'[1]ผูกสูตร Planfin64'!BT117</f>
        <v>-5895</v>
      </c>
      <c r="BR311" s="29">
        <f>'[1]ผูกสูตร Planfin64'!BU117</f>
        <v>-7721.2</v>
      </c>
      <c r="BS311" s="29">
        <f>'[1]ผูกสูตร Planfin64'!BV117</f>
        <v>0</v>
      </c>
      <c r="BT311" s="29">
        <f>'[1]ผูกสูตร Planfin64'!BW117</f>
        <v>-6525.75</v>
      </c>
      <c r="BU311" s="29">
        <f>'[1]ผูกสูตร Planfin64'!BX117</f>
        <v>0</v>
      </c>
      <c r="BV311" s="29">
        <f>'[1]ผูกสูตร Planfin64'!BY117</f>
        <v>0</v>
      </c>
      <c r="BW311" s="29">
        <f>'[1]ผูกสูตร Planfin64'!BZ117</f>
        <v>0</v>
      </c>
      <c r="BX311" s="29">
        <f>'[1]ผูกสูตร Planfin64'!CA117</f>
        <v>0</v>
      </c>
      <c r="BY311" s="29">
        <f>'[1]ผูกสูตร Planfin64'!CB117</f>
        <v>0</v>
      </c>
      <c r="BZ311" s="30">
        <f t="shared" si="14"/>
        <v>-3184481.33</v>
      </c>
    </row>
    <row r="312" spans="1:78" ht="21.75" customHeight="1">
      <c r="A312" s="25" t="s">
        <v>675</v>
      </c>
      <c r="B312" s="26" t="s">
        <v>212</v>
      </c>
      <c r="C312" s="34" t="s">
        <v>797</v>
      </c>
      <c r="D312" s="35" t="s">
        <v>798</v>
      </c>
      <c r="E312" s="29">
        <f>'[1]ผูกสูตร Planfin64'!H118</f>
        <v>0</v>
      </c>
      <c r="F312" s="29">
        <f>'[1]ผูกสูตร Planfin64'!I118</f>
        <v>12125.19</v>
      </c>
      <c r="G312" s="29">
        <f>'[1]ผูกสูตร Planfin64'!J118</f>
        <v>26125.919999999998</v>
      </c>
      <c r="H312" s="29">
        <f>'[1]ผูกสูตร Planfin64'!K118</f>
        <v>657387.31000000006</v>
      </c>
      <c r="I312" s="29">
        <f>'[1]ผูกสูตร Planfin64'!L118</f>
        <v>125367.96</v>
      </c>
      <c r="J312" s="29">
        <f>'[1]ผูกสูตร Planfin64'!M118</f>
        <v>0</v>
      </c>
      <c r="K312" s="29">
        <f>'[1]ผูกสูตร Planfin64'!N118</f>
        <v>0</v>
      </c>
      <c r="L312" s="29">
        <f>'[1]ผูกสูตร Planfin64'!O118</f>
        <v>144084.54999999999</v>
      </c>
      <c r="M312" s="29">
        <f>'[1]ผูกสูตร Planfin64'!P118</f>
        <v>75225.2</v>
      </c>
      <c r="N312" s="29">
        <f>'[1]ผูกสูตร Planfin64'!Q118</f>
        <v>0</v>
      </c>
      <c r="O312" s="29">
        <f>'[1]ผูกสูตร Planfin64'!R118</f>
        <v>67527.070000000007</v>
      </c>
      <c r="P312" s="29">
        <f>'[1]ผูกสูตร Planfin64'!S118</f>
        <v>32464.62</v>
      </c>
      <c r="Q312" s="29">
        <f>'[1]ผูกสูตร Planfin64'!T118</f>
        <v>0</v>
      </c>
      <c r="R312" s="29">
        <f>'[1]ผูกสูตร Planfin64'!U118</f>
        <v>0</v>
      </c>
      <c r="S312" s="29">
        <f>'[1]ผูกสูตร Planfin64'!V118</f>
        <v>0</v>
      </c>
      <c r="T312" s="29">
        <f>'[1]ผูกสูตร Planfin64'!W118</f>
        <v>88159.95</v>
      </c>
      <c r="U312" s="29">
        <f>'[1]ผูกสูตร Planfin64'!X118</f>
        <v>0</v>
      </c>
      <c r="V312" s="29">
        <f>'[1]ผูกสูตร Planfin64'!Y118</f>
        <v>7061.05</v>
      </c>
      <c r="W312" s="29">
        <f>'[1]ผูกสูตร Planfin64'!Z118</f>
        <v>696036.71</v>
      </c>
      <c r="X312" s="29">
        <f>'[1]ผูกสูตร Planfin64'!AA118</f>
        <v>-53921.88</v>
      </c>
      <c r="Y312" s="29">
        <f>'[1]ผูกสูตร Planfin64'!AB118</f>
        <v>0</v>
      </c>
      <c r="Z312" s="29">
        <f>'[1]ผูกสูตร Planfin64'!AC118</f>
        <v>0</v>
      </c>
      <c r="AA312" s="29">
        <f>'[1]ผูกสูตร Planfin64'!AD118</f>
        <v>91338.42</v>
      </c>
      <c r="AB312" s="29">
        <f>'[1]ผูกสูตร Planfin64'!AE118</f>
        <v>0</v>
      </c>
      <c r="AC312" s="29">
        <f>'[1]ผูกสูตร Planfin64'!AF118</f>
        <v>72403.34</v>
      </c>
      <c r="AD312" s="29">
        <f>'[1]ผูกสูตร Planfin64'!AG118</f>
        <v>0</v>
      </c>
      <c r="AE312" s="29">
        <f>'[1]ผูกสูตร Planfin64'!AH118</f>
        <v>0</v>
      </c>
      <c r="AF312" s="29">
        <f>'[1]ผูกสูตร Planfin64'!AI118</f>
        <v>0</v>
      </c>
      <c r="AG312" s="29">
        <f>'[1]ผูกสูตร Planfin64'!AJ118</f>
        <v>64038.400000000001</v>
      </c>
      <c r="AH312" s="29">
        <f>'[1]ผูกสูตร Planfin64'!AK118</f>
        <v>6893.68</v>
      </c>
      <c r="AI312" s="29">
        <f>'[1]ผูกสูตร Planfin64'!AL118</f>
        <v>17448.919999999998</v>
      </c>
      <c r="AJ312" s="29">
        <f>'[1]ผูกสูตร Planfin64'!AM118</f>
        <v>105</v>
      </c>
      <c r="AK312" s="29">
        <f>'[1]ผูกสูตร Planfin64'!AN118</f>
        <v>309203.45</v>
      </c>
      <c r="AL312" s="29">
        <f>'[1]ผูกสูตร Planfin64'!AO118</f>
        <v>20955.48</v>
      </c>
      <c r="AM312" s="29">
        <f>'[1]ผูกสูตร Planfin64'!AP118</f>
        <v>22103</v>
      </c>
      <c r="AN312" s="29">
        <f>'[1]ผูกสูตร Planfin64'!AQ118</f>
        <v>0</v>
      </c>
      <c r="AO312" s="29">
        <f>'[1]ผูกสูตร Planfin64'!AR118</f>
        <v>36114.74</v>
      </c>
      <c r="AP312" s="29">
        <f>'[1]ผูกสูตร Planfin64'!AS118</f>
        <v>0</v>
      </c>
      <c r="AQ312" s="29">
        <f>'[1]ผูกสูตร Planfin64'!AT118</f>
        <v>94281.7</v>
      </c>
      <c r="AR312" s="29">
        <f>'[1]ผูกสูตร Planfin64'!AU118</f>
        <v>1079156.0900000001</v>
      </c>
      <c r="AS312" s="29">
        <f>'[1]ผูกสูตร Planfin64'!AV118</f>
        <v>4263226.74</v>
      </c>
      <c r="AT312" s="29">
        <f>'[1]ผูกสูตร Planfin64'!AW118</f>
        <v>143195.72</v>
      </c>
      <c r="AU312" s="29">
        <f>'[1]ผูกสูตร Planfin64'!AX118</f>
        <v>675246.14</v>
      </c>
      <c r="AV312" s="29">
        <f>'[1]ผูกสูตร Planfin64'!AY118</f>
        <v>0</v>
      </c>
      <c r="AW312" s="29">
        <f>'[1]ผูกสูตร Planfin64'!AZ118</f>
        <v>14225.52</v>
      </c>
      <c r="AX312" s="29">
        <f>'[1]ผูกสูตร Planfin64'!BA118</f>
        <v>217704.07</v>
      </c>
      <c r="AY312" s="29">
        <f>'[1]ผูกสูตร Planfin64'!BB118</f>
        <v>0</v>
      </c>
      <c r="AZ312" s="29">
        <f>'[1]ผูกสูตร Planfin64'!BC118</f>
        <v>0</v>
      </c>
      <c r="BA312" s="29">
        <f>'[1]ผูกสูตร Planfin64'!BD118</f>
        <v>0</v>
      </c>
      <c r="BB312" s="29">
        <f>'[1]ผูกสูตร Planfin64'!BE118</f>
        <v>54052.87</v>
      </c>
      <c r="BC312" s="29">
        <f>'[1]ผูกสูตร Planfin64'!BF118</f>
        <v>70442.23</v>
      </c>
      <c r="BD312" s="29">
        <f>'[1]ผูกสูตร Planfin64'!BG118</f>
        <v>0</v>
      </c>
      <c r="BE312" s="29">
        <f>'[1]ผูกสูตร Planfin64'!BH118</f>
        <v>18213.57</v>
      </c>
      <c r="BF312" s="29">
        <f>'[1]ผูกสูตร Planfin64'!BI118</f>
        <v>30757</v>
      </c>
      <c r="BG312" s="29">
        <f>'[1]ผูกสูตร Planfin64'!BJ118</f>
        <v>0</v>
      </c>
      <c r="BH312" s="29">
        <f>'[1]ผูกสูตร Planfin64'!BK118</f>
        <v>0</v>
      </c>
      <c r="BI312" s="29">
        <f>'[1]ผูกสูตร Planfin64'!BL118</f>
        <v>0</v>
      </c>
      <c r="BJ312" s="29">
        <f>'[1]ผูกสูตร Planfin64'!BM118</f>
        <v>27422.51</v>
      </c>
      <c r="BK312" s="29">
        <f>'[1]ผูกสูตร Planfin64'!BN118</f>
        <v>81436.53</v>
      </c>
      <c r="BL312" s="29">
        <f>'[1]ผูกสูตร Planfin64'!BO118</f>
        <v>6979.66</v>
      </c>
      <c r="BM312" s="29">
        <f>'[1]ผูกสูตร Planfin64'!BP118</f>
        <v>17772.88</v>
      </c>
      <c r="BN312" s="29">
        <f>'[1]ผูกสูตร Planfin64'!BQ118</f>
        <v>1397.03</v>
      </c>
      <c r="BO312" s="29">
        <f>'[1]ผูกสูตร Planfin64'!BR118</f>
        <v>11026.49</v>
      </c>
      <c r="BP312" s="29">
        <f>'[1]ผูกสูตร Planfin64'!BS118</f>
        <v>0</v>
      </c>
      <c r="BQ312" s="29">
        <f>'[1]ผูกสูตร Planfin64'!BT118</f>
        <v>0</v>
      </c>
      <c r="BR312" s="29">
        <f>'[1]ผูกสูตร Planfin64'!BU118</f>
        <v>38580.559999999998</v>
      </c>
      <c r="BS312" s="29">
        <f>'[1]ผูกสูตร Planfin64'!BV118</f>
        <v>0</v>
      </c>
      <c r="BT312" s="29">
        <f>'[1]ผูกสูตร Planfin64'!BW118</f>
        <v>132770.59</v>
      </c>
      <c r="BU312" s="29">
        <f>'[1]ผูกสูตร Planfin64'!BX118</f>
        <v>13959.32</v>
      </c>
      <c r="BV312" s="29">
        <f>'[1]ผูกสูตร Planfin64'!BY118</f>
        <v>0</v>
      </c>
      <c r="BW312" s="29">
        <f>'[1]ผูกสูตร Planfin64'!BZ118</f>
        <v>28722.48</v>
      </c>
      <c r="BX312" s="29">
        <f>'[1]ผูกสูตร Planfin64'!CA118</f>
        <v>0</v>
      </c>
      <c r="BY312" s="29">
        <f>'[1]ผูกสูตร Planfin64'!CB118</f>
        <v>40016.71</v>
      </c>
      <c r="BZ312" s="30">
        <f t="shared" si="14"/>
        <v>9578834.4900000021</v>
      </c>
    </row>
    <row r="313" spans="1:78" ht="21.75" customHeight="1">
      <c r="A313" s="25" t="s">
        <v>675</v>
      </c>
      <c r="B313" s="26" t="s">
        <v>212</v>
      </c>
      <c r="C313" s="34" t="s">
        <v>799</v>
      </c>
      <c r="D313" s="35" t="s">
        <v>800</v>
      </c>
      <c r="E313" s="29">
        <f>'[1]ผูกสูตร Planfin64'!H119</f>
        <v>0</v>
      </c>
      <c r="F313" s="29">
        <f>'[1]ผูกสูตร Planfin64'!I119</f>
        <v>1725</v>
      </c>
      <c r="G313" s="29">
        <f>'[1]ผูกสูตร Planfin64'!J119</f>
        <v>0</v>
      </c>
      <c r="H313" s="29">
        <f>'[1]ผูกสูตร Planfin64'!K119</f>
        <v>0</v>
      </c>
      <c r="I313" s="29">
        <f>'[1]ผูกสูตร Planfin64'!L119</f>
        <v>0</v>
      </c>
      <c r="J313" s="29">
        <f>'[1]ผูกสูตร Planfin64'!M119</f>
        <v>7360</v>
      </c>
      <c r="K313" s="29">
        <f>'[1]ผูกสูตร Planfin64'!N119</f>
        <v>0</v>
      </c>
      <c r="L313" s="29">
        <f>'[1]ผูกสูตร Planfin64'!O119</f>
        <v>0</v>
      </c>
      <c r="M313" s="29">
        <f>'[1]ผูกสูตร Planfin64'!P119</f>
        <v>0</v>
      </c>
      <c r="N313" s="29">
        <f>'[1]ผูกสูตร Planfin64'!Q119</f>
        <v>0</v>
      </c>
      <c r="O313" s="29">
        <f>'[1]ผูกสูตร Planfin64'!R119</f>
        <v>0</v>
      </c>
      <c r="P313" s="29">
        <f>'[1]ผูกสูตร Planfin64'!S119</f>
        <v>0</v>
      </c>
      <c r="Q313" s="29">
        <f>'[1]ผูกสูตร Planfin64'!T119</f>
        <v>18850</v>
      </c>
      <c r="R313" s="29">
        <f>'[1]ผูกสูตร Planfin64'!U119</f>
        <v>0</v>
      </c>
      <c r="S313" s="29">
        <f>'[1]ผูกสูตร Planfin64'!V119</f>
        <v>0</v>
      </c>
      <c r="T313" s="29">
        <f>'[1]ผูกสูตร Planfin64'!W119</f>
        <v>0</v>
      </c>
      <c r="U313" s="29">
        <f>'[1]ผูกสูตร Planfin64'!X119</f>
        <v>0</v>
      </c>
      <c r="V313" s="29">
        <f>'[1]ผูกสูตร Planfin64'!Y119</f>
        <v>0</v>
      </c>
      <c r="W313" s="29">
        <f>'[1]ผูกสูตร Planfin64'!Z119</f>
        <v>0</v>
      </c>
      <c r="X313" s="29">
        <f>'[1]ผูกสูตร Planfin64'!AA119</f>
        <v>0</v>
      </c>
      <c r="Y313" s="29">
        <f>'[1]ผูกสูตร Planfin64'!AB119</f>
        <v>0</v>
      </c>
      <c r="Z313" s="29">
        <f>'[1]ผูกสูตร Planfin64'!AC119</f>
        <v>0</v>
      </c>
      <c r="AA313" s="29">
        <f>'[1]ผูกสูตร Planfin64'!AD119</f>
        <v>0</v>
      </c>
      <c r="AB313" s="29">
        <f>'[1]ผูกสูตร Planfin64'!AE119</f>
        <v>0</v>
      </c>
      <c r="AC313" s="29">
        <f>'[1]ผูกสูตร Planfin64'!AF119</f>
        <v>0</v>
      </c>
      <c r="AD313" s="29">
        <f>'[1]ผูกสูตร Planfin64'!AG119</f>
        <v>0</v>
      </c>
      <c r="AE313" s="29">
        <f>'[1]ผูกสูตร Planfin64'!AH119</f>
        <v>0</v>
      </c>
      <c r="AF313" s="29">
        <f>'[1]ผูกสูตร Planfin64'!AI119</f>
        <v>2733054.54</v>
      </c>
      <c r="AG313" s="29">
        <f>'[1]ผูกสูตร Planfin64'!AJ119</f>
        <v>0</v>
      </c>
      <c r="AH313" s="29">
        <f>'[1]ผูกสูตร Planfin64'!AK119</f>
        <v>0</v>
      </c>
      <c r="AI313" s="29">
        <f>'[1]ผูกสูตร Planfin64'!AL119</f>
        <v>0</v>
      </c>
      <c r="AJ313" s="29">
        <f>'[1]ผูกสูตร Planfin64'!AM119</f>
        <v>0</v>
      </c>
      <c r="AK313" s="29">
        <f>'[1]ผูกสูตร Planfin64'!AN119</f>
        <v>0</v>
      </c>
      <c r="AL313" s="29">
        <f>'[1]ผูกสูตร Planfin64'!AO119</f>
        <v>0</v>
      </c>
      <c r="AM313" s="29">
        <f>'[1]ผูกสูตร Planfin64'!AP119</f>
        <v>0</v>
      </c>
      <c r="AN313" s="29">
        <f>'[1]ผูกสูตร Planfin64'!AQ119</f>
        <v>0</v>
      </c>
      <c r="AO313" s="29">
        <f>'[1]ผูกสูตร Planfin64'!AR119</f>
        <v>0</v>
      </c>
      <c r="AP313" s="29">
        <f>'[1]ผูกสูตร Planfin64'!AS119</f>
        <v>0</v>
      </c>
      <c r="AQ313" s="29">
        <f>'[1]ผูกสูตร Planfin64'!AT119</f>
        <v>0</v>
      </c>
      <c r="AR313" s="29">
        <f>'[1]ผูกสูตร Planfin64'!AU119</f>
        <v>0</v>
      </c>
      <c r="AS313" s="29">
        <f>'[1]ผูกสูตร Planfin64'!AV119</f>
        <v>0</v>
      </c>
      <c r="AT313" s="29">
        <f>'[1]ผูกสูตร Planfin64'!AW119</f>
        <v>0</v>
      </c>
      <c r="AU313" s="29">
        <f>'[1]ผูกสูตร Planfin64'!AX119</f>
        <v>0</v>
      </c>
      <c r="AV313" s="29">
        <f>'[1]ผูกสูตร Planfin64'!AY119</f>
        <v>0</v>
      </c>
      <c r="AW313" s="29">
        <f>'[1]ผูกสูตร Planfin64'!AZ119</f>
        <v>0</v>
      </c>
      <c r="AX313" s="29">
        <f>'[1]ผูกสูตร Planfin64'!BA119</f>
        <v>0</v>
      </c>
      <c r="AY313" s="29">
        <f>'[1]ผูกสูตร Planfin64'!BB119</f>
        <v>0</v>
      </c>
      <c r="AZ313" s="29">
        <f>'[1]ผูกสูตร Planfin64'!BC119</f>
        <v>0</v>
      </c>
      <c r="BA313" s="29">
        <f>'[1]ผูกสูตร Planfin64'!BD119</f>
        <v>0</v>
      </c>
      <c r="BB313" s="29">
        <f>'[1]ผูกสูตร Planfin64'!BE119</f>
        <v>0</v>
      </c>
      <c r="BC313" s="29">
        <f>'[1]ผูกสูตร Planfin64'!BF119</f>
        <v>0</v>
      </c>
      <c r="BD313" s="29">
        <f>'[1]ผูกสูตร Planfin64'!BG119</f>
        <v>0</v>
      </c>
      <c r="BE313" s="29">
        <f>'[1]ผูกสูตร Planfin64'!BH119</f>
        <v>0</v>
      </c>
      <c r="BF313" s="29">
        <f>'[1]ผูกสูตร Planfin64'!BI119</f>
        <v>0</v>
      </c>
      <c r="BG313" s="29">
        <f>'[1]ผูกสูตร Planfin64'!BJ119</f>
        <v>0</v>
      </c>
      <c r="BH313" s="29">
        <f>'[1]ผูกสูตร Planfin64'!BK119</f>
        <v>0</v>
      </c>
      <c r="BI313" s="29">
        <f>'[1]ผูกสูตร Planfin64'!BL119</f>
        <v>0</v>
      </c>
      <c r="BJ313" s="29">
        <f>'[1]ผูกสูตร Planfin64'!BM119</f>
        <v>750319.42</v>
      </c>
      <c r="BK313" s="29">
        <f>'[1]ผูกสูตร Planfin64'!BN119</f>
        <v>0</v>
      </c>
      <c r="BL313" s="29">
        <f>'[1]ผูกสูตร Planfin64'!BO119</f>
        <v>0</v>
      </c>
      <c r="BM313" s="29">
        <f>'[1]ผูกสูตร Planfin64'!BP119</f>
        <v>0</v>
      </c>
      <c r="BN313" s="29">
        <f>'[1]ผูกสูตร Planfin64'!BQ119</f>
        <v>0</v>
      </c>
      <c r="BO313" s="29">
        <f>'[1]ผูกสูตร Planfin64'!BR119</f>
        <v>9840</v>
      </c>
      <c r="BP313" s="29">
        <f>'[1]ผูกสูตร Planfin64'!BS119</f>
        <v>0</v>
      </c>
      <c r="BQ313" s="29">
        <f>'[1]ผูกสูตร Planfin64'!BT119</f>
        <v>751302.5</v>
      </c>
      <c r="BR313" s="29">
        <f>'[1]ผูกสูตร Planfin64'!BU119</f>
        <v>0</v>
      </c>
      <c r="BS313" s="29">
        <f>'[1]ผูกสูตร Planfin64'!BV119</f>
        <v>0</v>
      </c>
      <c r="BT313" s="29">
        <f>'[1]ผูกสูตร Planfin64'!BW119</f>
        <v>0</v>
      </c>
      <c r="BU313" s="29">
        <f>'[1]ผูกสูตร Planfin64'!BX119</f>
        <v>0</v>
      </c>
      <c r="BV313" s="29">
        <f>'[1]ผูกสูตร Planfin64'!BY119</f>
        <v>0</v>
      </c>
      <c r="BW313" s="29">
        <f>'[1]ผูกสูตร Planfin64'!BZ119</f>
        <v>0</v>
      </c>
      <c r="BX313" s="29">
        <f>'[1]ผูกสูตร Planfin64'!CA119</f>
        <v>0</v>
      </c>
      <c r="BY313" s="29">
        <f>'[1]ผูกสูตร Planfin64'!CB119</f>
        <v>330</v>
      </c>
      <c r="BZ313" s="30">
        <f t="shared" si="14"/>
        <v>4272781.46</v>
      </c>
    </row>
    <row r="314" spans="1:78" ht="21.75" customHeight="1">
      <c r="A314" s="25" t="s">
        <v>675</v>
      </c>
      <c r="B314" s="26" t="s">
        <v>212</v>
      </c>
      <c r="C314" s="27" t="s">
        <v>801</v>
      </c>
      <c r="D314" s="28" t="s">
        <v>802</v>
      </c>
      <c r="E314" s="29">
        <f>'[1]ผูกสูตร Planfin64'!H120</f>
        <v>0</v>
      </c>
      <c r="F314" s="29">
        <f>'[1]ผูกสูตร Planfin64'!I120</f>
        <v>0</v>
      </c>
      <c r="G314" s="29">
        <f>'[1]ผูกสูตร Planfin64'!J120</f>
        <v>0</v>
      </c>
      <c r="H314" s="29">
        <f>'[1]ผูกสูตร Planfin64'!K120</f>
        <v>0</v>
      </c>
      <c r="I314" s="29">
        <f>'[1]ผูกสูตร Planfin64'!L120</f>
        <v>0</v>
      </c>
      <c r="J314" s="29">
        <f>'[1]ผูกสูตร Planfin64'!M120</f>
        <v>0</v>
      </c>
      <c r="K314" s="29">
        <f>'[1]ผูกสูตร Planfin64'!N120</f>
        <v>0</v>
      </c>
      <c r="L314" s="29">
        <f>'[1]ผูกสูตร Planfin64'!O120</f>
        <v>0</v>
      </c>
      <c r="M314" s="29">
        <f>'[1]ผูกสูตร Planfin64'!P120</f>
        <v>0</v>
      </c>
      <c r="N314" s="29">
        <f>'[1]ผูกสูตร Planfin64'!Q120</f>
        <v>0</v>
      </c>
      <c r="O314" s="29">
        <f>'[1]ผูกสูตร Planfin64'!R120</f>
        <v>0</v>
      </c>
      <c r="P314" s="29">
        <f>'[1]ผูกสูตร Planfin64'!S120</f>
        <v>0</v>
      </c>
      <c r="Q314" s="29">
        <f>'[1]ผูกสูตร Planfin64'!T120</f>
        <v>1000</v>
      </c>
      <c r="R314" s="29">
        <f>'[1]ผูกสูตร Planfin64'!U120</f>
        <v>231200</v>
      </c>
      <c r="S314" s="29">
        <f>'[1]ผูกสูตร Planfin64'!V120</f>
        <v>0</v>
      </c>
      <c r="T314" s="29">
        <f>'[1]ผูกสูตร Planfin64'!W120</f>
        <v>0</v>
      </c>
      <c r="U314" s="29">
        <f>'[1]ผูกสูตร Planfin64'!X120</f>
        <v>0</v>
      </c>
      <c r="V314" s="29">
        <f>'[1]ผูกสูตร Planfin64'!Y120</f>
        <v>0</v>
      </c>
      <c r="W314" s="29">
        <f>'[1]ผูกสูตร Planfin64'!Z120</f>
        <v>32238</v>
      </c>
      <c r="X314" s="29">
        <f>'[1]ผูกสูตร Planfin64'!AA120</f>
        <v>2080</v>
      </c>
      <c r="Y314" s="29">
        <f>'[1]ผูกสูตร Planfin64'!AB120</f>
        <v>0</v>
      </c>
      <c r="Z314" s="29">
        <f>'[1]ผูกสูตร Planfin64'!AC120</f>
        <v>0</v>
      </c>
      <c r="AA314" s="29">
        <f>'[1]ผูกสูตร Planfin64'!AD120</f>
        <v>0</v>
      </c>
      <c r="AB314" s="29">
        <f>'[1]ผูกสูตร Planfin64'!AE120</f>
        <v>0</v>
      </c>
      <c r="AC314" s="29">
        <f>'[1]ผูกสูตร Planfin64'!AF120</f>
        <v>0</v>
      </c>
      <c r="AD314" s="29">
        <f>'[1]ผูกสูตร Planfin64'!AG120</f>
        <v>0</v>
      </c>
      <c r="AE314" s="29">
        <f>'[1]ผูกสูตร Planfin64'!AH120</f>
        <v>0</v>
      </c>
      <c r="AF314" s="29">
        <f>'[1]ผูกสูตร Planfin64'!AI120</f>
        <v>600</v>
      </c>
      <c r="AG314" s="29">
        <f>'[1]ผูกสูตร Planfin64'!AJ120</f>
        <v>0</v>
      </c>
      <c r="AH314" s="29">
        <f>'[1]ผูกสูตร Planfin64'!AK120</f>
        <v>0</v>
      </c>
      <c r="AI314" s="29">
        <f>'[1]ผูกสูตร Planfin64'!AL120</f>
        <v>0</v>
      </c>
      <c r="AJ314" s="29">
        <f>'[1]ผูกสูตร Planfin64'!AM120</f>
        <v>0</v>
      </c>
      <c r="AK314" s="29">
        <f>'[1]ผูกสูตร Planfin64'!AN120</f>
        <v>0</v>
      </c>
      <c r="AL314" s="29">
        <f>'[1]ผูกสูตร Planfin64'!AO120</f>
        <v>0</v>
      </c>
      <c r="AM314" s="29">
        <f>'[1]ผูกสูตร Planfin64'!AP120</f>
        <v>0</v>
      </c>
      <c r="AN314" s="29">
        <f>'[1]ผูกสูตร Planfin64'!AQ120</f>
        <v>0</v>
      </c>
      <c r="AO314" s="29">
        <f>'[1]ผูกสูตร Planfin64'!AR120</f>
        <v>0</v>
      </c>
      <c r="AP314" s="29">
        <f>'[1]ผูกสูตร Planfin64'!AS120</f>
        <v>0</v>
      </c>
      <c r="AQ314" s="29">
        <f>'[1]ผูกสูตร Planfin64'!AT120</f>
        <v>0</v>
      </c>
      <c r="AR314" s="29">
        <f>'[1]ผูกสูตร Planfin64'!AU120</f>
        <v>0</v>
      </c>
      <c r="AS314" s="29">
        <f>'[1]ผูกสูตร Planfin64'!AV120</f>
        <v>0</v>
      </c>
      <c r="AT314" s="29">
        <f>'[1]ผูกสูตร Planfin64'!AW120</f>
        <v>0</v>
      </c>
      <c r="AU314" s="29">
        <f>'[1]ผูกสูตร Planfin64'!AX120</f>
        <v>0</v>
      </c>
      <c r="AV314" s="29">
        <f>'[1]ผูกสูตร Planfin64'!AY120</f>
        <v>0</v>
      </c>
      <c r="AW314" s="29">
        <f>'[1]ผูกสูตร Planfin64'!AZ120</f>
        <v>0</v>
      </c>
      <c r="AX314" s="29">
        <f>'[1]ผูกสูตร Planfin64'!BA120</f>
        <v>0</v>
      </c>
      <c r="AY314" s="29">
        <f>'[1]ผูกสูตร Planfin64'!BB120</f>
        <v>0</v>
      </c>
      <c r="AZ314" s="29">
        <f>'[1]ผูกสูตร Planfin64'!BC120</f>
        <v>0</v>
      </c>
      <c r="BA314" s="29">
        <f>'[1]ผูกสูตร Planfin64'!BD120</f>
        <v>0</v>
      </c>
      <c r="BB314" s="29">
        <f>'[1]ผูกสูตร Planfin64'!BE120</f>
        <v>0</v>
      </c>
      <c r="BC314" s="29">
        <f>'[1]ผูกสูตร Planfin64'!BF120</f>
        <v>0</v>
      </c>
      <c r="BD314" s="29">
        <f>'[1]ผูกสูตร Planfin64'!BG120</f>
        <v>0</v>
      </c>
      <c r="BE314" s="29">
        <f>'[1]ผูกสูตร Planfin64'!BH120</f>
        <v>0</v>
      </c>
      <c r="BF314" s="29">
        <f>'[1]ผูกสูตร Planfin64'!BI120</f>
        <v>0</v>
      </c>
      <c r="BG314" s="29">
        <f>'[1]ผูกสูตร Planfin64'!BJ120</f>
        <v>0</v>
      </c>
      <c r="BH314" s="29">
        <f>'[1]ผูกสูตร Planfin64'!BK120</f>
        <v>0</v>
      </c>
      <c r="BI314" s="29">
        <f>'[1]ผูกสูตร Planfin64'!BL120</f>
        <v>0</v>
      </c>
      <c r="BJ314" s="29">
        <f>'[1]ผูกสูตร Planfin64'!BM120</f>
        <v>0</v>
      </c>
      <c r="BK314" s="29">
        <f>'[1]ผูกสูตร Planfin64'!BN120</f>
        <v>0</v>
      </c>
      <c r="BL314" s="29">
        <f>'[1]ผูกสูตร Planfin64'!BO120</f>
        <v>0</v>
      </c>
      <c r="BM314" s="29">
        <f>'[1]ผูกสูตร Planfin64'!BP120</f>
        <v>0</v>
      </c>
      <c r="BN314" s="29">
        <f>'[1]ผูกสูตร Planfin64'!BQ120</f>
        <v>0</v>
      </c>
      <c r="BO314" s="29">
        <f>'[1]ผูกสูตร Planfin64'!BR120</f>
        <v>0</v>
      </c>
      <c r="BP314" s="29">
        <f>'[1]ผูกสูตร Planfin64'!BS120</f>
        <v>0</v>
      </c>
      <c r="BQ314" s="29">
        <f>'[1]ผูกสูตร Planfin64'!BT120</f>
        <v>30948</v>
      </c>
      <c r="BR314" s="29">
        <f>'[1]ผูกสูตร Planfin64'!BU120</f>
        <v>0</v>
      </c>
      <c r="BS314" s="29">
        <f>'[1]ผูกสูตร Planfin64'!BV120</f>
        <v>0</v>
      </c>
      <c r="BT314" s="29">
        <f>'[1]ผูกสูตร Planfin64'!BW120</f>
        <v>0</v>
      </c>
      <c r="BU314" s="29">
        <f>'[1]ผูกสูตร Planfin64'!BX120</f>
        <v>0</v>
      </c>
      <c r="BV314" s="29">
        <f>'[1]ผูกสูตร Planfin64'!BY120</f>
        <v>0</v>
      </c>
      <c r="BW314" s="29">
        <f>'[1]ผูกสูตร Planfin64'!BZ120</f>
        <v>0</v>
      </c>
      <c r="BX314" s="29">
        <f>'[1]ผูกสูตร Planfin64'!CA120</f>
        <v>0</v>
      </c>
      <c r="BY314" s="29">
        <f>'[1]ผูกสูตร Planfin64'!CB120</f>
        <v>0</v>
      </c>
      <c r="BZ314" s="30">
        <f t="shared" si="14"/>
        <v>298066</v>
      </c>
    </row>
    <row r="315" spans="1:78" ht="21.75" customHeight="1">
      <c r="A315" s="25" t="s">
        <v>675</v>
      </c>
      <c r="B315" s="26" t="s">
        <v>803</v>
      </c>
      <c r="C315" s="27" t="s">
        <v>804</v>
      </c>
      <c r="D315" s="28" t="s">
        <v>805</v>
      </c>
      <c r="E315" s="29">
        <f>'[1]ผูกสูตร Planfin64'!H124</f>
        <v>313723314.04000002</v>
      </c>
      <c r="F315" s="29">
        <f>'[1]ผูกสูตร Planfin64'!I124</f>
        <v>85489776.969999999</v>
      </c>
      <c r="G315" s="29">
        <f>'[1]ผูกสูตร Planfin64'!J124</f>
        <v>98592922.819999993</v>
      </c>
      <c r="H315" s="29">
        <f>'[1]ผูกสูตร Planfin64'!K124</f>
        <v>54888017.289999999</v>
      </c>
      <c r="I315" s="29">
        <f>'[1]ผูกสูตร Planfin64'!L124</f>
        <v>39552573.310000002</v>
      </c>
      <c r="J315" s="29">
        <f>'[1]ผูกสูตร Planfin64'!M124</f>
        <v>15797665.279999999</v>
      </c>
      <c r="K315" s="29">
        <f>'[1]ผูกสูตร Planfin64'!N124</f>
        <v>552526220.27999997</v>
      </c>
      <c r="L315" s="29">
        <f>'[1]ผูกสูตร Planfin64'!O124</f>
        <v>73218324</v>
      </c>
      <c r="M315" s="29">
        <f>'[1]ผูกสูตร Planfin64'!P124</f>
        <v>28493287.059999999</v>
      </c>
      <c r="N315" s="29">
        <f>'[1]ผูกสูตร Planfin64'!Q124</f>
        <v>162597661.99000001</v>
      </c>
      <c r="O315" s="29">
        <f>'[1]ผูกสูตร Planfin64'!R124</f>
        <v>28068762.510000002</v>
      </c>
      <c r="P315" s="29">
        <f>'[1]ผูกสูตร Planfin64'!S124</f>
        <v>56648060.060000002</v>
      </c>
      <c r="Q315" s="29">
        <f>'[1]ผูกสูตร Planfin64'!T124</f>
        <v>104921562.92</v>
      </c>
      <c r="R315" s="29">
        <f>'[1]ผูกสูตร Planfin64'!U124</f>
        <v>99181698.290000007</v>
      </c>
      <c r="S315" s="29">
        <f>'[1]ผูกสูตร Planfin64'!V124</f>
        <v>11661925.6</v>
      </c>
      <c r="T315" s="29">
        <f>'[1]ผูกสูตร Planfin64'!W124</f>
        <v>50043165.979999997</v>
      </c>
      <c r="U315" s="29">
        <f>'[1]ผูกสูตร Planfin64'!X124</f>
        <v>38400140.969999999</v>
      </c>
      <c r="V315" s="29">
        <f>'[1]ผูกสูตร Planfin64'!Y124</f>
        <v>14176685</v>
      </c>
      <c r="W315" s="29">
        <f>'[1]ผูกสูตร Planfin64'!Z124</f>
        <v>357409383.97000003</v>
      </c>
      <c r="X315" s="29">
        <f>'[1]ผูกสูตร Planfin64'!AA124</f>
        <v>85466661.010000005</v>
      </c>
      <c r="Y315" s="29">
        <f>'[1]ผูกสูตร Planfin64'!AB124</f>
        <v>49710596.119999997</v>
      </c>
      <c r="Z315" s="29">
        <f>'[1]ผูกสูตร Planfin64'!AC124</f>
        <v>107504910.58</v>
      </c>
      <c r="AA315" s="29">
        <f>'[1]ผูกสูตร Planfin64'!AD124</f>
        <v>33596371.079999998</v>
      </c>
      <c r="AB315" s="29">
        <f>'[1]ผูกสูตร Planfin64'!AE124</f>
        <v>51767213.490000002</v>
      </c>
      <c r="AC315" s="29">
        <f>'[1]ผูกสูตร Planfin64'!AF124</f>
        <v>36286231</v>
      </c>
      <c r="AD315" s="29">
        <f>'[1]ผูกสูตร Planfin64'!AG124</f>
        <v>18458579.850000001</v>
      </c>
      <c r="AE315" s="29">
        <f>'[1]ผูกสูตร Planfin64'!AH124</f>
        <v>14220998</v>
      </c>
      <c r="AF315" s="29">
        <f>'[1]ผูกสูตร Planfin64'!AI124</f>
        <v>477491723.80000001</v>
      </c>
      <c r="AG315" s="29">
        <f>'[1]ผูกสูตร Planfin64'!AJ124</f>
        <v>32560366.379999999</v>
      </c>
      <c r="AH315" s="29">
        <f>'[1]ผูกสูตร Planfin64'!AK124</f>
        <v>23575365.010000002</v>
      </c>
      <c r="AI315" s="29">
        <f>'[1]ผูกสูตร Planfin64'!AL124</f>
        <v>24379977.039999999</v>
      </c>
      <c r="AJ315" s="29">
        <f>'[1]ผูกสูตร Planfin64'!AM124</f>
        <v>22959212.260000002</v>
      </c>
      <c r="AK315" s="29">
        <f>'[1]ผูกสูตร Planfin64'!AN124</f>
        <v>35447223.700000003</v>
      </c>
      <c r="AL315" s="29">
        <f>'[1]ผูกสูตร Planfin64'!AO124</f>
        <v>26819243.5</v>
      </c>
      <c r="AM315" s="29">
        <f>'[1]ผูกสูตร Planfin64'!AP124</f>
        <v>26990417.32</v>
      </c>
      <c r="AN315" s="29">
        <f>'[1]ผูกสูตร Planfin64'!AQ124</f>
        <v>41058328.329999998</v>
      </c>
      <c r="AO315" s="29">
        <f>'[1]ผูกสูตร Planfin64'!AR124</f>
        <v>21735362.16</v>
      </c>
      <c r="AP315" s="29">
        <f>'[1]ผูกสูตร Planfin64'!AS124</f>
        <v>25464461.84</v>
      </c>
      <c r="AQ315" s="29">
        <f>'[1]ผูกสูตร Planfin64'!AT124</f>
        <v>25632803.280000001</v>
      </c>
      <c r="AR315" s="29">
        <f>'[1]ผูกสูตร Planfin64'!AU124</f>
        <v>210184234.38</v>
      </c>
      <c r="AS315" s="29">
        <f>'[1]ผูกสูตร Planfin64'!AV124</f>
        <v>30728708.489999998</v>
      </c>
      <c r="AT315" s="29">
        <f>'[1]ผูกสูตร Planfin64'!AW124</f>
        <v>29753528.870000001</v>
      </c>
      <c r="AU315" s="29">
        <f>'[1]ผูกสูตร Planfin64'!AX124</f>
        <v>28522667.239999998</v>
      </c>
      <c r="AV315" s="29">
        <f>'[1]ผูกสูตร Planfin64'!AY124</f>
        <v>27843066</v>
      </c>
      <c r="AW315" s="29">
        <f>'[1]ผูกสูตร Planfin64'!AZ124</f>
        <v>7788137.9800000004</v>
      </c>
      <c r="AX315" s="29">
        <f>'[1]ผูกสูตร Planfin64'!BA124</f>
        <v>13754681.609999999</v>
      </c>
      <c r="AY315" s="29">
        <f>'[1]ผูกสูตร Planfin64'!BB124</f>
        <v>358107392.37</v>
      </c>
      <c r="AZ315" s="29">
        <f>'[1]ผูกสูตร Planfin64'!BC124</f>
        <v>27597799.190000001</v>
      </c>
      <c r="BA315" s="29">
        <f>'[1]ผูกสูตร Planfin64'!BD124</f>
        <v>38505327.740000002</v>
      </c>
      <c r="BB315" s="29">
        <f>'[1]ผูกสูตร Planfin64'!BE124</f>
        <v>55764883</v>
      </c>
      <c r="BC315" s="29">
        <f>'[1]ผูกสูตร Planfin64'!BF124</f>
        <v>59851140.579999998</v>
      </c>
      <c r="BD315" s="29">
        <f>'[1]ผูกสูตร Planfin64'!BG124</f>
        <v>37959876.579999998</v>
      </c>
      <c r="BE315" s="29">
        <f>'[1]ผูกสูตร Planfin64'!BH124</f>
        <v>64040289.539899997</v>
      </c>
      <c r="BF315" s="29">
        <f>'[1]ผูกสูตร Planfin64'!BI124</f>
        <v>62679806.229999997</v>
      </c>
      <c r="BG315" s="29">
        <f>'[1]ผูกสูตร Planfin64'!BJ124</f>
        <v>33850770.689999998</v>
      </c>
      <c r="BH315" s="29">
        <f>'[1]ผูกสูตร Planfin64'!BK124</f>
        <v>17276586.899999999</v>
      </c>
      <c r="BI315" s="29">
        <f>'[1]ผูกสูตร Planfin64'!BL124</f>
        <v>10428131.58</v>
      </c>
      <c r="BJ315" s="29">
        <f>'[1]ผูกสูตร Planfin64'!BM124</f>
        <v>315159873.75</v>
      </c>
      <c r="BK315" s="29">
        <f>'[1]ผูกสูตร Planfin64'!BN124</f>
        <v>114140070.52</v>
      </c>
      <c r="BL315" s="29">
        <f>'[1]ผูกสูตร Planfin64'!BO124</f>
        <v>32847182.460000001</v>
      </c>
      <c r="BM315" s="29">
        <f>'[1]ผูกสูตร Planfin64'!BP124</f>
        <v>26522557.600000001</v>
      </c>
      <c r="BN315" s="29">
        <f>'[1]ผูกสูตร Planfin64'!BQ124</f>
        <v>36394506.259999998</v>
      </c>
      <c r="BO315" s="29">
        <f>'[1]ผูกสูตร Planfin64'!BR124</f>
        <v>46163559.799999997</v>
      </c>
      <c r="BP315" s="29">
        <f>'[1]ผูกสูตร Planfin64'!BS124</f>
        <v>23178037.09</v>
      </c>
      <c r="BQ315" s="29">
        <f>'[1]ผูกสูตร Planfin64'!BT124</f>
        <v>188236612.15000001</v>
      </c>
      <c r="BR315" s="29">
        <f>'[1]ผูกสูตร Planfin64'!BU124</f>
        <v>25783504.09</v>
      </c>
      <c r="BS315" s="29">
        <f>'[1]ผูกสูตร Planfin64'!BV124</f>
        <v>25928975.010000002</v>
      </c>
      <c r="BT315" s="29">
        <f>'[1]ผูกสูตร Planfin64'!BW124</f>
        <v>42237885.789999999</v>
      </c>
      <c r="BU315" s="29">
        <f>'[1]ผูกสูตร Planfin64'!BX124</f>
        <v>46352895.979999997</v>
      </c>
      <c r="BV315" s="29">
        <f>'[1]ผูกสูตร Planfin64'!BY124</f>
        <v>81504884.5</v>
      </c>
      <c r="BW315" s="29">
        <f>'[1]ผูกสูตร Planfin64'!BZ124</f>
        <v>28840113.879999999</v>
      </c>
      <c r="BX315" s="29">
        <f>'[1]ผูกสูตร Planfin64'!CA124</f>
        <v>11153641.939999999</v>
      </c>
      <c r="BY315" s="29">
        <f>'[1]ผูกสูตร Planfin64'!CB124</f>
        <v>12172202.26</v>
      </c>
      <c r="BZ315" s="30">
        <f t="shared" si="14"/>
        <v>5537770726.1398993</v>
      </c>
    </row>
    <row r="316" spans="1:78" ht="21.75" customHeight="1">
      <c r="A316" s="25" t="s">
        <v>675</v>
      </c>
      <c r="B316" s="26" t="s">
        <v>806</v>
      </c>
      <c r="C316" s="27" t="s">
        <v>807</v>
      </c>
      <c r="D316" s="28" t="s">
        <v>808</v>
      </c>
      <c r="E316" s="29">
        <f>'[1]ผูกสูตร Planfin64'!H126</f>
        <v>0</v>
      </c>
      <c r="F316" s="29">
        <f>'[1]ผูกสูตร Planfin64'!I126</f>
        <v>0</v>
      </c>
      <c r="G316" s="29">
        <f>'[1]ผูกสูตร Planfin64'!J126</f>
        <v>0</v>
      </c>
      <c r="H316" s="29">
        <f>'[1]ผูกสูตร Planfin64'!K126</f>
        <v>0</v>
      </c>
      <c r="I316" s="29">
        <f>'[1]ผูกสูตร Planfin64'!L126</f>
        <v>0</v>
      </c>
      <c r="J316" s="29">
        <f>'[1]ผูกสูตร Planfin64'!M126</f>
        <v>0</v>
      </c>
      <c r="K316" s="29">
        <f>'[1]ผูกสูตร Planfin64'!N126</f>
        <v>0</v>
      </c>
      <c r="L316" s="29">
        <f>'[1]ผูกสูตร Planfin64'!O126</f>
        <v>0</v>
      </c>
      <c r="M316" s="29">
        <f>'[1]ผูกสูตร Planfin64'!P126</f>
        <v>0</v>
      </c>
      <c r="N316" s="29">
        <f>'[1]ผูกสูตร Planfin64'!Q126</f>
        <v>0</v>
      </c>
      <c r="O316" s="29">
        <f>'[1]ผูกสูตร Planfin64'!R126</f>
        <v>0</v>
      </c>
      <c r="P316" s="29">
        <f>'[1]ผูกสูตร Planfin64'!S126</f>
        <v>0</v>
      </c>
      <c r="Q316" s="29">
        <f>'[1]ผูกสูตร Planfin64'!T126</f>
        <v>0</v>
      </c>
      <c r="R316" s="29">
        <f>'[1]ผูกสูตร Planfin64'!U126</f>
        <v>0</v>
      </c>
      <c r="S316" s="29">
        <f>'[1]ผูกสูตร Planfin64'!V126</f>
        <v>0</v>
      </c>
      <c r="T316" s="29">
        <f>'[1]ผูกสูตร Planfin64'!W126</f>
        <v>0</v>
      </c>
      <c r="U316" s="29">
        <f>'[1]ผูกสูตร Planfin64'!X126</f>
        <v>0</v>
      </c>
      <c r="V316" s="29">
        <f>'[1]ผูกสูตร Planfin64'!Y126</f>
        <v>0</v>
      </c>
      <c r="W316" s="29">
        <f>'[1]ผูกสูตร Planfin64'!Z126</f>
        <v>1198728.7</v>
      </c>
      <c r="X316" s="29">
        <f>'[1]ผูกสูตร Planfin64'!AA126</f>
        <v>0</v>
      </c>
      <c r="Y316" s="29">
        <f>'[1]ผูกสูตร Planfin64'!AB126</f>
        <v>0</v>
      </c>
      <c r="Z316" s="29">
        <f>'[1]ผูกสูตร Planfin64'!AC126</f>
        <v>0</v>
      </c>
      <c r="AA316" s="29">
        <f>'[1]ผูกสูตร Planfin64'!AD126</f>
        <v>0</v>
      </c>
      <c r="AB316" s="29">
        <f>'[1]ผูกสูตร Planfin64'!AE126</f>
        <v>0</v>
      </c>
      <c r="AC316" s="29">
        <f>'[1]ผูกสูตร Planfin64'!AF126</f>
        <v>0</v>
      </c>
      <c r="AD316" s="29">
        <f>'[1]ผูกสูตร Planfin64'!AG126</f>
        <v>0</v>
      </c>
      <c r="AE316" s="29">
        <f>'[1]ผูกสูตร Planfin64'!AH126</f>
        <v>0</v>
      </c>
      <c r="AF316" s="29">
        <f>'[1]ผูกสูตร Planfin64'!AI126</f>
        <v>0</v>
      </c>
      <c r="AG316" s="29">
        <f>'[1]ผูกสูตร Planfin64'!AJ126</f>
        <v>0</v>
      </c>
      <c r="AH316" s="29">
        <f>'[1]ผูกสูตร Planfin64'!AK126</f>
        <v>0</v>
      </c>
      <c r="AI316" s="29">
        <f>'[1]ผูกสูตร Planfin64'!AL126</f>
        <v>0</v>
      </c>
      <c r="AJ316" s="29">
        <f>'[1]ผูกสูตร Planfin64'!AM126</f>
        <v>0</v>
      </c>
      <c r="AK316" s="29">
        <f>'[1]ผูกสูตร Planfin64'!AN126</f>
        <v>0</v>
      </c>
      <c r="AL316" s="29">
        <f>'[1]ผูกสูตร Planfin64'!AO126</f>
        <v>0</v>
      </c>
      <c r="AM316" s="29">
        <f>'[1]ผูกสูตร Planfin64'!AP126</f>
        <v>0</v>
      </c>
      <c r="AN316" s="29">
        <f>'[1]ผูกสูตร Planfin64'!AQ126</f>
        <v>0</v>
      </c>
      <c r="AO316" s="29">
        <f>'[1]ผูกสูตร Planfin64'!AR126</f>
        <v>0</v>
      </c>
      <c r="AP316" s="29">
        <f>'[1]ผูกสูตร Planfin64'!AS126</f>
        <v>0</v>
      </c>
      <c r="AQ316" s="29">
        <f>'[1]ผูกสูตร Planfin64'!AT126</f>
        <v>0</v>
      </c>
      <c r="AR316" s="29">
        <f>'[1]ผูกสูตร Planfin64'!AU126</f>
        <v>2248092.7400000002</v>
      </c>
      <c r="AS316" s="29">
        <f>'[1]ผูกสูตร Planfin64'!AV126</f>
        <v>0</v>
      </c>
      <c r="AT316" s="29">
        <f>'[1]ผูกสูตร Planfin64'!AW126</f>
        <v>0</v>
      </c>
      <c r="AU316" s="29">
        <f>'[1]ผูกสูตร Planfin64'!AX126</f>
        <v>0</v>
      </c>
      <c r="AV316" s="29">
        <f>'[1]ผูกสูตร Planfin64'!AY126</f>
        <v>0</v>
      </c>
      <c r="AW316" s="29">
        <f>'[1]ผูกสูตร Planfin64'!AZ126</f>
        <v>0</v>
      </c>
      <c r="AX316" s="29">
        <f>'[1]ผูกสูตร Planfin64'!BA126</f>
        <v>0</v>
      </c>
      <c r="AY316" s="29">
        <f>'[1]ผูกสูตร Planfin64'!BB126</f>
        <v>311578.90000000002</v>
      </c>
      <c r="AZ316" s="29">
        <f>'[1]ผูกสูตร Planfin64'!BC126</f>
        <v>0</v>
      </c>
      <c r="BA316" s="29">
        <f>'[1]ผูกสูตร Planfin64'!BD126</f>
        <v>0</v>
      </c>
      <c r="BB316" s="29">
        <f>'[1]ผูกสูตร Planfin64'!BE126</f>
        <v>0</v>
      </c>
      <c r="BC316" s="29">
        <f>'[1]ผูกสูตร Planfin64'!BF126</f>
        <v>0</v>
      </c>
      <c r="BD316" s="29">
        <f>'[1]ผูกสูตร Planfin64'!BG126</f>
        <v>3711.32</v>
      </c>
      <c r="BE316" s="29">
        <f>'[1]ผูกสูตร Planfin64'!BH126</f>
        <v>0</v>
      </c>
      <c r="BF316" s="29">
        <f>'[1]ผูกสูตร Planfin64'!BI126</f>
        <v>0</v>
      </c>
      <c r="BG316" s="29">
        <f>'[1]ผูกสูตร Planfin64'!BJ126</f>
        <v>0</v>
      </c>
      <c r="BH316" s="29">
        <f>'[1]ผูกสูตร Planfin64'!BK126</f>
        <v>0</v>
      </c>
      <c r="BI316" s="29">
        <f>'[1]ผูกสูตร Planfin64'!BL126</f>
        <v>0</v>
      </c>
      <c r="BJ316" s="29">
        <f>'[1]ผูกสูตร Planfin64'!BM126</f>
        <v>976962.44</v>
      </c>
      <c r="BK316" s="29">
        <f>'[1]ผูกสูตร Planfin64'!BN126</f>
        <v>0</v>
      </c>
      <c r="BL316" s="29">
        <f>'[1]ผูกสูตร Planfin64'!BO126</f>
        <v>0</v>
      </c>
      <c r="BM316" s="29">
        <f>'[1]ผูกสูตร Planfin64'!BP126</f>
        <v>0</v>
      </c>
      <c r="BN316" s="29">
        <f>'[1]ผูกสูตร Planfin64'!BQ126</f>
        <v>0</v>
      </c>
      <c r="BO316" s="29">
        <f>'[1]ผูกสูตร Planfin64'!BR126</f>
        <v>0</v>
      </c>
      <c r="BP316" s="29">
        <f>'[1]ผูกสูตร Planfin64'!BS126</f>
        <v>0</v>
      </c>
      <c r="BQ316" s="29">
        <f>'[1]ผูกสูตร Planfin64'!BT126</f>
        <v>0</v>
      </c>
      <c r="BR316" s="29">
        <f>'[1]ผูกสูตร Planfin64'!BU126</f>
        <v>0</v>
      </c>
      <c r="BS316" s="29">
        <f>'[1]ผูกสูตร Planfin64'!BV126</f>
        <v>0</v>
      </c>
      <c r="BT316" s="29">
        <f>'[1]ผูกสูตร Planfin64'!BW126</f>
        <v>0</v>
      </c>
      <c r="BU316" s="29">
        <f>'[1]ผูกสูตร Planfin64'!BX126</f>
        <v>0</v>
      </c>
      <c r="BV316" s="29">
        <f>'[1]ผูกสูตร Planfin64'!BY126</f>
        <v>0</v>
      </c>
      <c r="BW316" s="29">
        <f>'[1]ผูกสูตร Planfin64'!BZ126</f>
        <v>0</v>
      </c>
      <c r="BX316" s="29">
        <f>'[1]ผูกสูตร Planfin64'!CA126</f>
        <v>0</v>
      </c>
      <c r="BY316" s="29">
        <f>'[1]ผูกสูตร Planfin64'!CB126</f>
        <v>0</v>
      </c>
      <c r="BZ316" s="30">
        <f t="shared" ref="BZ316:BZ379" si="15">SUM(E316:BY316)</f>
        <v>4739074.0999999996</v>
      </c>
    </row>
    <row r="317" spans="1:78" ht="21.75" customHeight="1">
      <c r="A317" s="25" t="s">
        <v>675</v>
      </c>
      <c r="B317" s="26" t="s">
        <v>806</v>
      </c>
      <c r="C317" s="27" t="s">
        <v>809</v>
      </c>
      <c r="D317" s="28" t="s">
        <v>810</v>
      </c>
      <c r="E317" s="29">
        <f>'[1]ผูกสูตร Planfin64'!H127</f>
        <v>0</v>
      </c>
      <c r="F317" s="29">
        <f>'[1]ผูกสูตร Planfin64'!I127</f>
        <v>0</v>
      </c>
      <c r="G317" s="29">
        <f>'[1]ผูกสูตร Planfin64'!J127</f>
        <v>0</v>
      </c>
      <c r="H317" s="29">
        <f>'[1]ผูกสูตร Planfin64'!K127</f>
        <v>0</v>
      </c>
      <c r="I317" s="29">
        <f>'[1]ผูกสูตร Planfin64'!L127</f>
        <v>0</v>
      </c>
      <c r="J317" s="29">
        <f>'[1]ผูกสูตร Planfin64'!M127</f>
        <v>0</v>
      </c>
      <c r="K317" s="29">
        <f>'[1]ผูกสูตร Planfin64'!N127</f>
        <v>0</v>
      </c>
      <c r="L317" s="29">
        <f>'[1]ผูกสูตร Planfin64'!O127</f>
        <v>0</v>
      </c>
      <c r="M317" s="29">
        <f>'[1]ผูกสูตร Planfin64'!P127</f>
        <v>0</v>
      </c>
      <c r="N317" s="29">
        <f>'[1]ผูกสูตร Planfin64'!Q127</f>
        <v>0</v>
      </c>
      <c r="O317" s="29">
        <f>'[1]ผูกสูตร Planfin64'!R127</f>
        <v>0</v>
      </c>
      <c r="P317" s="29">
        <f>'[1]ผูกสูตร Planfin64'!S127</f>
        <v>0</v>
      </c>
      <c r="Q317" s="29">
        <f>'[1]ผูกสูตร Planfin64'!T127</f>
        <v>0</v>
      </c>
      <c r="R317" s="29">
        <f>'[1]ผูกสูตร Planfin64'!U127</f>
        <v>0</v>
      </c>
      <c r="S317" s="29">
        <f>'[1]ผูกสูตร Planfin64'!V127</f>
        <v>0</v>
      </c>
      <c r="T317" s="29">
        <f>'[1]ผูกสูตร Planfin64'!W127</f>
        <v>0</v>
      </c>
      <c r="U317" s="29">
        <f>'[1]ผูกสูตร Planfin64'!X127</f>
        <v>0</v>
      </c>
      <c r="V317" s="29">
        <f>'[1]ผูกสูตร Planfin64'!Y127</f>
        <v>0</v>
      </c>
      <c r="W317" s="29">
        <f>'[1]ผูกสูตร Planfin64'!Z127</f>
        <v>0</v>
      </c>
      <c r="X317" s="29">
        <f>'[1]ผูกสูตร Planfin64'!AA127</f>
        <v>0</v>
      </c>
      <c r="Y317" s="29">
        <f>'[1]ผูกสูตร Planfin64'!AB127</f>
        <v>0</v>
      </c>
      <c r="Z317" s="29">
        <f>'[1]ผูกสูตร Planfin64'!AC127</f>
        <v>0</v>
      </c>
      <c r="AA317" s="29">
        <f>'[1]ผูกสูตร Planfin64'!AD127</f>
        <v>0</v>
      </c>
      <c r="AB317" s="29">
        <f>'[1]ผูกสูตร Planfin64'!AE127</f>
        <v>0</v>
      </c>
      <c r="AC317" s="29">
        <f>'[1]ผูกสูตร Planfin64'!AF127</f>
        <v>0</v>
      </c>
      <c r="AD317" s="29">
        <f>'[1]ผูกสูตร Planfin64'!AG127</f>
        <v>0</v>
      </c>
      <c r="AE317" s="29">
        <f>'[1]ผูกสูตร Planfin64'!AH127</f>
        <v>0</v>
      </c>
      <c r="AF317" s="29">
        <f>'[1]ผูกสูตร Planfin64'!AI127</f>
        <v>12520</v>
      </c>
      <c r="AG317" s="29">
        <f>'[1]ผูกสูตร Planfin64'!AJ127</f>
        <v>0</v>
      </c>
      <c r="AH317" s="29">
        <f>'[1]ผูกสูตร Planfin64'!AK127</f>
        <v>0</v>
      </c>
      <c r="AI317" s="29">
        <f>'[1]ผูกสูตร Planfin64'!AL127</f>
        <v>0</v>
      </c>
      <c r="AJ317" s="29">
        <f>'[1]ผูกสูตร Planfin64'!AM127</f>
        <v>0</v>
      </c>
      <c r="AK317" s="29">
        <f>'[1]ผูกสูตร Planfin64'!AN127</f>
        <v>0</v>
      </c>
      <c r="AL317" s="29">
        <f>'[1]ผูกสูตร Planfin64'!AO127</f>
        <v>0</v>
      </c>
      <c r="AM317" s="29">
        <f>'[1]ผูกสูตร Planfin64'!AP127</f>
        <v>0</v>
      </c>
      <c r="AN317" s="29">
        <f>'[1]ผูกสูตร Planfin64'!AQ127</f>
        <v>0</v>
      </c>
      <c r="AO317" s="29">
        <f>'[1]ผูกสูตร Planfin64'!AR127</f>
        <v>0</v>
      </c>
      <c r="AP317" s="29">
        <f>'[1]ผูกสูตร Planfin64'!AS127</f>
        <v>0</v>
      </c>
      <c r="AQ317" s="29">
        <f>'[1]ผูกสูตร Planfin64'!AT127</f>
        <v>0</v>
      </c>
      <c r="AR317" s="29">
        <f>'[1]ผูกสูตร Planfin64'!AU127</f>
        <v>0</v>
      </c>
      <c r="AS317" s="29">
        <f>'[1]ผูกสูตร Planfin64'!AV127</f>
        <v>5658.96</v>
      </c>
      <c r="AT317" s="29">
        <f>'[1]ผูกสูตร Planfin64'!AW127</f>
        <v>0</v>
      </c>
      <c r="AU317" s="29">
        <f>'[1]ผูกสูตร Planfin64'!AX127</f>
        <v>0</v>
      </c>
      <c r="AV317" s="29">
        <f>'[1]ผูกสูตร Planfin64'!AY127</f>
        <v>0</v>
      </c>
      <c r="AW317" s="29">
        <f>'[1]ผูกสูตร Planfin64'!AZ127</f>
        <v>0</v>
      </c>
      <c r="AX317" s="29">
        <f>'[1]ผูกสูตร Planfin64'!BA127</f>
        <v>0</v>
      </c>
      <c r="AY317" s="29">
        <f>'[1]ผูกสูตร Planfin64'!BB127</f>
        <v>0</v>
      </c>
      <c r="AZ317" s="29">
        <f>'[1]ผูกสูตร Planfin64'!BC127</f>
        <v>0</v>
      </c>
      <c r="BA317" s="29">
        <f>'[1]ผูกสูตร Planfin64'!BD127</f>
        <v>0</v>
      </c>
      <c r="BB317" s="29">
        <f>'[1]ผูกสูตร Planfin64'!BE127</f>
        <v>0</v>
      </c>
      <c r="BC317" s="29">
        <f>'[1]ผูกสูตร Planfin64'!BF127</f>
        <v>0</v>
      </c>
      <c r="BD317" s="29">
        <f>'[1]ผูกสูตร Planfin64'!BG127</f>
        <v>0</v>
      </c>
      <c r="BE317" s="29">
        <f>'[1]ผูกสูตร Planfin64'!BH127</f>
        <v>0</v>
      </c>
      <c r="BF317" s="29">
        <f>'[1]ผูกสูตร Planfin64'!BI127</f>
        <v>0</v>
      </c>
      <c r="BG317" s="29">
        <f>'[1]ผูกสูตร Planfin64'!BJ127</f>
        <v>0</v>
      </c>
      <c r="BH317" s="29">
        <f>'[1]ผูกสูตร Planfin64'!BK127</f>
        <v>0</v>
      </c>
      <c r="BI317" s="29">
        <f>'[1]ผูกสูตร Planfin64'!BL127</f>
        <v>0</v>
      </c>
      <c r="BJ317" s="29">
        <f>'[1]ผูกสูตร Planfin64'!BM127</f>
        <v>11733.6</v>
      </c>
      <c r="BK317" s="29">
        <f>'[1]ผูกสูตร Planfin64'!BN127</f>
        <v>0</v>
      </c>
      <c r="BL317" s="29">
        <f>'[1]ผูกสูตร Planfin64'!BO127</f>
        <v>0</v>
      </c>
      <c r="BM317" s="29">
        <f>'[1]ผูกสูตร Planfin64'!BP127</f>
        <v>0</v>
      </c>
      <c r="BN317" s="29">
        <f>'[1]ผูกสูตร Planfin64'!BQ127</f>
        <v>0</v>
      </c>
      <c r="BO317" s="29">
        <f>'[1]ผูกสูตร Planfin64'!BR127</f>
        <v>0</v>
      </c>
      <c r="BP317" s="29">
        <f>'[1]ผูกสูตร Planfin64'!BS127</f>
        <v>0</v>
      </c>
      <c r="BQ317" s="29">
        <f>'[1]ผูกสูตร Planfin64'!BT127</f>
        <v>100713.4</v>
      </c>
      <c r="BR317" s="29">
        <f>'[1]ผูกสูตร Planfin64'!BU127</f>
        <v>0</v>
      </c>
      <c r="BS317" s="29">
        <f>'[1]ผูกสูตร Planfin64'!BV127</f>
        <v>0</v>
      </c>
      <c r="BT317" s="29">
        <f>'[1]ผูกสูตร Planfin64'!BW127</f>
        <v>0</v>
      </c>
      <c r="BU317" s="29">
        <f>'[1]ผูกสูตร Planfin64'!BX127</f>
        <v>0</v>
      </c>
      <c r="BV317" s="29">
        <f>'[1]ผูกสูตร Planfin64'!BY127</f>
        <v>0</v>
      </c>
      <c r="BW317" s="29">
        <f>'[1]ผูกสูตร Planfin64'!BZ127</f>
        <v>0</v>
      </c>
      <c r="BX317" s="29">
        <f>'[1]ผูกสูตร Planfin64'!CA127</f>
        <v>0</v>
      </c>
      <c r="BY317" s="29">
        <f>'[1]ผูกสูตร Planfin64'!CB127</f>
        <v>0</v>
      </c>
      <c r="BZ317" s="30">
        <f t="shared" si="15"/>
        <v>130625.95999999999</v>
      </c>
    </row>
    <row r="318" spans="1:78" ht="21.75" customHeight="1">
      <c r="A318" s="25" t="s">
        <v>675</v>
      </c>
      <c r="B318" s="26" t="s">
        <v>806</v>
      </c>
      <c r="C318" s="27" t="s">
        <v>811</v>
      </c>
      <c r="D318" s="28" t="s">
        <v>812</v>
      </c>
      <c r="E318" s="29">
        <f>'[1]ผูกสูตร Planfin64'!H128</f>
        <v>14300</v>
      </c>
      <c r="F318" s="29">
        <f>'[1]ผูกสูตร Planfin64'!I128</f>
        <v>0</v>
      </c>
      <c r="G318" s="29">
        <f>'[1]ผูกสูตร Planfin64'!J128</f>
        <v>0</v>
      </c>
      <c r="H318" s="29">
        <f>'[1]ผูกสูตร Planfin64'!K128</f>
        <v>0</v>
      </c>
      <c r="I318" s="29">
        <f>'[1]ผูกสูตร Planfin64'!L128</f>
        <v>0</v>
      </c>
      <c r="J318" s="29">
        <f>'[1]ผูกสูตร Planfin64'!M128</f>
        <v>0</v>
      </c>
      <c r="K318" s="29">
        <f>'[1]ผูกสูตร Planfin64'!N128</f>
        <v>0</v>
      </c>
      <c r="L318" s="29">
        <f>'[1]ผูกสูตร Planfin64'!O128</f>
        <v>0</v>
      </c>
      <c r="M318" s="29">
        <f>'[1]ผูกสูตร Planfin64'!P128</f>
        <v>0</v>
      </c>
      <c r="N318" s="29">
        <f>'[1]ผูกสูตร Planfin64'!Q128</f>
        <v>0</v>
      </c>
      <c r="O318" s="29">
        <f>'[1]ผูกสูตร Planfin64'!R128</f>
        <v>0</v>
      </c>
      <c r="P318" s="29">
        <f>'[1]ผูกสูตร Planfin64'!S128</f>
        <v>0</v>
      </c>
      <c r="Q318" s="29">
        <f>'[1]ผูกสูตร Planfin64'!T128</f>
        <v>0</v>
      </c>
      <c r="R318" s="29">
        <f>'[1]ผูกสูตร Planfin64'!U128</f>
        <v>0</v>
      </c>
      <c r="S318" s="29">
        <f>'[1]ผูกสูตร Planfin64'!V128</f>
        <v>0</v>
      </c>
      <c r="T318" s="29">
        <f>'[1]ผูกสูตร Planfin64'!W128</f>
        <v>0</v>
      </c>
      <c r="U318" s="29">
        <f>'[1]ผูกสูตร Planfin64'!X128</f>
        <v>0</v>
      </c>
      <c r="V318" s="29">
        <f>'[1]ผูกสูตร Planfin64'!Y128</f>
        <v>0</v>
      </c>
      <c r="W318" s="29">
        <f>'[1]ผูกสูตร Planfin64'!Z128</f>
        <v>0</v>
      </c>
      <c r="X318" s="29">
        <f>'[1]ผูกสูตร Planfin64'!AA128</f>
        <v>0</v>
      </c>
      <c r="Y318" s="29">
        <f>'[1]ผูกสูตร Planfin64'!AB128</f>
        <v>0</v>
      </c>
      <c r="Z318" s="29">
        <f>'[1]ผูกสูตร Planfin64'!AC128</f>
        <v>0</v>
      </c>
      <c r="AA318" s="29">
        <f>'[1]ผูกสูตร Planfin64'!AD128</f>
        <v>0</v>
      </c>
      <c r="AB318" s="29">
        <f>'[1]ผูกสูตร Planfin64'!AE128</f>
        <v>0</v>
      </c>
      <c r="AC318" s="29">
        <f>'[1]ผูกสูตร Planfin64'!AF128</f>
        <v>0</v>
      </c>
      <c r="AD318" s="29">
        <f>'[1]ผูกสูตร Planfin64'!AG128</f>
        <v>0</v>
      </c>
      <c r="AE318" s="29">
        <f>'[1]ผูกสูตร Planfin64'!AH128</f>
        <v>0</v>
      </c>
      <c r="AF318" s="29">
        <f>'[1]ผูกสูตร Planfin64'!AI128</f>
        <v>9300</v>
      </c>
      <c r="AG318" s="29">
        <f>'[1]ผูกสูตร Planfin64'!AJ128</f>
        <v>0</v>
      </c>
      <c r="AH318" s="29">
        <f>'[1]ผูกสูตร Planfin64'!AK128</f>
        <v>0</v>
      </c>
      <c r="AI318" s="29">
        <f>'[1]ผูกสูตร Planfin64'!AL128</f>
        <v>0</v>
      </c>
      <c r="AJ318" s="29">
        <f>'[1]ผูกสูตร Planfin64'!AM128</f>
        <v>0</v>
      </c>
      <c r="AK318" s="29">
        <f>'[1]ผูกสูตร Planfin64'!AN128</f>
        <v>0</v>
      </c>
      <c r="AL318" s="29">
        <f>'[1]ผูกสูตร Planfin64'!AO128</f>
        <v>0</v>
      </c>
      <c r="AM318" s="29">
        <f>'[1]ผูกสูตร Planfin64'!AP128</f>
        <v>0</v>
      </c>
      <c r="AN318" s="29">
        <f>'[1]ผูกสูตร Planfin64'!AQ128</f>
        <v>0</v>
      </c>
      <c r="AO318" s="29">
        <f>'[1]ผูกสูตร Planfin64'!AR128</f>
        <v>0</v>
      </c>
      <c r="AP318" s="29">
        <f>'[1]ผูกสูตร Planfin64'!AS128</f>
        <v>0</v>
      </c>
      <c r="AQ318" s="29">
        <f>'[1]ผูกสูตร Planfin64'!AT128</f>
        <v>0</v>
      </c>
      <c r="AR318" s="29">
        <f>'[1]ผูกสูตร Planfin64'!AU128</f>
        <v>2600</v>
      </c>
      <c r="AS318" s="29">
        <f>'[1]ผูกสูตร Planfin64'!AV128</f>
        <v>0</v>
      </c>
      <c r="AT318" s="29">
        <f>'[1]ผูกสูตร Planfin64'!AW128</f>
        <v>0</v>
      </c>
      <c r="AU318" s="29">
        <f>'[1]ผูกสูตร Planfin64'!AX128</f>
        <v>0</v>
      </c>
      <c r="AV318" s="29">
        <f>'[1]ผูกสูตร Planfin64'!AY128</f>
        <v>0</v>
      </c>
      <c r="AW318" s="29">
        <f>'[1]ผูกสูตร Planfin64'!AZ128</f>
        <v>0</v>
      </c>
      <c r="AX318" s="29">
        <f>'[1]ผูกสูตร Planfin64'!BA128</f>
        <v>0</v>
      </c>
      <c r="AY318" s="29">
        <f>'[1]ผูกสูตร Planfin64'!BB128</f>
        <v>13700</v>
      </c>
      <c r="AZ318" s="29">
        <f>'[1]ผูกสูตร Planfin64'!BC128</f>
        <v>0</v>
      </c>
      <c r="BA318" s="29">
        <f>'[1]ผูกสูตร Planfin64'!BD128</f>
        <v>0</v>
      </c>
      <c r="BB318" s="29">
        <f>'[1]ผูกสูตร Planfin64'!BE128</f>
        <v>0</v>
      </c>
      <c r="BC318" s="29">
        <f>'[1]ผูกสูตร Planfin64'!BF128</f>
        <v>0</v>
      </c>
      <c r="BD318" s="29">
        <f>'[1]ผูกสูตร Planfin64'!BG128</f>
        <v>0</v>
      </c>
      <c r="BE318" s="29">
        <f>'[1]ผูกสูตร Planfin64'!BH128</f>
        <v>0</v>
      </c>
      <c r="BF318" s="29">
        <f>'[1]ผูกสูตร Planfin64'!BI128</f>
        <v>0</v>
      </c>
      <c r="BG318" s="29">
        <f>'[1]ผูกสูตร Planfin64'!BJ128</f>
        <v>0</v>
      </c>
      <c r="BH318" s="29">
        <f>'[1]ผูกสูตร Planfin64'!BK128</f>
        <v>0</v>
      </c>
      <c r="BI318" s="29">
        <f>'[1]ผูกสูตร Planfin64'!BL128</f>
        <v>0</v>
      </c>
      <c r="BJ318" s="29">
        <f>'[1]ผูกสูตร Planfin64'!BM128</f>
        <v>31000</v>
      </c>
      <c r="BK318" s="29">
        <f>'[1]ผูกสูตร Planfin64'!BN128</f>
        <v>0</v>
      </c>
      <c r="BL318" s="29">
        <f>'[1]ผูกสูตร Planfin64'!BO128</f>
        <v>0</v>
      </c>
      <c r="BM318" s="29">
        <f>'[1]ผูกสูตร Planfin64'!BP128</f>
        <v>0</v>
      </c>
      <c r="BN318" s="29">
        <f>'[1]ผูกสูตร Planfin64'!BQ128</f>
        <v>0</v>
      </c>
      <c r="BO318" s="29">
        <f>'[1]ผูกสูตร Planfin64'!BR128</f>
        <v>0</v>
      </c>
      <c r="BP318" s="29">
        <f>'[1]ผูกสูตร Planfin64'!BS128</f>
        <v>0</v>
      </c>
      <c r="BQ318" s="29">
        <f>'[1]ผูกสูตร Planfin64'!BT128</f>
        <v>450</v>
      </c>
      <c r="BR318" s="29">
        <f>'[1]ผูกสูตร Planfin64'!BU128</f>
        <v>0</v>
      </c>
      <c r="BS318" s="29">
        <f>'[1]ผูกสูตร Planfin64'!BV128</f>
        <v>0</v>
      </c>
      <c r="BT318" s="29">
        <f>'[1]ผูกสูตร Planfin64'!BW128</f>
        <v>0</v>
      </c>
      <c r="BU318" s="29">
        <f>'[1]ผูกสูตร Planfin64'!BX128</f>
        <v>0</v>
      </c>
      <c r="BV318" s="29">
        <f>'[1]ผูกสูตร Planfin64'!BY128</f>
        <v>0</v>
      </c>
      <c r="BW318" s="29">
        <f>'[1]ผูกสูตร Planfin64'!BZ128</f>
        <v>0</v>
      </c>
      <c r="BX318" s="29">
        <f>'[1]ผูกสูตร Planfin64'!CA128</f>
        <v>0</v>
      </c>
      <c r="BY318" s="29">
        <f>'[1]ผูกสูตร Planfin64'!CB128</f>
        <v>0</v>
      </c>
      <c r="BZ318" s="30">
        <f t="shared" si="15"/>
        <v>71350</v>
      </c>
    </row>
    <row r="319" spans="1:78" ht="21.75" customHeight="1">
      <c r="A319" s="25" t="s">
        <v>675</v>
      </c>
      <c r="B319" s="26" t="s">
        <v>806</v>
      </c>
      <c r="C319" s="27" t="s">
        <v>813</v>
      </c>
      <c r="D319" s="28" t="s">
        <v>814</v>
      </c>
      <c r="E319" s="29">
        <f>'[1]ผูกสูตร Planfin64'!H129</f>
        <v>0</v>
      </c>
      <c r="F319" s="29">
        <f>'[1]ผูกสูตร Planfin64'!I129</f>
        <v>0</v>
      </c>
      <c r="G319" s="29">
        <f>'[1]ผูกสูตร Planfin64'!J129</f>
        <v>0</v>
      </c>
      <c r="H319" s="29">
        <f>'[1]ผูกสูตร Planfin64'!K129</f>
        <v>0</v>
      </c>
      <c r="I319" s="29">
        <f>'[1]ผูกสูตร Planfin64'!L129</f>
        <v>0</v>
      </c>
      <c r="J319" s="29">
        <f>'[1]ผูกสูตร Planfin64'!M129</f>
        <v>0</v>
      </c>
      <c r="K319" s="29">
        <f>'[1]ผูกสูตร Planfin64'!N129</f>
        <v>0</v>
      </c>
      <c r="L319" s="29">
        <f>'[1]ผูกสูตร Planfin64'!O129</f>
        <v>0</v>
      </c>
      <c r="M319" s="29">
        <f>'[1]ผูกสูตร Planfin64'!P129</f>
        <v>0</v>
      </c>
      <c r="N319" s="29">
        <f>'[1]ผูกสูตร Planfin64'!Q129</f>
        <v>0</v>
      </c>
      <c r="O319" s="29">
        <f>'[1]ผูกสูตร Planfin64'!R129</f>
        <v>0</v>
      </c>
      <c r="P319" s="29">
        <f>'[1]ผูกสูตร Planfin64'!S129</f>
        <v>0</v>
      </c>
      <c r="Q319" s="29">
        <f>'[1]ผูกสูตร Planfin64'!T129</f>
        <v>26400</v>
      </c>
      <c r="R319" s="29">
        <f>'[1]ผูกสูตร Planfin64'!U129</f>
        <v>0</v>
      </c>
      <c r="S319" s="29">
        <f>'[1]ผูกสูตร Planfin64'!V129</f>
        <v>0</v>
      </c>
      <c r="T319" s="29">
        <f>'[1]ผูกสูตร Planfin64'!W129</f>
        <v>0</v>
      </c>
      <c r="U319" s="29">
        <f>'[1]ผูกสูตร Planfin64'!X129</f>
        <v>0</v>
      </c>
      <c r="V319" s="29">
        <f>'[1]ผูกสูตร Planfin64'!Y129</f>
        <v>0</v>
      </c>
      <c r="W319" s="29">
        <f>'[1]ผูกสูตร Planfin64'!Z129</f>
        <v>0</v>
      </c>
      <c r="X319" s="29">
        <f>'[1]ผูกสูตร Planfin64'!AA129</f>
        <v>0</v>
      </c>
      <c r="Y319" s="29">
        <f>'[1]ผูกสูตร Planfin64'!AB129</f>
        <v>0</v>
      </c>
      <c r="Z319" s="29">
        <f>'[1]ผูกสูตร Planfin64'!AC129</f>
        <v>0</v>
      </c>
      <c r="AA319" s="29">
        <f>'[1]ผูกสูตร Planfin64'!AD129</f>
        <v>0</v>
      </c>
      <c r="AB319" s="29">
        <f>'[1]ผูกสูตร Planfin64'!AE129</f>
        <v>0</v>
      </c>
      <c r="AC319" s="29">
        <f>'[1]ผูกสูตร Planfin64'!AF129</f>
        <v>0</v>
      </c>
      <c r="AD319" s="29">
        <f>'[1]ผูกสูตร Planfin64'!AG129</f>
        <v>0</v>
      </c>
      <c r="AE319" s="29">
        <f>'[1]ผูกสูตร Planfin64'!AH129</f>
        <v>0</v>
      </c>
      <c r="AF319" s="29">
        <f>'[1]ผูกสูตร Planfin64'!AI129</f>
        <v>0</v>
      </c>
      <c r="AG319" s="29">
        <f>'[1]ผูกสูตร Planfin64'!AJ129</f>
        <v>0</v>
      </c>
      <c r="AH319" s="29">
        <f>'[1]ผูกสูตร Planfin64'!AK129</f>
        <v>0</v>
      </c>
      <c r="AI319" s="29">
        <f>'[1]ผูกสูตร Planfin64'!AL129</f>
        <v>0</v>
      </c>
      <c r="AJ319" s="29">
        <f>'[1]ผูกสูตร Planfin64'!AM129</f>
        <v>0</v>
      </c>
      <c r="AK319" s="29">
        <f>'[1]ผูกสูตร Planfin64'!AN129</f>
        <v>0</v>
      </c>
      <c r="AL319" s="29">
        <f>'[1]ผูกสูตร Planfin64'!AO129</f>
        <v>0</v>
      </c>
      <c r="AM319" s="29">
        <f>'[1]ผูกสูตร Planfin64'!AP129</f>
        <v>0</v>
      </c>
      <c r="AN319" s="29">
        <f>'[1]ผูกสูตร Planfin64'!AQ129</f>
        <v>0</v>
      </c>
      <c r="AO319" s="29">
        <f>'[1]ผูกสูตร Planfin64'!AR129</f>
        <v>0</v>
      </c>
      <c r="AP319" s="29">
        <f>'[1]ผูกสูตร Planfin64'!AS129</f>
        <v>0</v>
      </c>
      <c r="AQ319" s="29">
        <f>'[1]ผูกสูตร Planfin64'!AT129</f>
        <v>0</v>
      </c>
      <c r="AR319" s="29">
        <f>'[1]ผูกสูตร Planfin64'!AU129</f>
        <v>0</v>
      </c>
      <c r="AS319" s="29">
        <f>'[1]ผูกสูตร Planfin64'!AV129</f>
        <v>0</v>
      </c>
      <c r="AT319" s="29">
        <f>'[1]ผูกสูตร Planfin64'!AW129</f>
        <v>0</v>
      </c>
      <c r="AU319" s="29">
        <f>'[1]ผูกสูตร Planfin64'!AX129</f>
        <v>0</v>
      </c>
      <c r="AV319" s="29">
        <f>'[1]ผูกสูตร Planfin64'!AY129</f>
        <v>0</v>
      </c>
      <c r="AW319" s="29">
        <f>'[1]ผูกสูตร Planfin64'!AZ129</f>
        <v>0</v>
      </c>
      <c r="AX319" s="29">
        <f>'[1]ผูกสูตร Planfin64'!BA129</f>
        <v>0</v>
      </c>
      <c r="AY319" s="29">
        <f>'[1]ผูกสูตร Planfin64'!BB129</f>
        <v>0</v>
      </c>
      <c r="AZ319" s="29">
        <f>'[1]ผูกสูตร Planfin64'!BC129</f>
        <v>0</v>
      </c>
      <c r="BA319" s="29">
        <f>'[1]ผูกสูตร Planfin64'!BD129</f>
        <v>0</v>
      </c>
      <c r="BB319" s="29">
        <f>'[1]ผูกสูตร Planfin64'!BE129</f>
        <v>0</v>
      </c>
      <c r="BC319" s="29">
        <f>'[1]ผูกสูตร Planfin64'!BF129</f>
        <v>0</v>
      </c>
      <c r="BD319" s="29">
        <f>'[1]ผูกสูตร Planfin64'!BG129</f>
        <v>0</v>
      </c>
      <c r="BE319" s="29">
        <f>'[1]ผูกสูตร Planfin64'!BH129</f>
        <v>0</v>
      </c>
      <c r="BF319" s="29">
        <f>'[1]ผูกสูตร Planfin64'!BI129</f>
        <v>0</v>
      </c>
      <c r="BG319" s="29">
        <f>'[1]ผูกสูตร Planfin64'!BJ129</f>
        <v>0</v>
      </c>
      <c r="BH319" s="29">
        <f>'[1]ผูกสูตร Planfin64'!BK129</f>
        <v>0</v>
      </c>
      <c r="BI319" s="29">
        <f>'[1]ผูกสูตร Planfin64'!BL129</f>
        <v>0</v>
      </c>
      <c r="BJ319" s="29">
        <f>'[1]ผูกสูตร Planfin64'!BM129</f>
        <v>0</v>
      </c>
      <c r="BK319" s="29">
        <f>'[1]ผูกสูตร Planfin64'!BN129</f>
        <v>0</v>
      </c>
      <c r="BL319" s="29">
        <f>'[1]ผูกสูตร Planfin64'!BO129</f>
        <v>0</v>
      </c>
      <c r="BM319" s="29">
        <f>'[1]ผูกสูตร Planfin64'!BP129</f>
        <v>0</v>
      </c>
      <c r="BN319" s="29">
        <f>'[1]ผูกสูตร Planfin64'!BQ129</f>
        <v>0</v>
      </c>
      <c r="BO319" s="29">
        <f>'[1]ผูกสูตร Planfin64'!BR129</f>
        <v>0</v>
      </c>
      <c r="BP319" s="29">
        <f>'[1]ผูกสูตร Planfin64'!BS129</f>
        <v>0</v>
      </c>
      <c r="BQ319" s="29">
        <f>'[1]ผูกสูตร Planfin64'!BT129</f>
        <v>0</v>
      </c>
      <c r="BR319" s="29">
        <f>'[1]ผูกสูตร Planfin64'!BU129</f>
        <v>0</v>
      </c>
      <c r="BS319" s="29">
        <f>'[1]ผูกสูตร Planfin64'!BV129</f>
        <v>0</v>
      </c>
      <c r="BT319" s="29">
        <f>'[1]ผูกสูตร Planfin64'!BW129</f>
        <v>0</v>
      </c>
      <c r="BU319" s="29">
        <f>'[1]ผูกสูตร Planfin64'!BX129</f>
        <v>0</v>
      </c>
      <c r="BV319" s="29">
        <f>'[1]ผูกสูตร Planfin64'!BY129</f>
        <v>0</v>
      </c>
      <c r="BW319" s="29">
        <f>'[1]ผูกสูตร Planfin64'!BZ129</f>
        <v>0</v>
      </c>
      <c r="BX319" s="29">
        <f>'[1]ผูกสูตร Planfin64'!CA129</f>
        <v>0</v>
      </c>
      <c r="BY319" s="29">
        <f>'[1]ผูกสูตร Planfin64'!CB129</f>
        <v>0</v>
      </c>
      <c r="BZ319" s="30">
        <f t="shared" si="15"/>
        <v>26400</v>
      </c>
    </row>
    <row r="320" spans="1:78" ht="21.75" customHeight="1">
      <c r="A320" s="25" t="s">
        <v>675</v>
      </c>
      <c r="B320" s="26" t="s">
        <v>806</v>
      </c>
      <c r="C320" s="27" t="s">
        <v>815</v>
      </c>
      <c r="D320" s="28" t="s">
        <v>816</v>
      </c>
      <c r="E320" s="29">
        <f>'[1]ผูกสูตร Planfin64'!H130</f>
        <v>0</v>
      </c>
      <c r="F320" s="29">
        <f>'[1]ผูกสูตร Planfin64'!I130</f>
        <v>0</v>
      </c>
      <c r="G320" s="29">
        <f>'[1]ผูกสูตร Planfin64'!J130</f>
        <v>0</v>
      </c>
      <c r="H320" s="29">
        <f>'[1]ผูกสูตร Planfin64'!K130</f>
        <v>0</v>
      </c>
      <c r="I320" s="29">
        <f>'[1]ผูกสูตร Planfin64'!L130</f>
        <v>0</v>
      </c>
      <c r="J320" s="29">
        <f>'[1]ผูกสูตร Planfin64'!M130</f>
        <v>0</v>
      </c>
      <c r="K320" s="29">
        <f>'[1]ผูกสูตร Planfin64'!N130</f>
        <v>0</v>
      </c>
      <c r="L320" s="29">
        <f>'[1]ผูกสูตร Planfin64'!O130</f>
        <v>0</v>
      </c>
      <c r="M320" s="29">
        <f>'[1]ผูกสูตร Planfin64'!P130</f>
        <v>0</v>
      </c>
      <c r="N320" s="29">
        <f>'[1]ผูกสูตร Planfin64'!Q130</f>
        <v>0</v>
      </c>
      <c r="O320" s="29">
        <f>'[1]ผูกสูตร Planfin64'!R130</f>
        <v>0</v>
      </c>
      <c r="P320" s="29">
        <f>'[1]ผูกสูตร Planfin64'!S130</f>
        <v>0</v>
      </c>
      <c r="Q320" s="29">
        <f>'[1]ผูกสูตร Planfin64'!T130</f>
        <v>0</v>
      </c>
      <c r="R320" s="29">
        <f>'[1]ผูกสูตร Planfin64'!U130</f>
        <v>0</v>
      </c>
      <c r="S320" s="29">
        <f>'[1]ผูกสูตร Planfin64'!V130</f>
        <v>0</v>
      </c>
      <c r="T320" s="29">
        <f>'[1]ผูกสูตร Planfin64'!W130</f>
        <v>0</v>
      </c>
      <c r="U320" s="29">
        <f>'[1]ผูกสูตร Planfin64'!X130</f>
        <v>0</v>
      </c>
      <c r="V320" s="29">
        <f>'[1]ผูกสูตร Planfin64'!Y130</f>
        <v>0</v>
      </c>
      <c r="W320" s="29">
        <f>'[1]ผูกสูตร Planfin64'!Z130</f>
        <v>0</v>
      </c>
      <c r="X320" s="29">
        <f>'[1]ผูกสูตร Planfin64'!AA130</f>
        <v>0</v>
      </c>
      <c r="Y320" s="29">
        <f>'[1]ผูกสูตร Planfin64'!AB130</f>
        <v>0</v>
      </c>
      <c r="Z320" s="29">
        <f>'[1]ผูกสูตร Planfin64'!AC130</f>
        <v>0</v>
      </c>
      <c r="AA320" s="29">
        <f>'[1]ผูกสูตร Planfin64'!AD130</f>
        <v>0</v>
      </c>
      <c r="AB320" s="29">
        <f>'[1]ผูกสูตร Planfin64'!AE130</f>
        <v>0</v>
      </c>
      <c r="AC320" s="29">
        <f>'[1]ผูกสูตร Planfin64'!AF130</f>
        <v>0</v>
      </c>
      <c r="AD320" s="29">
        <f>'[1]ผูกสูตร Planfin64'!AG130</f>
        <v>0</v>
      </c>
      <c r="AE320" s="29">
        <f>'[1]ผูกสูตร Planfin64'!AH130</f>
        <v>0</v>
      </c>
      <c r="AF320" s="29">
        <f>'[1]ผูกสูตร Planfin64'!AI130</f>
        <v>0</v>
      </c>
      <c r="AG320" s="29">
        <f>'[1]ผูกสูตร Planfin64'!AJ130</f>
        <v>0</v>
      </c>
      <c r="AH320" s="29">
        <f>'[1]ผูกสูตร Planfin64'!AK130</f>
        <v>0</v>
      </c>
      <c r="AI320" s="29">
        <f>'[1]ผูกสูตร Planfin64'!AL130</f>
        <v>0</v>
      </c>
      <c r="AJ320" s="29">
        <f>'[1]ผูกสูตร Planfin64'!AM130</f>
        <v>0</v>
      </c>
      <c r="AK320" s="29">
        <f>'[1]ผูกสูตร Planfin64'!AN130</f>
        <v>0</v>
      </c>
      <c r="AL320" s="29">
        <f>'[1]ผูกสูตร Planfin64'!AO130</f>
        <v>0</v>
      </c>
      <c r="AM320" s="29">
        <f>'[1]ผูกสูตร Planfin64'!AP130</f>
        <v>0</v>
      </c>
      <c r="AN320" s="29">
        <f>'[1]ผูกสูตร Planfin64'!AQ130</f>
        <v>0</v>
      </c>
      <c r="AO320" s="29">
        <f>'[1]ผูกสูตร Planfin64'!AR130</f>
        <v>0</v>
      </c>
      <c r="AP320" s="29">
        <f>'[1]ผูกสูตร Planfin64'!AS130</f>
        <v>0</v>
      </c>
      <c r="AQ320" s="29">
        <f>'[1]ผูกสูตร Planfin64'!AT130</f>
        <v>0</v>
      </c>
      <c r="AR320" s="29">
        <f>'[1]ผูกสูตร Planfin64'!AU130</f>
        <v>0</v>
      </c>
      <c r="AS320" s="29">
        <f>'[1]ผูกสูตร Planfin64'!AV130</f>
        <v>0</v>
      </c>
      <c r="AT320" s="29">
        <f>'[1]ผูกสูตร Planfin64'!AW130</f>
        <v>0</v>
      </c>
      <c r="AU320" s="29">
        <f>'[1]ผูกสูตร Planfin64'!AX130</f>
        <v>0</v>
      </c>
      <c r="AV320" s="29">
        <f>'[1]ผูกสูตร Planfin64'!AY130</f>
        <v>0</v>
      </c>
      <c r="AW320" s="29">
        <f>'[1]ผูกสูตร Planfin64'!AZ130</f>
        <v>0</v>
      </c>
      <c r="AX320" s="29">
        <f>'[1]ผูกสูตร Planfin64'!BA130</f>
        <v>0</v>
      </c>
      <c r="AY320" s="29">
        <f>'[1]ผูกสูตร Planfin64'!BB130</f>
        <v>65000</v>
      </c>
      <c r="AZ320" s="29">
        <f>'[1]ผูกสูตร Planfin64'!BC130</f>
        <v>0</v>
      </c>
      <c r="BA320" s="29">
        <f>'[1]ผูกสูตร Planfin64'!BD130</f>
        <v>0</v>
      </c>
      <c r="BB320" s="29">
        <f>'[1]ผูกสูตร Planfin64'!BE130</f>
        <v>0</v>
      </c>
      <c r="BC320" s="29">
        <f>'[1]ผูกสูตร Planfin64'!BF130</f>
        <v>0</v>
      </c>
      <c r="BD320" s="29">
        <f>'[1]ผูกสูตร Planfin64'!BG130</f>
        <v>0</v>
      </c>
      <c r="BE320" s="29">
        <f>'[1]ผูกสูตร Planfin64'!BH130</f>
        <v>0</v>
      </c>
      <c r="BF320" s="29">
        <f>'[1]ผูกสูตร Planfin64'!BI130</f>
        <v>0</v>
      </c>
      <c r="BG320" s="29">
        <f>'[1]ผูกสูตร Planfin64'!BJ130</f>
        <v>0</v>
      </c>
      <c r="BH320" s="29">
        <f>'[1]ผูกสูตร Planfin64'!BK130</f>
        <v>0</v>
      </c>
      <c r="BI320" s="29">
        <f>'[1]ผูกสูตร Planfin64'!BL130</f>
        <v>0</v>
      </c>
      <c r="BJ320" s="29">
        <f>'[1]ผูกสูตร Planfin64'!BM130</f>
        <v>74500</v>
      </c>
      <c r="BK320" s="29">
        <f>'[1]ผูกสูตร Planfin64'!BN130</f>
        <v>0</v>
      </c>
      <c r="BL320" s="29">
        <f>'[1]ผูกสูตร Planfin64'!BO130</f>
        <v>0</v>
      </c>
      <c r="BM320" s="29">
        <f>'[1]ผูกสูตร Planfin64'!BP130</f>
        <v>0</v>
      </c>
      <c r="BN320" s="29">
        <f>'[1]ผูกสูตร Planfin64'!BQ130</f>
        <v>0</v>
      </c>
      <c r="BO320" s="29">
        <f>'[1]ผูกสูตร Planfin64'!BR130</f>
        <v>0</v>
      </c>
      <c r="BP320" s="29">
        <f>'[1]ผูกสูตร Planfin64'!BS130</f>
        <v>0</v>
      </c>
      <c r="BQ320" s="29">
        <f>'[1]ผูกสูตร Planfin64'!BT130</f>
        <v>0</v>
      </c>
      <c r="BR320" s="29">
        <f>'[1]ผูกสูตร Planfin64'!BU130</f>
        <v>0</v>
      </c>
      <c r="BS320" s="29">
        <f>'[1]ผูกสูตร Planfin64'!BV130</f>
        <v>0</v>
      </c>
      <c r="BT320" s="29">
        <f>'[1]ผูกสูตร Planfin64'!BW130</f>
        <v>0</v>
      </c>
      <c r="BU320" s="29">
        <f>'[1]ผูกสูตร Planfin64'!BX130</f>
        <v>0</v>
      </c>
      <c r="BV320" s="29">
        <f>'[1]ผูกสูตร Planfin64'!BY130</f>
        <v>0</v>
      </c>
      <c r="BW320" s="29">
        <f>'[1]ผูกสูตร Planfin64'!BZ130</f>
        <v>0</v>
      </c>
      <c r="BX320" s="29">
        <f>'[1]ผูกสูตร Planfin64'!CA130</f>
        <v>0</v>
      </c>
      <c r="BY320" s="29">
        <f>'[1]ผูกสูตร Planfin64'!CB130</f>
        <v>0</v>
      </c>
      <c r="BZ320" s="30">
        <f t="shared" si="15"/>
        <v>139500</v>
      </c>
    </row>
    <row r="321" spans="1:78" ht="21.75" customHeight="1">
      <c r="A321" s="25" t="s">
        <v>675</v>
      </c>
      <c r="B321" s="26" t="s">
        <v>806</v>
      </c>
      <c r="C321" s="27" t="s">
        <v>817</v>
      </c>
      <c r="D321" s="28" t="s">
        <v>818</v>
      </c>
      <c r="E321" s="29">
        <f>'[1]ผูกสูตร Planfin64'!H131</f>
        <v>0</v>
      </c>
      <c r="F321" s="29">
        <f>'[1]ผูกสูตร Planfin64'!I131</f>
        <v>0</v>
      </c>
      <c r="G321" s="29">
        <f>'[1]ผูกสูตร Planfin64'!J131</f>
        <v>0</v>
      </c>
      <c r="H321" s="29">
        <f>'[1]ผูกสูตร Planfin64'!K131</f>
        <v>0</v>
      </c>
      <c r="I321" s="29">
        <f>'[1]ผูกสูตร Planfin64'!L131</f>
        <v>0</v>
      </c>
      <c r="J321" s="29">
        <f>'[1]ผูกสูตร Planfin64'!M131</f>
        <v>413.94</v>
      </c>
      <c r="K321" s="29">
        <f>'[1]ผูกสูตร Planfin64'!N131</f>
        <v>0</v>
      </c>
      <c r="L321" s="29">
        <f>'[1]ผูกสูตร Planfin64'!O131</f>
        <v>0</v>
      </c>
      <c r="M321" s="29">
        <f>'[1]ผูกสูตร Planfin64'!P131</f>
        <v>0</v>
      </c>
      <c r="N321" s="29">
        <f>'[1]ผูกสูตร Planfin64'!Q131</f>
        <v>0</v>
      </c>
      <c r="O321" s="29">
        <f>'[1]ผูกสูตร Planfin64'!R131</f>
        <v>0</v>
      </c>
      <c r="P321" s="29">
        <f>'[1]ผูกสูตร Planfin64'!S131</f>
        <v>0</v>
      </c>
      <c r="Q321" s="29">
        <f>'[1]ผูกสูตร Planfin64'!T131</f>
        <v>0</v>
      </c>
      <c r="R321" s="29">
        <f>'[1]ผูกสูตร Planfin64'!U131</f>
        <v>0</v>
      </c>
      <c r="S321" s="29">
        <f>'[1]ผูกสูตร Planfin64'!V131</f>
        <v>0</v>
      </c>
      <c r="T321" s="29">
        <f>'[1]ผูกสูตร Planfin64'!W131</f>
        <v>0</v>
      </c>
      <c r="U321" s="29">
        <f>'[1]ผูกสูตร Planfin64'!X131</f>
        <v>0</v>
      </c>
      <c r="V321" s="29">
        <f>'[1]ผูกสูตร Planfin64'!Y131</f>
        <v>0</v>
      </c>
      <c r="W321" s="29">
        <f>'[1]ผูกสูตร Planfin64'!Z131</f>
        <v>0</v>
      </c>
      <c r="X321" s="29">
        <f>'[1]ผูกสูตร Planfin64'!AA131</f>
        <v>0</v>
      </c>
      <c r="Y321" s="29">
        <f>'[1]ผูกสูตร Planfin64'!AB131</f>
        <v>0</v>
      </c>
      <c r="Z321" s="29">
        <f>'[1]ผูกสูตร Planfin64'!AC131</f>
        <v>0</v>
      </c>
      <c r="AA321" s="29">
        <f>'[1]ผูกสูตร Planfin64'!AD131</f>
        <v>0</v>
      </c>
      <c r="AB321" s="29">
        <f>'[1]ผูกสูตร Planfin64'!AE131</f>
        <v>0</v>
      </c>
      <c r="AC321" s="29">
        <f>'[1]ผูกสูตร Planfin64'!AF131</f>
        <v>0</v>
      </c>
      <c r="AD321" s="29">
        <f>'[1]ผูกสูตร Planfin64'!AG131</f>
        <v>0</v>
      </c>
      <c r="AE321" s="29">
        <f>'[1]ผูกสูตร Planfin64'!AH131</f>
        <v>0</v>
      </c>
      <c r="AF321" s="29">
        <f>'[1]ผูกสูตร Planfin64'!AI131</f>
        <v>78789.41</v>
      </c>
      <c r="AG321" s="29">
        <f>'[1]ผูกสูตร Planfin64'!AJ131</f>
        <v>0</v>
      </c>
      <c r="AH321" s="29">
        <f>'[1]ผูกสูตร Planfin64'!AK131</f>
        <v>0</v>
      </c>
      <c r="AI321" s="29">
        <f>'[1]ผูกสูตร Planfin64'!AL131</f>
        <v>0</v>
      </c>
      <c r="AJ321" s="29">
        <f>'[1]ผูกสูตร Planfin64'!AM131</f>
        <v>0</v>
      </c>
      <c r="AK321" s="29">
        <f>'[1]ผูกสูตร Planfin64'!AN131</f>
        <v>0</v>
      </c>
      <c r="AL321" s="29">
        <f>'[1]ผูกสูตร Planfin64'!AO131</f>
        <v>0</v>
      </c>
      <c r="AM321" s="29">
        <f>'[1]ผูกสูตร Planfin64'!AP131</f>
        <v>0</v>
      </c>
      <c r="AN321" s="29">
        <f>'[1]ผูกสูตร Planfin64'!AQ131</f>
        <v>0</v>
      </c>
      <c r="AO321" s="29">
        <f>'[1]ผูกสูตร Planfin64'!AR131</f>
        <v>0</v>
      </c>
      <c r="AP321" s="29">
        <f>'[1]ผูกสูตร Planfin64'!AS131</f>
        <v>0</v>
      </c>
      <c r="AQ321" s="29">
        <f>'[1]ผูกสูตร Planfin64'!AT131</f>
        <v>0</v>
      </c>
      <c r="AR321" s="29">
        <f>'[1]ผูกสูตร Planfin64'!AU131</f>
        <v>3284.97</v>
      </c>
      <c r="AS321" s="29">
        <f>'[1]ผูกสูตร Planfin64'!AV131</f>
        <v>0</v>
      </c>
      <c r="AT321" s="29">
        <f>'[1]ผูกสูตร Planfin64'!AW131</f>
        <v>0</v>
      </c>
      <c r="AU321" s="29">
        <f>'[1]ผูกสูตร Planfin64'!AX131</f>
        <v>0</v>
      </c>
      <c r="AV321" s="29">
        <f>'[1]ผูกสูตร Planfin64'!AY131</f>
        <v>0</v>
      </c>
      <c r="AW321" s="29">
        <f>'[1]ผูกสูตร Planfin64'!AZ131</f>
        <v>0</v>
      </c>
      <c r="AX321" s="29">
        <f>'[1]ผูกสูตร Planfin64'!BA131</f>
        <v>0</v>
      </c>
      <c r="AY321" s="29">
        <f>'[1]ผูกสูตร Planfin64'!BB131</f>
        <v>0</v>
      </c>
      <c r="AZ321" s="29">
        <f>'[1]ผูกสูตร Planfin64'!BC131</f>
        <v>0</v>
      </c>
      <c r="BA321" s="29">
        <f>'[1]ผูกสูตร Planfin64'!BD131</f>
        <v>0</v>
      </c>
      <c r="BB321" s="29">
        <f>'[1]ผูกสูตร Planfin64'!BE131</f>
        <v>0</v>
      </c>
      <c r="BC321" s="29">
        <f>'[1]ผูกสูตร Planfin64'!BF131</f>
        <v>0</v>
      </c>
      <c r="BD321" s="29">
        <f>'[1]ผูกสูตร Planfin64'!BG131</f>
        <v>95.93</v>
      </c>
      <c r="BE321" s="29">
        <f>'[1]ผูกสูตร Planfin64'!BH131</f>
        <v>0</v>
      </c>
      <c r="BF321" s="29">
        <f>'[1]ผูกสูตร Planfin64'!BI131</f>
        <v>0</v>
      </c>
      <c r="BG321" s="29">
        <f>'[1]ผูกสูตร Planfin64'!BJ131</f>
        <v>23372.720000000001</v>
      </c>
      <c r="BH321" s="29">
        <f>'[1]ผูกสูตร Planfin64'!BK131</f>
        <v>0</v>
      </c>
      <c r="BI321" s="29">
        <f>'[1]ผูกสูตร Planfin64'!BL131</f>
        <v>0</v>
      </c>
      <c r="BJ321" s="29">
        <f>'[1]ผูกสูตร Planfin64'!BM131</f>
        <v>34535.230000000003</v>
      </c>
      <c r="BK321" s="29">
        <f>'[1]ผูกสูตร Planfin64'!BN131</f>
        <v>0</v>
      </c>
      <c r="BL321" s="29">
        <f>'[1]ผูกสูตร Planfin64'!BO131</f>
        <v>0</v>
      </c>
      <c r="BM321" s="29">
        <f>'[1]ผูกสูตร Planfin64'!BP131</f>
        <v>0</v>
      </c>
      <c r="BN321" s="29">
        <f>'[1]ผูกสูตร Planfin64'!BQ131</f>
        <v>0</v>
      </c>
      <c r="BO321" s="29">
        <f>'[1]ผูกสูตร Planfin64'!BR131</f>
        <v>0</v>
      </c>
      <c r="BP321" s="29">
        <f>'[1]ผูกสูตร Planfin64'!BS131</f>
        <v>0</v>
      </c>
      <c r="BQ321" s="29">
        <f>'[1]ผูกสูตร Planfin64'!BT131</f>
        <v>875.96</v>
      </c>
      <c r="BR321" s="29">
        <f>'[1]ผูกสูตร Planfin64'!BU131</f>
        <v>0</v>
      </c>
      <c r="BS321" s="29">
        <f>'[1]ผูกสูตร Planfin64'!BV131</f>
        <v>0</v>
      </c>
      <c r="BT321" s="29">
        <f>'[1]ผูกสูตร Planfin64'!BW131</f>
        <v>0</v>
      </c>
      <c r="BU321" s="29">
        <f>'[1]ผูกสูตร Planfin64'!BX131</f>
        <v>0</v>
      </c>
      <c r="BV321" s="29">
        <f>'[1]ผูกสูตร Planfin64'!BY131</f>
        <v>0</v>
      </c>
      <c r="BW321" s="29">
        <f>'[1]ผูกสูตร Planfin64'!BZ131</f>
        <v>0</v>
      </c>
      <c r="BX321" s="29">
        <f>'[1]ผูกสูตร Planfin64'!CA131</f>
        <v>0</v>
      </c>
      <c r="BY321" s="29">
        <f>'[1]ผูกสูตร Planfin64'!CB131</f>
        <v>0.2</v>
      </c>
      <c r="BZ321" s="30">
        <f t="shared" si="15"/>
        <v>141368.36000000002</v>
      </c>
    </row>
    <row r="322" spans="1:78" ht="21.75" customHeight="1">
      <c r="A322" s="25" t="s">
        <v>675</v>
      </c>
      <c r="B322" s="26" t="s">
        <v>806</v>
      </c>
      <c r="C322" s="27" t="s">
        <v>819</v>
      </c>
      <c r="D322" s="28" t="s">
        <v>820</v>
      </c>
      <c r="E322" s="29">
        <f>'[1]ผูกสูตร Planfin64'!H132</f>
        <v>0</v>
      </c>
      <c r="F322" s="29">
        <f>'[1]ผูกสูตร Planfin64'!I132</f>
        <v>0</v>
      </c>
      <c r="G322" s="29">
        <f>'[1]ผูกสูตร Planfin64'!J132</f>
        <v>0</v>
      </c>
      <c r="H322" s="29">
        <f>'[1]ผูกสูตร Planfin64'!K132</f>
        <v>0</v>
      </c>
      <c r="I322" s="29">
        <f>'[1]ผูกสูตร Planfin64'!L132</f>
        <v>0</v>
      </c>
      <c r="J322" s="29">
        <f>'[1]ผูกสูตร Planfin64'!M132</f>
        <v>0</v>
      </c>
      <c r="K322" s="29">
        <f>'[1]ผูกสูตร Planfin64'!N132</f>
        <v>0</v>
      </c>
      <c r="L322" s="29">
        <f>'[1]ผูกสูตร Planfin64'!O132</f>
        <v>0</v>
      </c>
      <c r="M322" s="29">
        <f>'[1]ผูกสูตร Planfin64'!P132</f>
        <v>0</v>
      </c>
      <c r="N322" s="29">
        <f>'[1]ผูกสูตร Planfin64'!Q132</f>
        <v>0</v>
      </c>
      <c r="O322" s="29">
        <f>'[1]ผูกสูตร Planfin64'!R132</f>
        <v>0</v>
      </c>
      <c r="P322" s="29">
        <f>'[1]ผูกสูตร Planfin64'!S132</f>
        <v>0</v>
      </c>
      <c r="Q322" s="29">
        <f>'[1]ผูกสูตร Planfin64'!T132</f>
        <v>0</v>
      </c>
      <c r="R322" s="29">
        <f>'[1]ผูกสูตร Planfin64'!U132</f>
        <v>0</v>
      </c>
      <c r="S322" s="29">
        <f>'[1]ผูกสูตร Planfin64'!V132</f>
        <v>0</v>
      </c>
      <c r="T322" s="29">
        <f>'[1]ผูกสูตร Planfin64'!W132</f>
        <v>0</v>
      </c>
      <c r="U322" s="29">
        <f>'[1]ผูกสูตร Planfin64'!X132</f>
        <v>0</v>
      </c>
      <c r="V322" s="29">
        <f>'[1]ผูกสูตร Planfin64'!Y132</f>
        <v>0</v>
      </c>
      <c r="W322" s="29">
        <f>'[1]ผูกสูตร Planfin64'!Z132</f>
        <v>0</v>
      </c>
      <c r="X322" s="29">
        <f>'[1]ผูกสูตร Planfin64'!AA132</f>
        <v>0</v>
      </c>
      <c r="Y322" s="29">
        <f>'[1]ผูกสูตร Planfin64'!AB132</f>
        <v>0</v>
      </c>
      <c r="Z322" s="29">
        <f>'[1]ผูกสูตร Planfin64'!AC132</f>
        <v>0</v>
      </c>
      <c r="AA322" s="29">
        <f>'[1]ผูกสูตร Planfin64'!AD132</f>
        <v>0</v>
      </c>
      <c r="AB322" s="29">
        <f>'[1]ผูกสูตร Planfin64'!AE132</f>
        <v>0</v>
      </c>
      <c r="AC322" s="29">
        <f>'[1]ผูกสูตร Planfin64'!AF132</f>
        <v>0</v>
      </c>
      <c r="AD322" s="29">
        <f>'[1]ผูกสูตร Planfin64'!AG132</f>
        <v>0</v>
      </c>
      <c r="AE322" s="29">
        <f>'[1]ผูกสูตร Planfin64'!AH132</f>
        <v>0</v>
      </c>
      <c r="AF322" s="29">
        <f>'[1]ผูกสูตร Planfin64'!AI132</f>
        <v>0</v>
      </c>
      <c r="AG322" s="29">
        <f>'[1]ผูกสูตร Planfin64'!AJ132</f>
        <v>0</v>
      </c>
      <c r="AH322" s="29">
        <f>'[1]ผูกสูตร Planfin64'!AK132</f>
        <v>0</v>
      </c>
      <c r="AI322" s="29">
        <f>'[1]ผูกสูตร Planfin64'!AL132</f>
        <v>0</v>
      </c>
      <c r="AJ322" s="29">
        <f>'[1]ผูกสูตร Planfin64'!AM132</f>
        <v>0</v>
      </c>
      <c r="AK322" s="29">
        <f>'[1]ผูกสูตร Planfin64'!AN132</f>
        <v>0</v>
      </c>
      <c r="AL322" s="29">
        <f>'[1]ผูกสูตร Planfin64'!AO132</f>
        <v>0</v>
      </c>
      <c r="AM322" s="29">
        <f>'[1]ผูกสูตร Planfin64'!AP132</f>
        <v>0</v>
      </c>
      <c r="AN322" s="29">
        <f>'[1]ผูกสูตร Planfin64'!AQ132</f>
        <v>0</v>
      </c>
      <c r="AO322" s="29">
        <f>'[1]ผูกสูตร Planfin64'!AR132</f>
        <v>0</v>
      </c>
      <c r="AP322" s="29">
        <f>'[1]ผูกสูตร Planfin64'!AS132</f>
        <v>0</v>
      </c>
      <c r="AQ322" s="29">
        <f>'[1]ผูกสูตร Planfin64'!AT132</f>
        <v>0</v>
      </c>
      <c r="AR322" s="29">
        <f>'[1]ผูกสูตร Planfin64'!AU132</f>
        <v>0</v>
      </c>
      <c r="AS322" s="29">
        <f>'[1]ผูกสูตร Planfin64'!AV132</f>
        <v>0</v>
      </c>
      <c r="AT322" s="29">
        <f>'[1]ผูกสูตร Planfin64'!AW132</f>
        <v>0</v>
      </c>
      <c r="AU322" s="29">
        <f>'[1]ผูกสูตร Planfin64'!AX132</f>
        <v>0</v>
      </c>
      <c r="AV322" s="29">
        <f>'[1]ผูกสูตร Planfin64'!AY132</f>
        <v>0</v>
      </c>
      <c r="AW322" s="29">
        <f>'[1]ผูกสูตร Planfin64'!AZ132</f>
        <v>0</v>
      </c>
      <c r="AX322" s="29">
        <f>'[1]ผูกสูตร Planfin64'!BA132</f>
        <v>0</v>
      </c>
      <c r="AY322" s="29">
        <f>'[1]ผูกสูตร Planfin64'!BB132</f>
        <v>0</v>
      </c>
      <c r="AZ322" s="29">
        <f>'[1]ผูกสูตร Planfin64'!BC132</f>
        <v>0</v>
      </c>
      <c r="BA322" s="29">
        <f>'[1]ผูกสูตร Planfin64'!BD132</f>
        <v>1600</v>
      </c>
      <c r="BB322" s="29">
        <f>'[1]ผูกสูตร Planfin64'!BE132</f>
        <v>0</v>
      </c>
      <c r="BC322" s="29">
        <f>'[1]ผูกสูตร Planfin64'!BF132</f>
        <v>0</v>
      </c>
      <c r="BD322" s="29">
        <f>'[1]ผูกสูตร Planfin64'!BG132</f>
        <v>0</v>
      </c>
      <c r="BE322" s="29">
        <f>'[1]ผูกสูตร Planfin64'!BH132</f>
        <v>0</v>
      </c>
      <c r="BF322" s="29">
        <f>'[1]ผูกสูตร Planfin64'!BI132</f>
        <v>0</v>
      </c>
      <c r="BG322" s="29">
        <f>'[1]ผูกสูตร Planfin64'!BJ132</f>
        <v>0</v>
      </c>
      <c r="BH322" s="29">
        <f>'[1]ผูกสูตร Planfin64'!BK132</f>
        <v>0</v>
      </c>
      <c r="BI322" s="29">
        <f>'[1]ผูกสูตร Planfin64'!BL132</f>
        <v>0</v>
      </c>
      <c r="BJ322" s="29">
        <f>'[1]ผูกสูตร Planfin64'!BM132</f>
        <v>0</v>
      </c>
      <c r="BK322" s="29">
        <f>'[1]ผูกสูตร Planfin64'!BN132</f>
        <v>0</v>
      </c>
      <c r="BL322" s="29">
        <f>'[1]ผูกสูตร Planfin64'!BO132</f>
        <v>0</v>
      </c>
      <c r="BM322" s="29">
        <f>'[1]ผูกสูตร Planfin64'!BP132</f>
        <v>0</v>
      </c>
      <c r="BN322" s="29">
        <f>'[1]ผูกสูตร Planfin64'!BQ132</f>
        <v>0</v>
      </c>
      <c r="BO322" s="29">
        <f>'[1]ผูกสูตร Planfin64'!BR132</f>
        <v>0</v>
      </c>
      <c r="BP322" s="29">
        <f>'[1]ผูกสูตร Planfin64'!BS132</f>
        <v>0</v>
      </c>
      <c r="BQ322" s="29">
        <f>'[1]ผูกสูตร Planfin64'!BT132</f>
        <v>0</v>
      </c>
      <c r="BR322" s="29">
        <f>'[1]ผูกสูตร Planfin64'!BU132</f>
        <v>0</v>
      </c>
      <c r="BS322" s="29">
        <f>'[1]ผูกสูตร Planfin64'!BV132</f>
        <v>0</v>
      </c>
      <c r="BT322" s="29">
        <f>'[1]ผูกสูตร Planfin64'!BW132</f>
        <v>0</v>
      </c>
      <c r="BU322" s="29">
        <f>'[1]ผูกสูตร Planfin64'!BX132</f>
        <v>0</v>
      </c>
      <c r="BV322" s="29">
        <f>'[1]ผูกสูตร Planfin64'!BY132</f>
        <v>0</v>
      </c>
      <c r="BW322" s="29">
        <f>'[1]ผูกสูตร Planfin64'!BZ132</f>
        <v>0</v>
      </c>
      <c r="BX322" s="29">
        <f>'[1]ผูกสูตร Planfin64'!CA132</f>
        <v>0</v>
      </c>
      <c r="BY322" s="29">
        <f>'[1]ผูกสูตร Planfin64'!CB132</f>
        <v>0</v>
      </c>
      <c r="BZ322" s="30">
        <f t="shared" si="15"/>
        <v>1600</v>
      </c>
    </row>
    <row r="323" spans="1:78" ht="21.75" customHeight="1">
      <c r="A323" s="25" t="s">
        <v>675</v>
      </c>
      <c r="B323" s="26" t="s">
        <v>806</v>
      </c>
      <c r="C323" s="27" t="s">
        <v>821</v>
      </c>
      <c r="D323" s="28" t="s">
        <v>822</v>
      </c>
      <c r="E323" s="29">
        <f>'[1]ผูกสูตร Planfin64'!H133</f>
        <v>195520</v>
      </c>
      <c r="F323" s="29">
        <f>'[1]ผูกสูตร Planfin64'!I133</f>
        <v>0</v>
      </c>
      <c r="G323" s="29">
        <f>'[1]ผูกสูตร Planfin64'!J133</f>
        <v>0</v>
      </c>
      <c r="H323" s="29">
        <f>'[1]ผูกสูตร Planfin64'!K133</f>
        <v>0</v>
      </c>
      <c r="I323" s="29">
        <f>'[1]ผูกสูตร Planfin64'!L133</f>
        <v>0</v>
      </c>
      <c r="J323" s="29">
        <f>'[1]ผูกสูตร Planfin64'!M133</f>
        <v>0</v>
      </c>
      <c r="K323" s="29">
        <f>'[1]ผูกสูตร Planfin64'!N133</f>
        <v>100000</v>
      </c>
      <c r="L323" s="29">
        <f>'[1]ผูกสูตร Planfin64'!O133</f>
        <v>0</v>
      </c>
      <c r="M323" s="29">
        <f>'[1]ผูกสูตร Planfin64'!P133</f>
        <v>0</v>
      </c>
      <c r="N323" s="29">
        <f>'[1]ผูกสูตร Planfin64'!Q133</f>
        <v>20350</v>
      </c>
      <c r="O323" s="29">
        <f>'[1]ผูกสูตร Planfin64'!R133</f>
        <v>0</v>
      </c>
      <c r="P323" s="29">
        <f>'[1]ผูกสูตร Planfin64'!S133</f>
        <v>0</v>
      </c>
      <c r="Q323" s="29">
        <f>'[1]ผูกสูตร Planfin64'!T133</f>
        <v>17600</v>
      </c>
      <c r="R323" s="29">
        <f>'[1]ผูกสูตร Planfin64'!U133</f>
        <v>0</v>
      </c>
      <c r="S323" s="29">
        <f>'[1]ผูกสูตร Planfin64'!V133</f>
        <v>0</v>
      </c>
      <c r="T323" s="29">
        <f>'[1]ผูกสูตร Planfin64'!W133</f>
        <v>0</v>
      </c>
      <c r="U323" s="29">
        <f>'[1]ผูกสูตร Planfin64'!X133</f>
        <v>0</v>
      </c>
      <c r="V323" s="29">
        <f>'[1]ผูกสูตร Planfin64'!Y133</f>
        <v>0</v>
      </c>
      <c r="W323" s="29">
        <f>'[1]ผูกสูตร Planfin64'!Z133</f>
        <v>55335</v>
      </c>
      <c r="X323" s="29">
        <f>'[1]ผูกสูตร Planfin64'!AA133</f>
        <v>0</v>
      </c>
      <c r="Y323" s="29">
        <f>'[1]ผูกสูตร Planfin64'!AB133</f>
        <v>0</v>
      </c>
      <c r="Z323" s="29">
        <f>'[1]ผูกสูตร Planfin64'!AC133</f>
        <v>0</v>
      </c>
      <c r="AA323" s="29">
        <f>'[1]ผูกสูตร Planfin64'!AD133</f>
        <v>0</v>
      </c>
      <c r="AB323" s="29">
        <f>'[1]ผูกสูตร Planfin64'!AE133</f>
        <v>0</v>
      </c>
      <c r="AC323" s="29">
        <f>'[1]ผูกสูตร Planfin64'!AF133</f>
        <v>0</v>
      </c>
      <c r="AD323" s="29">
        <f>'[1]ผูกสูตร Planfin64'!AG133</f>
        <v>0</v>
      </c>
      <c r="AE323" s="29">
        <f>'[1]ผูกสูตร Planfin64'!AH133</f>
        <v>0</v>
      </c>
      <c r="AF323" s="29">
        <f>'[1]ผูกสูตร Planfin64'!AI133</f>
        <v>61326.5</v>
      </c>
      <c r="AG323" s="29">
        <f>'[1]ผูกสูตร Planfin64'!AJ133</f>
        <v>0</v>
      </c>
      <c r="AH323" s="29">
        <f>'[1]ผูกสูตร Planfin64'!AK133</f>
        <v>0</v>
      </c>
      <c r="AI323" s="29">
        <f>'[1]ผูกสูตร Planfin64'!AL133</f>
        <v>0</v>
      </c>
      <c r="AJ323" s="29">
        <f>'[1]ผูกสูตร Planfin64'!AM133</f>
        <v>0</v>
      </c>
      <c r="AK323" s="29">
        <f>'[1]ผูกสูตร Planfin64'!AN133</f>
        <v>0</v>
      </c>
      <c r="AL323" s="29">
        <f>'[1]ผูกสูตร Planfin64'!AO133</f>
        <v>0</v>
      </c>
      <c r="AM323" s="29">
        <f>'[1]ผูกสูตร Planfin64'!AP133</f>
        <v>0</v>
      </c>
      <c r="AN323" s="29">
        <f>'[1]ผูกสูตร Planfin64'!AQ133</f>
        <v>0</v>
      </c>
      <c r="AO323" s="29">
        <f>'[1]ผูกสูตร Planfin64'!AR133</f>
        <v>0</v>
      </c>
      <c r="AP323" s="29">
        <f>'[1]ผูกสูตร Planfin64'!AS133</f>
        <v>0</v>
      </c>
      <c r="AQ323" s="29">
        <f>'[1]ผูกสูตร Planfin64'!AT133</f>
        <v>0</v>
      </c>
      <c r="AR323" s="29">
        <f>'[1]ผูกสูตร Planfin64'!AU133</f>
        <v>79600</v>
      </c>
      <c r="AS323" s="29">
        <f>'[1]ผูกสูตร Planfin64'!AV133</f>
        <v>0</v>
      </c>
      <c r="AT323" s="29">
        <f>'[1]ผูกสูตร Planfin64'!AW133</f>
        <v>0</v>
      </c>
      <c r="AU323" s="29">
        <f>'[1]ผูกสูตร Planfin64'!AX133</f>
        <v>0</v>
      </c>
      <c r="AV323" s="29">
        <f>'[1]ผูกสูตร Planfin64'!AY133</f>
        <v>0</v>
      </c>
      <c r="AW323" s="29">
        <f>'[1]ผูกสูตร Planfin64'!AZ133</f>
        <v>0</v>
      </c>
      <c r="AX323" s="29">
        <f>'[1]ผูกสูตร Planfin64'!BA133</f>
        <v>0</v>
      </c>
      <c r="AY323" s="29">
        <f>'[1]ผูกสูตร Planfin64'!BB133</f>
        <v>0</v>
      </c>
      <c r="AZ323" s="29">
        <f>'[1]ผูกสูตร Planfin64'!BC133</f>
        <v>0</v>
      </c>
      <c r="BA323" s="29">
        <f>'[1]ผูกสูตร Planfin64'!BD133</f>
        <v>0</v>
      </c>
      <c r="BB323" s="29">
        <f>'[1]ผูกสูตร Planfin64'!BE133</f>
        <v>0</v>
      </c>
      <c r="BC323" s="29">
        <f>'[1]ผูกสูตร Planfin64'!BF133</f>
        <v>0</v>
      </c>
      <c r="BD323" s="29">
        <f>'[1]ผูกสูตร Planfin64'!BG133</f>
        <v>0</v>
      </c>
      <c r="BE323" s="29">
        <f>'[1]ผูกสูตร Planfin64'!BH133</f>
        <v>0</v>
      </c>
      <c r="BF323" s="29">
        <f>'[1]ผูกสูตร Planfin64'!BI133</f>
        <v>0</v>
      </c>
      <c r="BG323" s="29">
        <f>'[1]ผูกสูตร Planfin64'!BJ133</f>
        <v>0</v>
      </c>
      <c r="BH323" s="29">
        <f>'[1]ผูกสูตร Planfin64'!BK133</f>
        <v>0</v>
      </c>
      <c r="BI323" s="29">
        <f>'[1]ผูกสูตร Planfin64'!BL133</f>
        <v>0</v>
      </c>
      <c r="BJ323" s="29">
        <f>'[1]ผูกสูตร Planfin64'!BM133</f>
        <v>0</v>
      </c>
      <c r="BK323" s="29">
        <f>'[1]ผูกสูตร Planfin64'!BN133</f>
        <v>0</v>
      </c>
      <c r="BL323" s="29">
        <f>'[1]ผูกสูตร Planfin64'!BO133</f>
        <v>0</v>
      </c>
      <c r="BM323" s="29">
        <f>'[1]ผูกสูตร Planfin64'!BP133</f>
        <v>0</v>
      </c>
      <c r="BN323" s="29">
        <f>'[1]ผูกสูตร Planfin64'!BQ133</f>
        <v>0</v>
      </c>
      <c r="BO323" s="29">
        <f>'[1]ผูกสูตร Planfin64'!BR133</f>
        <v>0</v>
      </c>
      <c r="BP323" s="29">
        <f>'[1]ผูกสูตร Planfin64'!BS133</f>
        <v>0</v>
      </c>
      <c r="BQ323" s="29">
        <f>'[1]ผูกสูตร Planfin64'!BT133</f>
        <v>0</v>
      </c>
      <c r="BR323" s="29">
        <f>'[1]ผูกสูตร Planfin64'!BU133</f>
        <v>0</v>
      </c>
      <c r="BS323" s="29">
        <f>'[1]ผูกสูตร Planfin64'!BV133</f>
        <v>0</v>
      </c>
      <c r="BT323" s="29">
        <f>'[1]ผูกสูตร Planfin64'!BW133</f>
        <v>0</v>
      </c>
      <c r="BU323" s="29">
        <f>'[1]ผูกสูตร Planfin64'!BX133</f>
        <v>0</v>
      </c>
      <c r="BV323" s="29">
        <f>'[1]ผูกสูตร Planfin64'!BY133</f>
        <v>0</v>
      </c>
      <c r="BW323" s="29">
        <f>'[1]ผูกสูตร Planfin64'!BZ133</f>
        <v>0</v>
      </c>
      <c r="BX323" s="29">
        <f>'[1]ผูกสูตร Planfin64'!CA133</f>
        <v>0</v>
      </c>
      <c r="BY323" s="29">
        <f>'[1]ผูกสูตร Planfin64'!CB133</f>
        <v>0</v>
      </c>
      <c r="BZ323" s="30">
        <f t="shared" si="15"/>
        <v>529731.5</v>
      </c>
    </row>
    <row r="324" spans="1:78" ht="21.75" customHeight="1">
      <c r="A324" s="25" t="s">
        <v>675</v>
      </c>
      <c r="B324" s="26" t="s">
        <v>806</v>
      </c>
      <c r="C324" s="27" t="s">
        <v>823</v>
      </c>
      <c r="D324" s="28" t="s">
        <v>824</v>
      </c>
      <c r="E324" s="29">
        <f>'[1]ผูกสูตร Planfin64'!H134</f>
        <v>0</v>
      </c>
      <c r="F324" s="29">
        <f>'[1]ผูกสูตร Planfin64'!I134</f>
        <v>0</v>
      </c>
      <c r="G324" s="29">
        <f>'[1]ผูกสูตร Planfin64'!J134</f>
        <v>0</v>
      </c>
      <c r="H324" s="29">
        <f>'[1]ผูกสูตร Planfin64'!K134</f>
        <v>0</v>
      </c>
      <c r="I324" s="29">
        <f>'[1]ผูกสูตร Planfin64'!L134</f>
        <v>0</v>
      </c>
      <c r="J324" s="29">
        <f>'[1]ผูกสูตร Planfin64'!M134</f>
        <v>0</v>
      </c>
      <c r="K324" s="29">
        <f>'[1]ผูกสูตร Planfin64'!N134</f>
        <v>931637.2</v>
      </c>
      <c r="L324" s="29">
        <f>'[1]ผูกสูตร Planfin64'!O134</f>
        <v>0</v>
      </c>
      <c r="M324" s="29">
        <f>'[1]ผูกสูตร Planfin64'!P134</f>
        <v>0</v>
      </c>
      <c r="N324" s="29">
        <f>'[1]ผูกสูตร Planfin64'!Q134</f>
        <v>0</v>
      </c>
      <c r="O324" s="29">
        <f>'[1]ผูกสูตร Planfin64'!R134</f>
        <v>0</v>
      </c>
      <c r="P324" s="29">
        <f>'[1]ผูกสูตร Planfin64'!S134</f>
        <v>0</v>
      </c>
      <c r="Q324" s="29">
        <f>'[1]ผูกสูตร Planfin64'!T134</f>
        <v>0</v>
      </c>
      <c r="R324" s="29">
        <f>'[1]ผูกสูตร Planfin64'!U134</f>
        <v>0</v>
      </c>
      <c r="S324" s="29">
        <f>'[1]ผูกสูตร Planfin64'!V134</f>
        <v>0</v>
      </c>
      <c r="T324" s="29">
        <f>'[1]ผูกสูตร Planfin64'!W134</f>
        <v>0</v>
      </c>
      <c r="U324" s="29">
        <f>'[1]ผูกสูตร Planfin64'!X134</f>
        <v>0</v>
      </c>
      <c r="V324" s="29">
        <f>'[1]ผูกสูตร Planfin64'!Y134</f>
        <v>0</v>
      </c>
      <c r="W324" s="29">
        <f>'[1]ผูกสูตร Planfin64'!Z134</f>
        <v>198116.44</v>
      </c>
      <c r="X324" s="29">
        <f>'[1]ผูกสูตร Planfin64'!AA134</f>
        <v>0</v>
      </c>
      <c r="Y324" s="29">
        <f>'[1]ผูกสูตร Planfin64'!AB134</f>
        <v>0</v>
      </c>
      <c r="Z324" s="29">
        <f>'[1]ผูกสูตร Planfin64'!AC134</f>
        <v>0</v>
      </c>
      <c r="AA324" s="29">
        <f>'[1]ผูกสูตร Planfin64'!AD134</f>
        <v>0</v>
      </c>
      <c r="AB324" s="29">
        <f>'[1]ผูกสูตร Planfin64'!AE134</f>
        <v>0</v>
      </c>
      <c r="AC324" s="29">
        <f>'[1]ผูกสูตร Planfin64'!AF134</f>
        <v>0</v>
      </c>
      <c r="AD324" s="29">
        <f>'[1]ผูกสูตร Planfin64'!AG134</f>
        <v>0</v>
      </c>
      <c r="AE324" s="29">
        <f>'[1]ผูกสูตร Planfin64'!AH134</f>
        <v>0</v>
      </c>
      <c r="AF324" s="29">
        <f>'[1]ผูกสูตร Planfin64'!AI134</f>
        <v>366667.74</v>
      </c>
      <c r="AG324" s="29">
        <f>'[1]ผูกสูตร Planfin64'!AJ134</f>
        <v>0</v>
      </c>
      <c r="AH324" s="29">
        <f>'[1]ผูกสูตร Planfin64'!AK134</f>
        <v>0</v>
      </c>
      <c r="AI324" s="29">
        <f>'[1]ผูกสูตร Planfin64'!AL134</f>
        <v>0</v>
      </c>
      <c r="AJ324" s="29">
        <f>'[1]ผูกสูตร Planfin64'!AM134</f>
        <v>0</v>
      </c>
      <c r="AK324" s="29">
        <f>'[1]ผูกสูตร Planfin64'!AN134</f>
        <v>0</v>
      </c>
      <c r="AL324" s="29">
        <f>'[1]ผูกสูตร Planfin64'!AO134</f>
        <v>0</v>
      </c>
      <c r="AM324" s="29">
        <f>'[1]ผูกสูตร Planfin64'!AP134</f>
        <v>0</v>
      </c>
      <c r="AN324" s="29">
        <f>'[1]ผูกสูตร Planfin64'!AQ134</f>
        <v>0</v>
      </c>
      <c r="AO324" s="29">
        <f>'[1]ผูกสูตร Planfin64'!AR134</f>
        <v>0</v>
      </c>
      <c r="AP324" s="29">
        <f>'[1]ผูกสูตร Planfin64'!AS134</f>
        <v>0</v>
      </c>
      <c r="AQ324" s="29">
        <f>'[1]ผูกสูตร Planfin64'!AT134</f>
        <v>0</v>
      </c>
      <c r="AR324" s="29">
        <f>'[1]ผูกสูตร Planfin64'!AU134</f>
        <v>10220</v>
      </c>
      <c r="AS324" s="29">
        <f>'[1]ผูกสูตร Planfin64'!AV134</f>
        <v>0</v>
      </c>
      <c r="AT324" s="29">
        <f>'[1]ผูกสูตร Planfin64'!AW134</f>
        <v>0</v>
      </c>
      <c r="AU324" s="29">
        <f>'[1]ผูกสูตร Planfin64'!AX134</f>
        <v>0</v>
      </c>
      <c r="AV324" s="29">
        <f>'[1]ผูกสูตร Planfin64'!AY134</f>
        <v>0</v>
      </c>
      <c r="AW324" s="29">
        <f>'[1]ผูกสูตร Planfin64'!AZ134</f>
        <v>0</v>
      </c>
      <c r="AX324" s="29">
        <f>'[1]ผูกสูตร Planfin64'!BA134</f>
        <v>0</v>
      </c>
      <c r="AY324" s="29">
        <f>'[1]ผูกสูตร Planfin64'!BB134</f>
        <v>69030.67</v>
      </c>
      <c r="AZ324" s="29">
        <f>'[1]ผูกสูตร Planfin64'!BC134</f>
        <v>0</v>
      </c>
      <c r="BA324" s="29">
        <f>'[1]ผูกสูตร Planfin64'!BD134</f>
        <v>0</v>
      </c>
      <c r="BB324" s="29">
        <f>'[1]ผูกสูตร Planfin64'!BE134</f>
        <v>0</v>
      </c>
      <c r="BC324" s="29">
        <f>'[1]ผูกสูตร Planfin64'!BF134</f>
        <v>0</v>
      </c>
      <c r="BD324" s="29">
        <f>'[1]ผูกสูตร Planfin64'!BG134</f>
        <v>0</v>
      </c>
      <c r="BE324" s="29">
        <f>'[1]ผูกสูตร Planfin64'!BH134</f>
        <v>0</v>
      </c>
      <c r="BF324" s="29">
        <f>'[1]ผูกสูตร Planfin64'!BI134</f>
        <v>0</v>
      </c>
      <c r="BG324" s="29">
        <f>'[1]ผูกสูตร Planfin64'!BJ134</f>
        <v>0</v>
      </c>
      <c r="BH324" s="29">
        <f>'[1]ผูกสูตร Planfin64'!BK134</f>
        <v>0</v>
      </c>
      <c r="BI324" s="29">
        <f>'[1]ผูกสูตร Planfin64'!BL134</f>
        <v>0</v>
      </c>
      <c r="BJ324" s="29">
        <f>'[1]ผูกสูตร Planfin64'!BM134</f>
        <v>0</v>
      </c>
      <c r="BK324" s="29">
        <f>'[1]ผูกสูตร Planfin64'!BN134</f>
        <v>0</v>
      </c>
      <c r="BL324" s="29">
        <f>'[1]ผูกสูตร Planfin64'!BO134</f>
        <v>0</v>
      </c>
      <c r="BM324" s="29">
        <f>'[1]ผูกสูตร Planfin64'!BP134</f>
        <v>0</v>
      </c>
      <c r="BN324" s="29">
        <f>'[1]ผูกสูตร Planfin64'!BQ134</f>
        <v>0</v>
      </c>
      <c r="BO324" s="29">
        <f>'[1]ผูกสูตร Planfin64'!BR134</f>
        <v>0</v>
      </c>
      <c r="BP324" s="29">
        <f>'[1]ผูกสูตร Planfin64'!BS134</f>
        <v>0</v>
      </c>
      <c r="BQ324" s="29">
        <f>'[1]ผูกสูตร Planfin64'!BT134</f>
        <v>15877.87</v>
      </c>
      <c r="BR324" s="29">
        <f>'[1]ผูกสูตร Planfin64'!BU134</f>
        <v>0</v>
      </c>
      <c r="BS324" s="29">
        <f>'[1]ผูกสูตร Planfin64'!BV134</f>
        <v>0</v>
      </c>
      <c r="BT324" s="29">
        <f>'[1]ผูกสูตร Planfin64'!BW134</f>
        <v>0</v>
      </c>
      <c r="BU324" s="29">
        <f>'[1]ผูกสูตร Planfin64'!BX134</f>
        <v>0</v>
      </c>
      <c r="BV324" s="29">
        <f>'[1]ผูกสูตร Planfin64'!BY134</f>
        <v>0</v>
      </c>
      <c r="BW324" s="29">
        <f>'[1]ผูกสูตร Planfin64'!BZ134</f>
        <v>0</v>
      </c>
      <c r="BX324" s="29">
        <f>'[1]ผูกสูตร Planfin64'!CA134</f>
        <v>0</v>
      </c>
      <c r="BY324" s="29">
        <f>'[1]ผูกสูตร Planfin64'!CB134</f>
        <v>0</v>
      </c>
      <c r="BZ324" s="30">
        <f t="shared" si="15"/>
        <v>1591549.92</v>
      </c>
    </row>
    <row r="325" spans="1:78" ht="21.75" customHeight="1">
      <c r="A325" s="25" t="s">
        <v>675</v>
      </c>
      <c r="B325" s="26" t="s">
        <v>806</v>
      </c>
      <c r="C325" s="27" t="s">
        <v>825</v>
      </c>
      <c r="D325" s="28" t="s">
        <v>826</v>
      </c>
      <c r="E325" s="29">
        <f>'[1]ผูกสูตร Planfin64'!H135</f>
        <v>0</v>
      </c>
      <c r="F325" s="29">
        <f>'[1]ผูกสูตร Planfin64'!I135</f>
        <v>0</v>
      </c>
      <c r="G325" s="29">
        <f>'[1]ผูกสูตร Planfin64'!J135</f>
        <v>0</v>
      </c>
      <c r="H325" s="29">
        <f>'[1]ผูกสูตร Planfin64'!K135</f>
        <v>0</v>
      </c>
      <c r="I325" s="29">
        <f>'[1]ผูกสูตร Planfin64'!L135</f>
        <v>0</v>
      </c>
      <c r="J325" s="29">
        <f>'[1]ผูกสูตร Planfin64'!M135</f>
        <v>0</v>
      </c>
      <c r="K325" s="29">
        <f>'[1]ผูกสูตร Planfin64'!N135</f>
        <v>31776.6</v>
      </c>
      <c r="L325" s="29">
        <f>'[1]ผูกสูตร Planfin64'!O135</f>
        <v>0</v>
      </c>
      <c r="M325" s="29">
        <f>'[1]ผูกสูตร Planfin64'!P135</f>
        <v>0</v>
      </c>
      <c r="N325" s="29">
        <f>'[1]ผูกสูตร Planfin64'!Q135</f>
        <v>0</v>
      </c>
      <c r="O325" s="29">
        <f>'[1]ผูกสูตร Planfin64'!R135</f>
        <v>0</v>
      </c>
      <c r="P325" s="29">
        <f>'[1]ผูกสูตร Planfin64'!S135</f>
        <v>0</v>
      </c>
      <c r="Q325" s="29">
        <f>'[1]ผูกสูตร Planfin64'!T135</f>
        <v>0</v>
      </c>
      <c r="R325" s="29">
        <f>'[1]ผูกสูตร Planfin64'!U135</f>
        <v>0</v>
      </c>
      <c r="S325" s="29">
        <f>'[1]ผูกสูตร Planfin64'!V135</f>
        <v>0</v>
      </c>
      <c r="T325" s="29">
        <f>'[1]ผูกสูตร Planfin64'!W135</f>
        <v>0</v>
      </c>
      <c r="U325" s="29">
        <f>'[1]ผูกสูตร Planfin64'!X135</f>
        <v>0</v>
      </c>
      <c r="V325" s="29">
        <f>'[1]ผูกสูตร Planfin64'!Y135</f>
        <v>0</v>
      </c>
      <c r="W325" s="29">
        <f>'[1]ผูกสูตร Planfin64'!Z135</f>
        <v>0</v>
      </c>
      <c r="X325" s="29">
        <f>'[1]ผูกสูตร Planfin64'!AA135</f>
        <v>37373.4</v>
      </c>
      <c r="Y325" s="29">
        <f>'[1]ผูกสูตร Planfin64'!AB135</f>
        <v>0</v>
      </c>
      <c r="Z325" s="29">
        <f>'[1]ผูกสูตร Planfin64'!AC135</f>
        <v>0</v>
      </c>
      <c r="AA325" s="29">
        <f>'[1]ผูกสูตร Planfin64'!AD135</f>
        <v>0</v>
      </c>
      <c r="AB325" s="29">
        <f>'[1]ผูกสูตร Planfin64'!AE135</f>
        <v>0</v>
      </c>
      <c r="AC325" s="29">
        <f>'[1]ผูกสูตร Planfin64'!AF135</f>
        <v>0</v>
      </c>
      <c r="AD325" s="29">
        <f>'[1]ผูกสูตร Planfin64'!AG135</f>
        <v>0</v>
      </c>
      <c r="AE325" s="29">
        <f>'[1]ผูกสูตร Planfin64'!AH135</f>
        <v>0</v>
      </c>
      <c r="AF325" s="29">
        <f>'[1]ผูกสูตร Planfin64'!AI135</f>
        <v>0</v>
      </c>
      <c r="AG325" s="29">
        <f>'[1]ผูกสูตร Planfin64'!AJ135</f>
        <v>0</v>
      </c>
      <c r="AH325" s="29">
        <f>'[1]ผูกสูตร Planfin64'!AK135</f>
        <v>0</v>
      </c>
      <c r="AI325" s="29">
        <f>'[1]ผูกสูตร Planfin64'!AL135</f>
        <v>0</v>
      </c>
      <c r="AJ325" s="29">
        <f>'[1]ผูกสูตร Planfin64'!AM135</f>
        <v>0</v>
      </c>
      <c r="AK325" s="29">
        <f>'[1]ผูกสูตร Planfin64'!AN135</f>
        <v>0</v>
      </c>
      <c r="AL325" s="29">
        <f>'[1]ผูกสูตร Planfin64'!AO135</f>
        <v>0</v>
      </c>
      <c r="AM325" s="29">
        <f>'[1]ผูกสูตร Planfin64'!AP135</f>
        <v>0</v>
      </c>
      <c r="AN325" s="29">
        <f>'[1]ผูกสูตร Planfin64'!AQ135</f>
        <v>0</v>
      </c>
      <c r="AO325" s="29">
        <f>'[1]ผูกสูตร Planfin64'!AR135</f>
        <v>0</v>
      </c>
      <c r="AP325" s="29">
        <f>'[1]ผูกสูตร Planfin64'!AS135</f>
        <v>0</v>
      </c>
      <c r="AQ325" s="29">
        <f>'[1]ผูกสูตร Planfin64'!AT135</f>
        <v>0</v>
      </c>
      <c r="AR325" s="29">
        <f>'[1]ผูกสูตร Planfin64'!AU135</f>
        <v>551847</v>
      </c>
      <c r="AS325" s="29">
        <f>'[1]ผูกสูตร Planfin64'!AV135</f>
        <v>0</v>
      </c>
      <c r="AT325" s="29">
        <f>'[1]ผูกสูตร Planfin64'!AW135</f>
        <v>0</v>
      </c>
      <c r="AU325" s="29">
        <f>'[1]ผูกสูตร Planfin64'!AX135</f>
        <v>0</v>
      </c>
      <c r="AV325" s="29">
        <f>'[1]ผูกสูตร Planfin64'!AY135</f>
        <v>0</v>
      </c>
      <c r="AW325" s="29">
        <f>'[1]ผูกสูตร Planfin64'!AZ135</f>
        <v>0</v>
      </c>
      <c r="AX325" s="29">
        <f>'[1]ผูกสูตร Planfin64'!BA135</f>
        <v>0</v>
      </c>
      <c r="AY325" s="29">
        <f>'[1]ผูกสูตร Planfin64'!BB135</f>
        <v>0</v>
      </c>
      <c r="AZ325" s="29">
        <f>'[1]ผูกสูตร Planfin64'!BC135</f>
        <v>0</v>
      </c>
      <c r="BA325" s="29">
        <f>'[1]ผูกสูตร Planfin64'!BD135</f>
        <v>0</v>
      </c>
      <c r="BB325" s="29">
        <f>'[1]ผูกสูตร Planfin64'!BE135</f>
        <v>0</v>
      </c>
      <c r="BC325" s="29">
        <f>'[1]ผูกสูตร Planfin64'!BF135</f>
        <v>0</v>
      </c>
      <c r="BD325" s="29">
        <f>'[1]ผูกสูตร Planfin64'!BG135</f>
        <v>0</v>
      </c>
      <c r="BE325" s="29">
        <f>'[1]ผูกสูตร Planfin64'!BH135</f>
        <v>0</v>
      </c>
      <c r="BF325" s="29">
        <f>'[1]ผูกสูตร Planfin64'!BI135</f>
        <v>0</v>
      </c>
      <c r="BG325" s="29">
        <f>'[1]ผูกสูตร Planfin64'!BJ135</f>
        <v>0</v>
      </c>
      <c r="BH325" s="29">
        <f>'[1]ผูกสูตร Planfin64'!BK135</f>
        <v>0</v>
      </c>
      <c r="BI325" s="29">
        <f>'[1]ผูกสูตร Planfin64'!BL135</f>
        <v>0</v>
      </c>
      <c r="BJ325" s="29">
        <f>'[1]ผูกสูตร Planfin64'!BM135</f>
        <v>9000</v>
      </c>
      <c r="BK325" s="29">
        <f>'[1]ผูกสูตร Planfin64'!BN135</f>
        <v>0</v>
      </c>
      <c r="BL325" s="29">
        <f>'[1]ผูกสูตร Planfin64'!BO135</f>
        <v>0</v>
      </c>
      <c r="BM325" s="29">
        <f>'[1]ผูกสูตร Planfin64'!BP135</f>
        <v>0</v>
      </c>
      <c r="BN325" s="29">
        <f>'[1]ผูกสูตร Planfin64'!BQ135</f>
        <v>0</v>
      </c>
      <c r="BO325" s="29">
        <f>'[1]ผูกสูตร Planfin64'!BR135</f>
        <v>0</v>
      </c>
      <c r="BP325" s="29">
        <f>'[1]ผูกสูตร Planfin64'!BS135</f>
        <v>0</v>
      </c>
      <c r="BQ325" s="29">
        <f>'[1]ผูกสูตร Planfin64'!BT135</f>
        <v>0</v>
      </c>
      <c r="BR325" s="29">
        <f>'[1]ผูกสูตร Planfin64'!BU135</f>
        <v>0</v>
      </c>
      <c r="BS325" s="29">
        <f>'[1]ผูกสูตร Planfin64'!BV135</f>
        <v>0</v>
      </c>
      <c r="BT325" s="29">
        <f>'[1]ผูกสูตร Planfin64'!BW135</f>
        <v>0</v>
      </c>
      <c r="BU325" s="29">
        <f>'[1]ผูกสูตร Planfin64'!BX135</f>
        <v>0</v>
      </c>
      <c r="BV325" s="29">
        <f>'[1]ผูกสูตร Planfin64'!BY135</f>
        <v>0</v>
      </c>
      <c r="BW325" s="29">
        <f>'[1]ผูกสูตร Planfin64'!BZ135</f>
        <v>0</v>
      </c>
      <c r="BX325" s="29">
        <f>'[1]ผูกสูตร Planfin64'!CA135</f>
        <v>0</v>
      </c>
      <c r="BY325" s="29">
        <f>'[1]ผูกสูตร Planfin64'!CB135</f>
        <v>0</v>
      </c>
      <c r="BZ325" s="30">
        <f t="shared" si="15"/>
        <v>629997</v>
      </c>
    </row>
    <row r="326" spans="1:78" ht="21.75" customHeight="1">
      <c r="A326" s="25" t="s">
        <v>675</v>
      </c>
      <c r="B326" s="26" t="s">
        <v>806</v>
      </c>
      <c r="C326" s="27" t="s">
        <v>827</v>
      </c>
      <c r="D326" s="28" t="s">
        <v>828</v>
      </c>
      <c r="E326" s="29">
        <f>'[1]ผูกสูตร Planfin64'!H136</f>
        <v>0</v>
      </c>
      <c r="F326" s="29">
        <f>'[1]ผูกสูตร Planfin64'!I136</f>
        <v>0</v>
      </c>
      <c r="G326" s="29">
        <f>'[1]ผูกสูตร Planfin64'!J136</f>
        <v>0</v>
      </c>
      <c r="H326" s="29">
        <f>'[1]ผูกสูตร Planfin64'!K136</f>
        <v>0</v>
      </c>
      <c r="I326" s="29">
        <f>'[1]ผูกสูตร Planfin64'!L136</f>
        <v>0</v>
      </c>
      <c r="J326" s="29">
        <f>'[1]ผูกสูตร Planfin64'!M136</f>
        <v>0</v>
      </c>
      <c r="K326" s="29">
        <f>'[1]ผูกสูตร Planfin64'!N136</f>
        <v>0</v>
      </c>
      <c r="L326" s="29">
        <f>'[1]ผูกสูตร Planfin64'!O136</f>
        <v>0</v>
      </c>
      <c r="M326" s="29">
        <f>'[1]ผูกสูตร Planfin64'!P136</f>
        <v>0</v>
      </c>
      <c r="N326" s="29">
        <f>'[1]ผูกสูตร Planfin64'!Q136</f>
        <v>0</v>
      </c>
      <c r="O326" s="29">
        <f>'[1]ผูกสูตร Planfin64'!R136</f>
        <v>0</v>
      </c>
      <c r="P326" s="29">
        <f>'[1]ผูกสูตร Planfin64'!S136</f>
        <v>0</v>
      </c>
      <c r="Q326" s="29">
        <f>'[1]ผูกสูตร Planfin64'!T136</f>
        <v>0</v>
      </c>
      <c r="R326" s="29">
        <f>'[1]ผูกสูตร Planfin64'!U136</f>
        <v>0</v>
      </c>
      <c r="S326" s="29">
        <f>'[1]ผูกสูตร Planfin64'!V136</f>
        <v>0</v>
      </c>
      <c r="T326" s="29">
        <f>'[1]ผูกสูตร Planfin64'!W136</f>
        <v>0</v>
      </c>
      <c r="U326" s="29">
        <f>'[1]ผูกสูตร Planfin64'!X136</f>
        <v>0</v>
      </c>
      <c r="V326" s="29">
        <f>'[1]ผูกสูตร Planfin64'!Y136</f>
        <v>0</v>
      </c>
      <c r="W326" s="29">
        <f>'[1]ผูกสูตร Planfin64'!Z136</f>
        <v>0</v>
      </c>
      <c r="X326" s="29">
        <f>'[1]ผูกสูตร Planfin64'!AA136</f>
        <v>0</v>
      </c>
      <c r="Y326" s="29">
        <f>'[1]ผูกสูตร Planfin64'!AB136</f>
        <v>0</v>
      </c>
      <c r="Z326" s="29">
        <f>'[1]ผูกสูตร Planfin64'!AC136</f>
        <v>0</v>
      </c>
      <c r="AA326" s="29">
        <f>'[1]ผูกสูตร Planfin64'!AD136</f>
        <v>0</v>
      </c>
      <c r="AB326" s="29">
        <f>'[1]ผูกสูตร Planfin64'!AE136</f>
        <v>0</v>
      </c>
      <c r="AC326" s="29">
        <f>'[1]ผูกสูตร Planfin64'!AF136</f>
        <v>0</v>
      </c>
      <c r="AD326" s="29">
        <f>'[1]ผูกสูตร Planfin64'!AG136</f>
        <v>0</v>
      </c>
      <c r="AE326" s="29">
        <f>'[1]ผูกสูตร Planfin64'!AH136</f>
        <v>0</v>
      </c>
      <c r="AF326" s="29">
        <f>'[1]ผูกสูตร Planfin64'!AI136</f>
        <v>0</v>
      </c>
      <c r="AG326" s="29">
        <f>'[1]ผูกสูตร Planfin64'!AJ136</f>
        <v>0</v>
      </c>
      <c r="AH326" s="29">
        <f>'[1]ผูกสูตร Planfin64'!AK136</f>
        <v>0</v>
      </c>
      <c r="AI326" s="29">
        <f>'[1]ผูกสูตร Planfin64'!AL136</f>
        <v>0</v>
      </c>
      <c r="AJ326" s="29">
        <f>'[1]ผูกสูตร Planfin64'!AM136</f>
        <v>0</v>
      </c>
      <c r="AK326" s="29">
        <f>'[1]ผูกสูตร Planfin64'!AN136</f>
        <v>0</v>
      </c>
      <c r="AL326" s="29">
        <f>'[1]ผูกสูตร Planfin64'!AO136</f>
        <v>0</v>
      </c>
      <c r="AM326" s="29">
        <f>'[1]ผูกสูตร Planfin64'!AP136</f>
        <v>0</v>
      </c>
      <c r="AN326" s="29">
        <f>'[1]ผูกสูตร Planfin64'!AQ136</f>
        <v>0</v>
      </c>
      <c r="AO326" s="29">
        <f>'[1]ผูกสูตร Planfin64'!AR136</f>
        <v>0</v>
      </c>
      <c r="AP326" s="29">
        <f>'[1]ผูกสูตร Planfin64'!AS136</f>
        <v>0</v>
      </c>
      <c r="AQ326" s="29">
        <f>'[1]ผูกสูตร Planfin64'!AT136</f>
        <v>0</v>
      </c>
      <c r="AR326" s="29">
        <f>'[1]ผูกสูตร Planfin64'!AU136</f>
        <v>0</v>
      </c>
      <c r="AS326" s="29">
        <f>'[1]ผูกสูตร Planfin64'!AV136</f>
        <v>0</v>
      </c>
      <c r="AT326" s="29">
        <f>'[1]ผูกสูตร Planfin64'!AW136</f>
        <v>0</v>
      </c>
      <c r="AU326" s="29">
        <f>'[1]ผูกสูตร Planfin64'!AX136</f>
        <v>0</v>
      </c>
      <c r="AV326" s="29">
        <f>'[1]ผูกสูตร Planfin64'!AY136</f>
        <v>0</v>
      </c>
      <c r="AW326" s="29">
        <f>'[1]ผูกสูตร Planfin64'!AZ136</f>
        <v>0</v>
      </c>
      <c r="AX326" s="29">
        <f>'[1]ผูกสูตร Planfin64'!BA136</f>
        <v>0</v>
      </c>
      <c r="AY326" s="29">
        <f>'[1]ผูกสูตร Planfin64'!BB136</f>
        <v>0</v>
      </c>
      <c r="AZ326" s="29">
        <f>'[1]ผูกสูตร Planfin64'!BC136</f>
        <v>0</v>
      </c>
      <c r="BA326" s="29">
        <f>'[1]ผูกสูตร Planfin64'!BD136</f>
        <v>0</v>
      </c>
      <c r="BB326" s="29">
        <f>'[1]ผูกสูตร Planfin64'!BE136</f>
        <v>0</v>
      </c>
      <c r="BC326" s="29">
        <f>'[1]ผูกสูตร Planfin64'!BF136</f>
        <v>0</v>
      </c>
      <c r="BD326" s="29">
        <f>'[1]ผูกสูตร Planfin64'!BG136</f>
        <v>0</v>
      </c>
      <c r="BE326" s="29">
        <f>'[1]ผูกสูตร Planfin64'!BH136</f>
        <v>0</v>
      </c>
      <c r="BF326" s="29">
        <f>'[1]ผูกสูตร Planfin64'!BI136</f>
        <v>0</v>
      </c>
      <c r="BG326" s="29">
        <f>'[1]ผูกสูตร Planfin64'!BJ136</f>
        <v>0</v>
      </c>
      <c r="BH326" s="29">
        <f>'[1]ผูกสูตร Planfin64'!BK136</f>
        <v>0</v>
      </c>
      <c r="BI326" s="29">
        <f>'[1]ผูกสูตร Planfin64'!BL136</f>
        <v>0</v>
      </c>
      <c r="BJ326" s="29">
        <f>'[1]ผูกสูตร Planfin64'!BM136</f>
        <v>0</v>
      </c>
      <c r="BK326" s="29">
        <f>'[1]ผูกสูตร Planfin64'!BN136</f>
        <v>0</v>
      </c>
      <c r="BL326" s="29">
        <f>'[1]ผูกสูตร Planfin64'!BO136</f>
        <v>0</v>
      </c>
      <c r="BM326" s="29">
        <f>'[1]ผูกสูตร Planfin64'!BP136</f>
        <v>0</v>
      </c>
      <c r="BN326" s="29">
        <f>'[1]ผูกสูตร Planfin64'!BQ136</f>
        <v>0</v>
      </c>
      <c r="BO326" s="29">
        <f>'[1]ผูกสูตร Planfin64'!BR136</f>
        <v>0</v>
      </c>
      <c r="BP326" s="29">
        <f>'[1]ผูกสูตร Planfin64'!BS136</f>
        <v>0</v>
      </c>
      <c r="BQ326" s="29">
        <f>'[1]ผูกสูตร Planfin64'!BT136</f>
        <v>0</v>
      </c>
      <c r="BR326" s="29">
        <f>'[1]ผูกสูตร Planfin64'!BU136</f>
        <v>0</v>
      </c>
      <c r="BS326" s="29">
        <f>'[1]ผูกสูตร Planfin64'!BV136</f>
        <v>0</v>
      </c>
      <c r="BT326" s="29">
        <f>'[1]ผูกสูตร Planfin64'!BW136</f>
        <v>0</v>
      </c>
      <c r="BU326" s="29">
        <f>'[1]ผูกสูตร Planfin64'!BX136</f>
        <v>0</v>
      </c>
      <c r="BV326" s="29">
        <f>'[1]ผูกสูตร Planfin64'!BY136</f>
        <v>0</v>
      </c>
      <c r="BW326" s="29">
        <f>'[1]ผูกสูตร Planfin64'!BZ136</f>
        <v>0</v>
      </c>
      <c r="BX326" s="29">
        <f>'[1]ผูกสูตร Planfin64'!CA136</f>
        <v>0</v>
      </c>
      <c r="BY326" s="29">
        <f>'[1]ผูกสูตร Planfin64'!CB136</f>
        <v>0</v>
      </c>
      <c r="BZ326" s="30">
        <f t="shared" si="15"/>
        <v>0</v>
      </c>
    </row>
    <row r="327" spans="1:78" ht="21.75" customHeight="1">
      <c r="A327" s="25" t="s">
        <v>675</v>
      </c>
      <c r="B327" s="26" t="s">
        <v>806</v>
      </c>
      <c r="C327" s="27" t="s">
        <v>829</v>
      </c>
      <c r="D327" s="28" t="s">
        <v>830</v>
      </c>
      <c r="E327" s="29">
        <f>'[1]ผูกสูตร Planfin64'!H137</f>
        <v>0</v>
      </c>
      <c r="F327" s="29">
        <f>'[1]ผูกสูตร Planfin64'!I137</f>
        <v>0</v>
      </c>
      <c r="G327" s="29">
        <f>'[1]ผูกสูตร Planfin64'!J137</f>
        <v>0</v>
      </c>
      <c r="H327" s="29">
        <f>'[1]ผูกสูตร Planfin64'!K137</f>
        <v>0</v>
      </c>
      <c r="I327" s="29">
        <f>'[1]ผูกสูตร Planfin64'!L137</f>
        <v>0</v>
      </c>
      <c r="J327" s="29">
        <f>'[1]ผูกสูตร Planfin64'!M137</f>
        <v>0</v>
      </c>
      <c r="K327" s="29">
        <f>'[1]ผูกสูตร Planfin64'!N137</f>
        <v>0</v>
      </c>
      <c r="L327" s="29">
        <f>'[1]ผูกสูตร Planfin64'!O137</f>
        <v>0</v>
      </c>
      <c r="M327" s="29">
        <f>'[1]ผูกสูตร Planfin64'!P137</f>
        <v>0</v>
      </c>
      <c r="N327" s="29">
        <f>'[1]ผูกสูตร Planfin64'!Q137</f>
        <v>0</v>
      </c>
      <c r="O327" s="29">
        <f>'[1]ผูกสูตร Planfin64'!R137</f>
        <v>0</v>
      </c>
      <c r="P327" s="29">
        <f>'[1]ผูกสูตร Planfin64'!S137</f>
        <v>0</v>
      </c>
      <c r="Q327" s="29">
        <f>'[1]ผูกสูตร Planfin64'!T137</f>
        <v>0</v>
      </c>
      <c r="R327" s="29">
        <f>'[1]ผูกสูตร Planfin64'!U137</f>
        <v>0</v>
      </c>
      <c r="S327" s="29">
        <f>'[1]ผูกสูตร Planfin64'!V137</f>
        <v>0</v>
      </c>
      <c r="T327" s="29">
        <f>'[1]ผูกสูตร Planfin64'!W137</f>
        <v>0</v>
      </c>
      <c r="U327" s="29">
        <f>'[1]ผูกสูตร Planfin64'!X137</f>
        <v>0</v>
      </c>
      <c r="V327" s="29">
        <f>'[1]ผูกสูตร Planfin64'!Y137</f>
        <v>0</v>
      </c>
      <c r="W327" s="29">
        <f>'[1]ผูกสูตร Planfin64'!Z137</f>
        <v>0</v>
      </c>
      <c r="X327" s="29">
        <f>'[1]ผูกสูตร Planfin64'!AA137</f>
        <v>57300</v>
      </c>
      <c r="Y327" s="29">
        <f>'[1]ผูกสูตร Planfin64'!AB137</f>
        <v>0</v>
      </c>
      <c r="Z327" s="29">
        <f>'[1]ผูกสูตร Planfin64'!AC137</f>
        <v>0</v>
      </c>
      <c r="AA327" s="29">
        <f>'[1]ผูกสูตร Planfin64'!AD137</f>
        <v>0</v>
      </c>
      <c r="AB327" s="29">
        <f>'[1]ผูกสูตร Planfin64'!AE137</f>
        <v>0</v>
      </c>
      <c r="AC327" s="29">
        <f>'[1]ผูกสูตร Planfin64'!AF137</f>
        <v>0</v>
      </c>
      <c r="AD327" s="29">
        <f>'[1]ผูกสูตร Planfin64'!AG137</f>
        <v>0</v>
      </c>
      <c r="AE327" s="29">
        <f>'[1]ผูกสูตร Planfin64'!AH137</f>
        <v>0</v>
      </c>
      <c r="AF327" s="29">
        <f>'[1]ผูกสูตร Planfin64'!AI137</f>
        <v>0</v>
      </c>
      <c r="AG327" s="29">
        <f>'[1]ผูกสูตร Planfin64'!AJ137</f>
        <v>0</v>
      </c>
      <c r="AH327" s="29">
        <f>'[1]ผูกสูตร Planfin64'!AK137</f>
        <v>0</v>
      </c>
      <c r="AI327" s="29">
        <f>'[1]ผูกสูตร Planfin64'!AL137</f>
        <v>0</v>
      </c>
      <c r="AJ327" s="29">
        <f>'[1]ผูกสูตร Planfin64'!AM137</f>
        <v>0</v>
      </c>
      <c r="AK327" s="29">
        <f>'[1]ผูกสูตร Planfin64'!AN137</f>
        <v>0</v>
      </c>
      <c r="AL327" s="29">
        <f>'[1]ผูกสูตร Planfin64'!AO137</f>
        <v>0</v>
      </c>
      <c r="AM327" s="29">
        <f>'[1]ผูกสูตร Planfin64'!AP137</f>
        <v>0</v>
      </c>
      <c r="AN327" s="29">
        <f>'[1]ผูกสูตร Planfin64'!AQ137</f>
        <v>0</v>
      </c>
      <c r="AO327" s="29">
        <f>'[1]ผูกสูตร Planfin64'!AR137</f>
        <v>0</v>
      </c>
      <c r="AP327" s="29">
        <f>'[1]ผูกสูตร Planfin64'!AS137</f>
        <v>0</v>
      </c>
      <c r="AQ327" s="29">
        <f>'[1]ผูกสูตร Planfin64'!AT137</f>
        <v>0</v>
      </c>
      <c r="AR327" s="29">
        <f>'[1]ผูกสูตร Planfin64'!AU137</f>
        <v>0</v>
      </c>
      <c r="AS327" s="29">
        <f>'[1]ผูกสูตร Planfin64'!AV137</f>
        <v>0</v>
      </c>
      <c r="AT327" s="29">
        <f>'[1]ผูกสูตร Planfin64'!AW137</f>
        <v>0</v>
      </c>
      <c r="AU327" s="29">
        <f>'[1]ผูกสูตร Planfin64'!AX137</f>
        <v>0</v>
      </c>
      <c r="AV327" s="29">
        <f>'[1]ผูกสูตร Planfin64'!AY137</f>
        <v>0</v>
      </c>
      <c r="AW327" s="29">
        <f>'[1]ผูกสูตร Planfin64'!AZ137</f>
        <v>0</v>
      </c>
      <c r="AX327" s="29">
        <f>'[1]ผูกสูตร Planfin64'!BA137</f>
        <v>0</v>
      </c>
      <c r="AY327" s="29">
        <f>'[1]ผูกสูตร Planfin64'!BB137</f>
        <v>0</v>
      </c>
      <c r="AZ327" s="29">
        <f>'[1]ผูกสูตร Planfin64'!BC137</f>
        <v>0</v>
      </c>
      <c r="BA327" s="29">
        <f>'[1]ผูกสูตร Planfin64'!BD137</f>
        <v>0</v>
      </c>
      <c r="BB327" s="29">
        <f>'[1]ผูกสูตร Planfin64'!BE137</f>
        <v>0</v>
      </c>
      <c r="BC327" s="29">
        <f>'[1]ผูกสูตร Planfin64'!BF137</f>
        <v>0</v>
      </c>
      <c r="BD327" s="29">
        <f>'[1]ผูกสูตร Planfin64'!BG137</f>
        <v>0</v>
      </c>
      <c r="BE327" s="29">
        <f>'[1]ผูกสูตร Planfin64'!BH137</f>
        <v>0</v>
      </c>
      <c r="BF327" s="29">
        <f>'[1]ผูกสูตร Planfin64'!BI137</f>
        <v>0</v>
      </c>
      <c r="BG327" s="29">
        <f>'[1]ผูกสูตร Planfin64'!BJ137</f>
        <v>0</v>
      </c>
      <c r="BH327" s="29">
        <f>'[1]ผูกสูตร Planfin64'!BK137</f>
        <v>0</v>
      </c>
      <c r="BI327" s="29">
        <f>'[1]ผูกสูตร Planfin64'!BL137</f>
        <v>0</v>
      </c>
      <c r="BJ327" s="29">
        <f>'[1]ผูกสูตร Planfin64'!BM137</f>
        <v>0</v>
      </c>
      <c r="BK327" s="29">
        <f>'[1]ผูกสูตร Planfin64'!BN137</f>
        <v>77630</v>
      </c>
      <c r="BL327" s="29">
        <f>'[1]ผูกสูตร Planfin64'!BO137</f>
        <v>12200</v>
      </c>
      <c r="BM327" s="29">
        <f>'[1]ผูกสูตร Planfin64'!BP137</f>
        <v>0</v>
      </c>
      <c r="BN327" s="29">
        <f>'[1]ผูกสูตร Planfin64'!BQ137</f>
        <v>0</v>
      </c>
      <c r="BO327" s="29">
        <f>'[1]ผูกสูตร Planfin64'!BR137</f>
        <v>0</v>
      </c>
      <c r="BP327" s="29">
        <f>'[1]ผูกสูตร Planfin64'!BS137</f>
        <v>0</v>
      </c>
      <c r="BQ327" s="29">
        <f>'[1]ผูกสูตร Planfin64'!BT137</f>
        <v>0</v>
      </c>
      <c r="BR327" s="29">
        <f>'[1]ผูกสูตร Planfin64'!BU137</f>
        <v>0</v>
      </c>
      <c r="BS327" s="29">
        <f>'[1]ผูกสูตร Planfin64'!BV137</f>
        <v>0</v>
      </c>
      <c r="BT327" s="29">
        <f>'[1]ผูกสูตร Planfin64'!BW137</f>
        <v>0</v>
      </c>
      <c r="BU327" s="29">
        <f>'[1]ผูกสูตร Planfin64'!BX137</f>
        <v>0</v>
      </c>
      <c r="BV327" s="29">
        <f>'[1]ผูกสูตร Planfin64'!BY137</f>
        <v>0</v>
      </c>
      <c r="BW327" s="29">
        <f>'[1]ผูกสูตร Planfin64'!BZ137</f>
        <v>0</v>
      </c>
      <c r="BX327" s="29">
        <f>'[1]ผูกสูตร Planfin64'!CA137</f>
        <v>0</v>
      </c>
      <c r="BY327" s="29">
        <f>'[1]ผูกสูตร Planfin64'!CB137</f>
        <v>0</v>
      </c>
      <c r="BZ327" s="30">
        <f t="shared" si="15"/>
        <v>147130</v>
      </c>
    </row>
    <row r="328" spans="1:78" ht="21.75" customHeight="1">
      <c r="A328" s="25" t="s">
        <v>675</v>
      </c>
      <c r="B328" s="26" t="s">
        <v>806</v>
      </c>
      <c r="C328" s="27" t="s">
        <v>831</v>
      </c>
      <c r="D328" s="28" t="s">
        <v>832</v>
      </c>
      <c r="E328" s="29">
        <f>'[1]ผูกสูตร Planfin64'!H138</f>
        <v>0</v>
      </c>
      <c r="F328" s="29">
        <f>'[1]ผูกสูตร Planfin64'!I138</f>
        <v>0</v>
      </c>
      <c r="G328" s="29">
        <f>'[1]ผูกสูตร Planfin64'!J138</f>
        <v>0</v>
      </c>
      <c r="H328" s="29">
        <f>'[1]ผูกสูตร Planfin64'!K138</f>
        <v>0</v>
      </c>
      <c r="I328" s="29">
        <f>'[1]ผูกสูตร Planfin64'!L138</f>
        <v>0</v>
      </c>
      <c r="J328" s="29">
        <f>'[1]ผูกสูตร Planfin64'!M138</f>
        <v>0</v>
      </c>
      <c r="K328" s="29">
        <f>'[1]ผูกสูตร Planfin64'!N138</f>
        <v>0</v>
      </c>
      <c r="L328" s="29">
        <f>'[1]ผูกสูตร Planfin64'!O138</f>
        <v>0</v>
      </c>
      <c r="M328" s="29">
        <f>'[1]ผูกสูตร Planfin64'!P138</f>
        <v>0</v>
      </c>
      <c r="N328" s="29">
        <f>'[1]ผูกสูตร Planfin64'!Q138</f>
        <v>0</v>
      </c>
      <c r="O328" s="29">
        <f>'[1]ผูกสูตร Planfin64'!R138</f>
        <v>0</v>
      </c>
      <c r="P328" s="29">
        <f>'[1]ผูกสูตร Planfin64'!S138</f>
        <v>0</v>
      </c>
      <c r="Q328" s="29">
        <f>'[1]ผูกสูตร Planfin64'!T138</f>
        <v>0</v>
      </c>
      <c r="R328" s="29">
        <f>'[1]ผูกสูตร Planfin64'!U138</f>
        <v>0</v>
      </c>
      <c r="S328" s="29">
        <f>'[1]ผูกสูตร Planfin64'!V138</f>
        <v>0</v>
      </c>
      <c r="T328" s="29">
        <f>'[1]ผูกสูตร Planfin64'!W138</f>
        <v>0</v>
      </c>
      <c r="U328" s="29">
        <f>'[1]ผูกสูตร Planfin64'!X138</f>
        <v>0</v>
      </c>
      <c r="V328" s="29">
        <f>'[1]ผูกสูตร Planfin64'!Y138</f>
        <v>0</v>
      </c>
      <c r="W328" s="29">
        <f>'[1]ผูกสูตร Planfin64'!Z138</f>
        <v>0</v>
      </c>
      <c r="X328" s="29">
        <f>'[1]ผูกสูตร Planfin64'!AA138</f>
        <v>0</v>
      </c>
      <c r="Y328" s="29">
        <f>'[1]ผูกสูตร Planfin64'!AB138</f>
        <v>0</v>
      </c>
      <c r="Z328" s="29">
        <f>'[1]ผูกสูตร Planfin64'!AC138</f>
        <v>0</v>
      </c>
      <c r="AA328" s="29">
        <f>'[1]ผูกสูตร Planfin64'!AD138</f>
        <v>0</v>
      </c>
      <c r="AB328" s="29">
        <f>'[1]ผูกสูตร Planfin64'!AE138</f>
        <v>0</v>
      </c>
      <c r="AC328" s="29">
        <f>'[1]ผูกสูตร Planfin64'!AF138</f>
        <v>0</v>
      </c>
      <c r="AD328" s="29">
        <f>'[1]ผูกสูตร Planfin64'!AG138</f>
        <v>0</v>
      </c>
      <c r="AE328" s="29">
        <f>'[1]ผูกสูตร Planfin64'!AH138</f>
        <v>0</v>
      </c>
      <c r="AF328" s="29">
        <f>'[1]ผูกสูตร Planfin64'!AI138</f>
        <v>0</v>
      </c>
      <c r="AG328" s="29">
        <f>'[1]ผูกสูตร Planfin64'!AJ138</f>
        <v>0</v>
      </c>
      <c r="AH328" s="29">
        <f>'[1]ผูกสูตร Planfin64'!AK138</f>
        <v>0</v>
      </c>
      <c r="AI328" s="29">
        <f>'[1]ผูกสูตร Planfin64'!AL138</f>
        <v>0</v>
      </c>
      <c r="AJ328" s="29">
        <f>'[1]ผูกสูตร Planfin64'!AM138</f>
        <v>0</v>
      </c>
      <c r="AK328" s="29">
        <f>'[1]ผูกสูตร Planfin64'!AN138</f>
        <v>0</v>
      </c>
      <c r="AL328" s="29">
        <f>'[1]ผูกสูตร Planfin64'!AO138</f>
        <v>0</v>
      </c>
      <c r="AM328" s="29">
        <f>'[1]ผูกสูตร Planfin64'!AP138</f>
        <v>0</v>
      </c>
      <c r="AN328" s="29">
        <f>'[1]ผูกสูตร Planfin64'!AQ138</f>
        <v>0</v>
      </c>
      <c r="AO328" s="29">
        <f>'[1]ผูกสูตร Planfin64'!AR138</f>
        <v>0</v>
      </c>
      <c r="AP328" s="29">
        <f>'[1]ผูกสูตร Planfin64'!AS138</f>
        <v>0</v>
      </c>
      <c r="AQ328" s="29">
        <f>'[1]ผูกสูตร Planfin64'!AT138</f>
        <v>0</v>
      </c>
      <c r="AR328" s="29">
        <f>'[1]ผูกสูตร Planfin64'!AU138</f>
        <v>0</v>
      </c>
      <c r="AS328" s="29">
        <f>'[1]ผูกสูตร Planfin64'!AV138</f>
        <v>0</v>
      </c>
      <c r="AT328" s="29">
        <f>'[1]ผูกสูตร Planfin64'!AW138</f>
        <v>0</v>
      </c>
      <c r="AU328" s="29">
        <f>'[1]ผูกสูตร Planfin64'!AX138</f>
        <v>0</v>
      </c>
      <c r="AV328" s="29">
        <f>'[1]ผูกสูตร Planfin64'!AY138</f>
        <v>0</v>
      </c>
      <c r="AW328" s="29">
        <f>'[1]ผูกสูตร Planfin64'!AZ138</f>
        <v>0</v>
      </c>
      <c r="AX328" s="29">
        <f>'[1]ผูกสูตร Planfin64'!BA138</f>
        <v>0</v>
      </c>
      <c r="AY328" s="29">
        <f>'[1]ผูกสูตร Planfin64'!BB138</f>
        <v>0</v>
      </c>
      <c r="AZ328" s="29">
        <f>'[1]ผูกสูตร Planfin64'!BC138</f>
        <v>0</v>
      </c>
      <c r="BA328" s="29">
        <f>'[1]ผูกสูตร Planfin64'!BD138</f>
        <v>0</v>
      </c>
      <c r="BB328" s="29">
        <f>'[1]ผูกสูตร Planfin64'!BE138</f>
        <v>0</v>
      </c>
      <c r="BC328" s="29">
        <f>'[1]ผูกสูตร Planfin64'!BF138</f>
        <v>0</v>
      </c>
      <c r="BD328" s="29">
        <f>'[1]ผูกสูตร Planfin64'!BG138</f>
        <v>0</v>
      </c>
      <c r="BE328" s="29">
        <f>'[1]ผูกสูตร Planfin64'!BH138</f>
        <v>0</v>
      </c>
      <c r="BF328" s="29">
        <f>'[1]ผูกสูตร Planfin64'!BI138</f>
        <v>0</v>
      </c>
      <c r="BG328" s="29">
        <f>'[1]ผูกสูตร Planfin64'!BJ138</f>
        <v>0</v>
      </c>
      <c r="BH328" s="29">
        <f>'[1]ผูกสูตร Planfin64'!BK138</f>
        <v>0</v>
      </c>
      <c r="BI328" s="29">
        <f>'[1]ผูกสูตร Planfin64'!BL138</f>
        <v>0</v>
      </c>
      <c r="BJ328" s="29">
        <f>'[1]ผูกสูตร Planfin64'!BM138</f>
        <v>0</v>
      </c>
      <c r="BK328" s="29">
        <f>'[1]ผูกสูตร Planfin64'!BN138</f>
        <v>0</v>
      </c>
      <c r="BL328" s="29">
        <f>'[1]ผูกสูตร Planfin64'!BO138</f>
        <v>0</v>
      </c>
      <c r="BM328" s="29">
        <f>'[1]ผูกสูตร Planfin64'!BP138</f>
        <v>0</v>
      </c>
      <c r="BN328" s="29">
        <f>'[1]ผูกสูตร Planfin64'!BQ138</f>
        <v>0</v>
      </c>
      <c r="BO328" s="29">
        <f>'[1]ผูกสูตร Planfin64'!BR138</f>
        <v>0</v>
      </c>
      <c r="BP328" s="29">
        <f>'[1]ผูกสูตร Planfin64'!BS138</f>
        <v>0</v>
      </c>
      <c r="BQ328" s="29">
        <f>'[1]ผูกสูตร Planfin64'!BT138</f>
        <v>0</v>
      </c>
      <c r="BR328" s="29">
        <f>'[1]ผูกสูตร Planfin64'!BU138</f>
        <v>0</v>
      </c>
      <c r="BS328" s="29">
        <f>'[1]ผูกสูตร Planfin64'!BV138</f>
        <v>0</v>
      </c>
      <c r="BT328" s="29">
        <f>'[1]ผูกสูตร Planfin64'!BW138</f>
        <v>0</v>
      </c>
      <c r="BU328" s="29">
        <f>'[1]ผูกสูตร Planfin64'!BX138</f>
        <v>0</v>
      </c>
      <c r="BV328" s="29">
        <f>'[1]ผูกสูตร Planfin64'!BY138</f>
        <v>0</v>
      </c>
      <c r="BW328" s="29">
        <f>'[1]ผูกสูตร Planfin64'!BZ138</f>
        <v>0</v>
      </c>
      <c r="BX328" s="29">
        <f>'[1]ผูกสูตร Planfin64'!CA138</f>
        <v>0</v>
      </c>
      <c r="BY328" s="29">
        <f>'[1]ผูกสูตร Planfin64'!CB138</f>
        <v>0</v>
      </c>
      <c r="BZ328" s="30">
        <f t="shared" si="15"/>
        <v>0</v>
      </c>
    </row>
    <row r="329" spans="1:78" ht="21.75" customHeight="1">
      <c r="A329" s="25" t="s">
        <v>675</v>
      </c>
      <c r="B329" s="26" t="s">
        <v>806</v>
      </c>
      <c r="C329" s="27" t="s">
        <v>833</v>
      </c>
      <c r="D329" s="28" t="s">
        <v>834</v>
      </c>
      <c r="E329" s="29">
        <f>'[1]ผูกสูตร Planfin64'!H139</f>
        <v>0</v>
      </c>
      <c r="F329" s="29">
        <f>'[1]ผูกสูตร Planfin64'!I139</f>
        <v>0</v>
      </c>
      <c r="G329" s="29">
        <f>'[1]ผูกสูตร Planfin64'!J139</f>
        <v>0</v>
      </c>
      <c r="H329" s="29">
        <f>'[1]ผูกสูตร Planfin64'!K139</f>
        <v>0</v>
      </c>
      <c r="I329" s="29">
        <f>'[1]ผูกสูตร Planfin64'!L139</f>
        <v>0</v>
      </c>
      <c r="J329" s="29">
        <f>'[1]ผูกสูตร Planfin64'!M139</f>
        <v>0</v>
      </c>
      <c r="K329" s="29">
        <f>'[1]ผูกสูตร Planfin64'!N139</f>
        <v>0</v>
      </c>
      <c r="L329" s="29">
        <f>'[1]ผูกสูตร Planfin64'!O139</f>
        <v>0</v>
      </c>
      <c r="M329" s="29">
        <f>'[1]ผูกสูตร Planfin64'!P139</f>
        <v>0</v>
      </c>
      <c r="N329" s="29">
        <f>'[1]ผูกสูตร Planfin64'!Q139</f>
        <v>0</v>
      </c>
      <c r="O329" s="29">
        <f>'[1]ผูกสูตร Planfin64'!R139</f>
        <v>0</v>
      </c>
      <c r="P329" s="29">
        <f>'[1]ผูกสูตร Planfin64'!S139</f>
        <v>0</v>
      </c>
      <c r="Q329" s="29">
        <f>'[1]ผูกสูตร Planfin64'!T139</f>
        <v>0</v>
      </c>
      <c r="R329" s="29">
        <f>'[1]ผูกสูตร Planfin64'!U139</f>
        <v>0</v>
      </c>
      <c r="S329" s="29">
        <f>'[1]ผูกสูตร Planfin64'!V139</f>
        <v>0</v>
      </c>
      <c r="T329" s="29">
        <f>'[1]ผูกสูตร Planfin64'!W139</f>
        <v>0</v>
      </c>
      <c r="U329" s="29">
        <f>'[1]ผูกสูตร Planfin64'!X139</f>
        <v>0</v>
      </c>
      <c r="V329" s="29">
        <f>'[1]ผูกสูตร Planfin64'!Y139</f>
        <v>0</v>
      </c>
      <c r="W329" s="29">
        <f>'[1]ผูกสูตร Planfin64'!Z139</f>
        <v>0</v>
      </c>
      <c r="X329" s="29">
        <f>'[1]ผูกสูตร Planfin64'!AA139</f>
        <v>0</v>
      </c>
      <c r="Y329" s="29">
        <f>'[1]ผูกสูตร Planfin64'!AB139</f>
        <v>0</v>
      </c>
      <c r="Z329" s="29">
        <f>'[1]ผูกสูตร Planfin64'!AC139</f>
        <v>0</v>
      </c>
      <c r="AA329" s="29">
        <f>'[1]ผูกสูตร Planfin64'!AD139</f>
        <v>0</v>
      </c>
      <c r="AB329" s="29">
        <f>'[1]ผูกสูตร Planfin64'!AE139</f>
        <v>0</v>
      </c>
      <c r="AC329" s="29">
        <f>'[1]ผูกสูตร Planfin64'!AF139</f>
        <v>0</v>
      </c>
      <c r="AD329" s="29">
        <f>'[1]ผูกสูตร Planfin64'!AG139</f>
        <v>0</v>
      </c>
      <c r="AE329" s="29">
        <f>'[1]ผูกสูตร Planfin64'!AH139</f>
        <v>0</v>
      </c>
      <c r="AF329" s="29">
        <f>'[1]ผูกสูตร Planfin64'!AI139</f>
        <v>0</v>
      </c>
      <c r="AG329" s="29">
        <f>'[1]ผูกสูตร Planfin64'!AJ139</f>
        <v>0</v>
      </c>
      <c r="AH329" s="29">
        <f>'[1]ผูกสูตร Planfin64'!AK139</f>
        <v>0</v>
      </c>
      <c r="AI329" s="29">
        <f>'[1]ผูกสูตร Planfin64'!AL139</f>
        <v>0</v>
      </c>
      <c r="AJ329" s="29">
        <f>'[1]ผูกสูตร Planfin64'!AM139</f>
        <v>0</v>
      </c>
      <c r="AK329" s="29">
        <f>'[1]ผูกสูตร Planfin64'!AN139</f>
        <v>0</v>
      </c>
      <c r="AL329" s="29">
        <f>'[1]ผูกสูตร Planfin64'!AO139</f>
        <v>0</v>
      </c>
      <c r="AM329" s="29">
        <f>'[1]ผูกสูตร Planfin64'!AP139</f>
        <v>0</v>
      </c>
      <c r="AN329" s="29">
        <f>'[1]ผูกสูตร Planfin64'!AQ139</f>
        <v>16800</v>
      </c>
      <c r="AO329" s="29">
        <f>'[1]ผูกสูตร Planfin64'!AR139</f>
        <v>0</v>
      </c>
      <c r="AP329" s="29">
        <f>'[1]ผูกสูตร Planfin64'!AS139</f>
        <v>0</v>
      </c>
      <c r="AQ329" s="29">
        <f>'[1]ผูกสูตร Planfin64'!AT139</f>
        <v>0</v>
      </c>
      <c r="AR329" s="29">
        <f>'[1]ผูกสูตร Planfin64'!AU139</f>
        <v>0</v>
      </c>
      <c r="AS329" s="29">
        <f>'[1]ผูกสูตร Planfin64'!AV139</f>
        <v>0</v>
      </c>
      <c r="AT329" s="29">
        <f>'[1]ผูกสูตร Planfin64'!AW139</f>
        <v>0</v>
      </c>
      <c r="AU329" s="29">
        <f>'[1]ผูกสูตร Planfin64'!AX139</f>
        <v>0</v>
      </c>
      <c r="AV329" s="29">
        <f>'[1]ผูกสูตร Planfin64'!AY139</f>
        <v>0</v>
      </c>
      <c r="AW329" s="29">
        <f>'[1]ผูกสูตร Planfin64'!AZ139</f>
        <v>0</v>
      </c>
      <c r="AX329" s="29">
        <f>'[1]ผูกสูตร Planfin64'!BA139</f>
        <v>0</v>
      </c>
      <c r="AY329" s="29">
        <f>'[1]ผูกสูตร Planfin64'!BB139</f>
        <v>0</v>
      </c>
      <c r="AZ329" s="29">
        <f>'[1]ผูกสูตร Planfin64'!BC139</f>
        <v>0</v>
      </c>
      <c r="BA329" s="29">
        <f>'[1]ผูกสูตร Planfin64'!BD139</f>
        <v>0</v>
      </c>
      <c r="BB329" s="29">
        <f>'[1]ผูกสูตร Planfin64'!BE139</f>
        <v>0</v>
      </c>
      <c r="BC329" s="29">
        <f>'[1]ผูกสูตร Planfin64'!BF139</f>
        <v>0</v>
      </c>
      <c r="BD329" s="29">
        <f>'[1]ผูกสูตร Planfin64'!BG139</f>
        <v>0</v>
      </c>
      <c r="BE329" s="29">
        <f>'[1]ผูกสูตร Planfin64'!BH139</f>
        <v>236050</v>
      </c>
      <c r="BF329" s="29">
        <f>'[1]ผูกสูตร Planfin64'!BI139</f>
        <v>0</v>
      </c>
      <c r="BG329" s="29">
        <f>'[1]ผูกสูตร Planfin64'!BJ139</f>
        <v>0</v>
      </c>
      <c r="BH329" s="29">
        <f>'[1]ผูกสูตร Planfin64'!BK139</f>
        <v>0</v>
      </c>
      <c r="BI329" s="29">
        <f>'[1]ผูกสูตร Planfin64'!BL139</f>
        <v>0</v>
      </c>
      <c r="BJ329" s="29">
        <f>'[1]ผูกสูตร Planfin64'!BM139</f>
        <v>0</v>
      </c>
      <c r="BK329" s="29">
        <f>'[1]ผูกสูตร Planfin64'!BN139</f>
        <v>0</v>
      </c>
      <c r="BL329" s="29">
        <f>'[1]ผูกสูตร Planfin64'!BO139</f>
        <v>0</v>
      </c>
      <c r="BM329" s="29">
        <f>'[1]ผูกสูตร Planfin64'!BP139</f>
        <v>0</v>
      </c>
      <c r="BN329" s="29">
        <f>'[1]ผูกสูตร Planfin64'!BQ139</f>
        <v>0</v>
      </c>
      <c r="BO329" s="29">
        <f>'[1]ผูกสูตร Planfin64'!BR139</f>
        <v>0</v>
      </c>
      <c r="BP329" s="29">
        <f>'[1]ผูกสูตร Planfin64'!BS139</f>
        <v>0</v>
      </c>
      <c r="BQ329" s="29">
        <f>'[1]ผูกสูตร Planfin64'!BT139</f>
        <v>0</v>
      </c>
      <c r="BR329" s="29">
        <f>'[1]ผูกสูตร Planfin64'!BU139</f>
        <v>0</v>
      </c>
      <c r="BS329" s="29">
        <f>'[1]ผูกสูตร Planfin64'!BV139</f>
        <v>0</v>
      </c>
      <c r="BT329" s="29">
        <f>'[1]ผูกสูตร Planfin64'!BW139</f>
        <v>0</v>
      </c>
      <c r="BU329" s="29">
        <f>'[1]ผูกสูตร Planfin64'!BX139</f>
        <v>0</v>
      </c>
      <c r="BV329" s="29">
        <f>'[1]ผูกสูตร Planfin64'!BY139</f>
        <v>0</v>
      </c>
      <c r="BW329" s="29">
        <f>'[1]ผูกสูตร Planfin64'!BZ139</f>
        <v>0</v>
      </c>
      <c r="BX329" s="29">
        <f>'[1]ผูกสูตร Planfin64'!CA139</f>
        <v>0</v>
      </c>
      <c r="BY329" s="29">
        <f>'[1]ผูกสูตร Planfin64'!CB139</f>
        <v>0</v>
      </c>
      <c r="BZ329" s="30">
        <f t="shared" si="15"/>
        <v>252850</v>
      </c>
    </row>
    <row r="330" spans="1:78" ht="21.75" customHeight="1">
      <c r="A330" s="25" t="s">
        <v>675</v>
      </c>
      <c r="B330" s="26" t="s">
        <v>806</v>
      </c>
      <c r="C330" s="27" t="s">
        <v>835</v>
      </c>
      <c r="D330" s="28" t="s">
        <v>836</v>
      </c>
      <c r="E330" s="29">
        <f>'[1]ผูกสูตร Planfin64'!H140</f>
        <v>0</v>
      </c>
      <c r="F330" s="29">
        <f>'[1]ผูกสูตร Planfin64'!I140</f>
        <v>28650</v>
      </c>
      <c r="G330" s="29">
        <f>'[1]ผูกสูตร Planfin64'!J140</f>
        <v>0</v>
      </c>
      <c r="H330" s="29">
        <f>'[1]ผูกสูตร Planfin64'!K140</f>
        <v>1346475.26</v>
      </c>
      <c r="I330" s="29">
        <f>'[1]ผูกสูตร Planfin64'!L140</f>
        <v>0</v>
      </c>
      <c r="J330" s="29">
        <f>'[1]ผูกสูตร Planfin64'!M140</f>
        <v>0</v>
      </c>
      <c r="K330" s="29">
        <f>'[1]ผูกสูตร Planfin64'!N140</f>
        <v>0</v>
      </c>
      <c r="L330" s="29">
        <f>'[1]ผูกสูตร Planfin64'!O140</f>
        <v>0</v>
      </c>
      <c r="M330" s="29">
        <f>'[1]ผูกสูตร Planfin64'!P140</f>
        <v>21000</v>
      </c>
      <c r="N330" s="29">
        <f>'[1]ผูกสูตร Planfin64'!Q140</f>
        <v>141135.28</v>
      </c>
      <c r="O330" s="29">
        <f>'[1]ผูกสูตร Planfin64'!R140</f>
        <v>0</v>
      </c>
      <c r="P330" s="29">
        <f>'[1]ผูกสูตร Planfin64'!S140</f>
        <v>0</v>
      </c>
      <c r="Q330" s="29">
        <f>'[1]ผูกสูตร Planfin64'!T140</f>
        <v>0</v>
      </c>
      <c r="R330" s="29">
        <f>'[1]ผูกสูตร Planfin64'!U140</f>
        <v>11021644.4</v>
      </c>
      <c r="S330" s="29">
        <f>'[1]ผูกสูตร Planfin64'!V140</f>
        <v>0</v>
      </c>
      <c r="T330" s="29">
        <f>'[1]ผูกสูตร Planfin64'!W140</f>
        <v>274900</v>
      </c>
      <c r="U330" s="29">
        <f>'[1]ผูกสูตร Planfin64'!X140</f>
        <v>100000</v>
      </c>
      <c r="V330" s="29">
        <f>'[1]ผูกสูตร Planfin64'!Y140</f>
        <v>0</v>
      </c>
      <c r="W330" s="29">
        <f>'[1]ผูกสูตร Planfin64'!Z140</f>
        <v>0</v>
      </c>
      <c r="X330" s="29">
        <f>'[1]ผูกสูตร Planfin64'!AA140</f>
        <v>491635</v>
      </c>
      <c r="Y330" s="29">
        <f>'[1]ผูกสูตร Planfin64'!AB140</f>
        <v>0</v>
      </c>
      <c r="Z330" s="29">
        <f>'[1]ผูกสูตร Planfin64'!AC140</f>
        <v>0</v>
      </c>
      <c r="AA330" s="29">
        <f>'[1]ผูกสูตร Planfin64'!AD140</f>
        <v>0</v>
      </c>
      <c r="AB330" s="29">
        <f>'[1]ผูกสูตร Planfin64'!AE140</f>
        <v>306590</v>
      </c>
      <c r="AC330" s="29">
        <f>'[1]ผูกสูตร Planfin64'!AF140</f>
        <v>0</v>
      </c>
      <c r="AD330" s="29">
        <f>'[1]ผูกสูตร Planfin64'!AG140</f>
        <v>73145</v>
      </c>
      <c r="AE330" s="29">
        <f>'[1]ผูกสูตร Planfin64'!AH140</f>
        <v>0</v>
      </c>
      <c r="AF330" s="29">
        <f>'[1]ผูกสูตร Planfin64'!AI140</f>
        <v>337575.6</v>
      </c>
      <c r="AG330" s="29">
        <f>'[1]ผูกสูตร Planfin64'!AJ140</f>
        <v>941600</v>
      </c>
      <c r="AH330" s="29">
        <f>'[1]ผูกสูตร Planfin64'!AK140</f>
        <v>0</v>
      </c>
      <c r="AI330" s="29">
        <f>'[1]ผูกสูตร Planfin64'!AL140</f>
        <v>129250</v>
      </c>
      <c r="AJ330" s="29">
        <f>'[1]ผูกสูตร Planfin64'!AM140</f>
        <v>75289.72</v>
      </c>
      <c r="AK330" s="29">
        <f>'[1]ผูกสูตร Planfin64'!AN140</f>
        <v>0</v>
      </c>
      <c r="AL330" s="29">
        <f>'[1]ผูกสูตร Planfin64'!AO140</f>
        <v>0</v>
      </c>
      <c r="AM330" s="29">
        <f>'[1]ผูกสูตร Planfin64'!AP140</f>
        <v>58375</v>
      </c>
      <c r="AN330" s="29">
        <f>'[1]ผูกสูตร Planfin64'!AQ140</f>
        <v>0</v>
      </c>
      <c r="AO330" s="29">
        <f>'[1]ผูกสูตร Planfin64'!AR140</f>
        <v>0</v>
      </c>
      <c r="AP330" s="29">
        <f>'[1]ผูกสูตร Planfin64'!AS140</f>
        <v>98000</v>
      </c>
      <c r="AQ330" s="29">
        <f>'[1]ผูกสูตร Planfin64'!AT140</f>
        <v>80026</v>
      </c>
      <c r="AR330" s="29">
        <f>'[1]ผูกสูตร Planfin64'!AU140</f>
        <v>43250</v>
      </c>
      <c r="AS330" s="29">
        <f>'[1]ผูกสูตร Planfin64'!AV140</f>
        <v>0</v>
      </c>
      <c r="AT330" s="29">
        <f>'[1]ผูกสูตร Planfin64'!AW140</f>
        <v>60000</v>
      </c>
      <c r="AU330" s="29">
        <f>'[1]ผูกสูตร Planfin64'!AX140</f>
        <v>61530</v>
      </c>
      <c r="AV330" s="29">
        <f>'[1]ผูกสูตร Planfin64'!AY140</f>
        <v>74590</v>
      </c>
      <c r="AW330" s="29">
        <f>'[1]ผูกสูตร Planfin64'!AZ140</f>
        <v>9404</v>
      </c>
      <c r="AX330" s="29">
        <f>'[1]ผูกสูตร Planfin64'!BA140</f>
        <v>23850</v>
      </c>
      <c r="AY330" s="29">
        <f>'[1]ผูกสูตร Planfin64'!BB140</f>
        <v>0</v>
      </c>
      <c r="AZ330" s="29">
        <f>'[1]ผูกสูตร Planfin64'!BC140</f>
        <v>0</v>
      </c>
      <c r="BA330" s="29">
        <f>'[1]ผูกสูตร Planfin64'!BD140</f>
        <v>103300</v>
      </c>
      <c r="BB330" s="29">
        <f>'[1]ผูกสูตร Planfin64'!BE140</f>
        <v>0</v>
      </c>
      <c r="BC330" s="29">
        <f>'[1]ผูกสูตร Planfin64'!BF140</f>
        <v>0</v>
      </c>
      <c r="BD330" s="29">
        <f>'[1]ผูกสูตร Planfin64'!BG140</f>
        <v>0</v>
      </c>
      <c r="BE330" s="29">
        <f>'[1]ผูกสูตร Planfin64'!BH140</f>
        <v>40500</v>
      </c>
      <c r="BF330" s="29">
        <f>'[1]ผูกสูตร Planfin64'!BI140</f>
        <v>386709.25</v>
      </c>
      <c r="BG330" s="29">
        <f>'[1]ผูกสูตร Planfin64'!BJ140</f>
        <v>178200</v>
      </c>
      <c r="BH330" s="29">
        <f>'[1]ผูกสูตร Planfin64'!BK140</f>
        <v>0</v>
      </c>
      <c r="BI330" s="29">
        <f>'[1]ผูกสูตร Planfin64'!BL140</f>
        <v>0</v>
      </c>
      <c r="BJ330" s="29">
        <f>'[1]ผูกสูตร Planfin64'!BM140</f>
        <v>0</v>
      </c>
      <c r="BK330" s="29">
        <f>'[1]ผูกสูตร Planfin64'!BN140</f>
        <v>0</v>
      </c>
      <c r="BL330" s="29">
        <f>'[1]ผูกสูตร Planfin64'!BO140</f>
        <v>0</v>
      </c>
      <c r="BM330" s="29">
        <f>'[1]ผูกสูตร Planfin64'!BP140</f>
        <v>0</v>
      </c>
      <c r="BN330" s="29">
        <f>'[1]ผูกสูตร Planfin64'!BQ140</f>
        <v>16320</v>
      </c>
      <c r="BO330" s="29">
        <f>'[1]ผูกสูตร Planfin64'!BR140</f>
        <v>165681.04999999999</v>
      </c>
      <c r="BP330" s="29">
        <f>'[1]ผูกสูตร Planfin64'!BS140</f>
        <v>142225</v>
      </c>
      <c r="BQ330" s="29">
        <f>'[1]ผูกสูตร Planfin64'!BT140</f>
        <v>113944</v>
      </c>
      <c r="BR330" s="29">
        <f>'[1]ผูกสูตร Planfin64'!BU140</f>
        <v>52280</v>
      </c>
      <c r="BS330" s="29">
        <f>'[1]ผูกสูตร Planfin64'!BV140</f>
        <v>13800</v>
      </c>
      <c r="BT330" s="29">
        <f>'[1]ผูกสูตร Planfin64'!BW140</f>
        <v>190297.5</v>
      </c>
      <c r="BU330" s="29">
        <f>'[1]ผูกสูตร Planfin64'!BX140</f>
        <v>322490</v>
      </c>
      <c r="BV330" s="29">
        <f>'[1]ผูกสูตร Planfin64'!BY140</f>
        <v>197590</v>
      </c>
      <c r="BW330" s="29">
        <f>'[1]ผูกสูตร Planfin64'!BZ140</f>
        <v>198550</v>
      </c>
      <c r="BX330" s="29">
        <f>'[1]ผูกสูตร Planfin64'!CA140</f>
        <v>0</v>
      </c>
      <c r="BY330" s="29">
        <f>'[1]ผูกสูตร Planfin64'!CB140</f>
        <v>261624</v>
      </c>
      <c r="BZ330" s="30">
        <f t="shared" si="15"/>
        <v>18181426.060000002</v>
      </c>
    </row>
    <row r="331" spans="1:78" ht="21.75" customHeight="1">
      <c r="A331" s="25" t="s">
        <v>675</v>
      </c>
      <c r="B331" s="26" t="s">
        <v>806</v>
      </c>
      <c r="C331" s="27" t="s">
        <v>837</v>
      </c>
      <c r="D331" s="28" t="s">
        <v>838</v>
      </c>
      <c r="E331" s="29">
        <f>'[1]ผูกสูตร Planfin64'!H141</f>
        <v>0</v>
      </c>
      <c r="F331" s="29">
        <f>'[1]ผูกสูตร Planfin64'!I141</f>
        <v>2177720</v>
      </c>
      <c r="G331" s="29">
        <f>'[1]ผูกสูตร Planfin64'!J141</f>
        <v>0</v>
      </c>
      <c r="H331" s="29">
        <f>'[1]ผูกสูตร Planfin64'!K141</f>
        <v>0</v>
      </c>
      <c r="I331" s="29">
        <f>'[1]ผูกสูตร Planfin64'!L141</f>
        <v>0</v>
      </c>
      <c r="J331" s="29">
        <f>'[1]ผูกสูตร Planfin64'!M141</f>
        <v>0</v>
      </c>
      <c r="K331" s="29">
        <f>'[1]ผูกสูตร Planfin64'!N141</f>
        <v>5200459</v>
      </c>
      <c r="L331" s="29">
        <f>'[1]ผูกสูตร Planfin64'!O141</f>
        <v>6523490.0800000001</v>
      </c>
      <c r="M331" s="29">
        <f>'[1]ผูกสูตร Planfin64'!P141</f>
        <v>0</v>
      </c>
      <c r="N331" s="29">
        <f>'[1]ผูกสูตร Planfin64'!Q141</f>
        <v>56090233.219999999</v>
      </c>
      <c r="O331" s="29">
        <f>'[1]ผูกสูตร Planfin64'!R141</f>
        <v>0</v>
      </c>
      <c r="P331" s="29">
        <f>'[1]ผูกสูตร Planfin64'!S141</f>
        <v>0</v>
      </c>
      <c r="Q331" s="29">
        <f>'[1]ผูกสูตร Planfin64'!T141</f>
        <v>0</v>
      </c>
      <c r="R331" s="29">
        <f>'[1]ผูกสูตร Planfin64'!U141</f>
        <v>422030</v>
      </c>
      <c r="S331" s="29">
        <f>'[1]ผูกสูตร Planfin64'!V141</f>
        <v>0</v>
      </c>
      <c r="T331" s="29">
        <f>'[1]ผูกสูตร Planfin64'!W141</f>
        <v>0</v>
      </c>
      <c r="U331" s="29">
        <f>'[1]ผูกสูตร Planfin64'!X141</f>
        <v>0</v>
      </c>
      <c r="V331" s="29">
        <f>'[1]ผูกสูตร Planfin64'!Y141</f>
        <v>0</v>
      </c>
      <c r="W331" s="29">
        <f>'[1]ผูกสูตร Planfin64'!Z141</f>
        <v>761502.17</v>
      </c>
      <c r="X331" s="29">
        <f>'[1]ผูกสูตร Planfin64'!AA141</f>
        <v>17499342.699999999</v>
      </c>
      <c r="Y331" s="29">
        <f>'[1]ผูกสูตร Planfin64'!AB141</f>
        <v>214996.5</v>
      </c>
      <c r="Z331" s="29">
        <f>'[1]ผูกสูตร Planfin64'!AC141</f>
        <v>3100465</v>
      </c>
      <c r="AA331" s="29">
        <f>'[1]ผูกสูตร Planfin64'!AD141</f>
        <v>50000</v>
      </c>
      <c r="AB331" s="29">
        <f>'[1]ผูกสูตร Planfin64'!AE141</f>
        <v>0</v>
      </c>
      <c r="AC331" s="29">
        <f>'[1]ผูกสูตร Planfin64'!AF141</f>
        <v>0</v>
      </c>
      <c r="AD331" s="29">
        <f>'[1]ผูกสูตร Planfin64'!AG141</f>
        <v>0</v>
      </c>
      <c r="AE331" s="29">
        <f>'[1]ผูกสูตร Planfin64'!AH141</f>
        <v>0</v>
      </c>
      <c r="AF331" s="29">
        <f>'[1]ผูกสูตร Planfin64'!AI141</f>
        <v>6826350</v>
      </c>
      <c r="AG331" s="29">
        <f>'[1]ผูกสูตร Planfin64'!AJ141</f>
        <v>0</v>
      </c>
      <c r="AH331" s="29">
        <f>'[1]ผูกสูตร Planfin64'!AK141</f>
        <v>0</v>
      </c>
      <c r="AI331" s="29">
        <f>'[1]ผูกสูตร Planfin64'!AL141</f>
        <v>0</v>
      </c>
      <c r="AJ331" s="29">
        <f>'[1]ผูกสูตร Planfin64'!AM141</f>
        <v>0</v>
      </c>
      <c r="AK331" s="29">
        <f>'[1]ผูกสูตร Planfin64'!AN141</f>
        <v>633406</v>
      </c>
      <c r="AL331" s="29">
        <f>'[1]ผูกสูตร Planfin64'!AO141</f>
        <v>1371160</v>
      </c>
      <c r="AM331" s="29">
        <f>'[1]ผูกสูตร Planfin64'!AP141</f>
        <v>0</v>
      </c>
      <c r="AN331" s="29">
        <f>'[1]ผูกสูตร Planfin64'!AQ141</f>
        <v>0</v>
      </c>
      <c r="AO331" s="29">
        <f>'[1]ผูกสูตร Planfin64'!AR141</f>
        <v>57900</v>
      </c>
      <c r="AP331" s="29">
        <f>'[1]ผูกสูตร Planfin64'!AS141</f>
        <v>1843318.7</v>
      </c>
      <c r="AQ331" s="29">
        <f>'[1]ผูกสูตร Planfin64'!AT141</f>
        <v>0</v>
      </c>
      <c r="AR331" s="29">
        <f>'[1]ผูกสูตร Planfin64'!AU141</f>
        <v>318152.5</v>
      </c>
      <c r="AS331" s="29">
        <f>'[1]ผูกสูตร Planfin64'!AV141</f>
        <v>0</v>
      </c>
      <c r="AT331" s="29">
        <f>'[1]ผูกสูตร Planfin64'!AW141</f>
        <v>207800</v>
      </c>
      <c r="AU331" s="29">
        <f>'[1]ผูกสูตร Planfin64'!AX141</f>
        <v>58335</v>
      </c>
      <c r="AV331" s="29">
        <f>'[1]ผูกสูตร Planfin64'!AY141</f>
        <v>630</v>
      </c>
      <c r="AW331" s="29">
        <f>'[1]ผูกสูตร Planfin64'!AZ141</f>
        <v>0</v>
      </c>
      <c r="AX331" s="29">
        <f>'[1]ผูกสูตร Planfin64'!BA141</f>
        <v>0</v>
      </c>
      <c r="AY331" s="29">
        <f>'[1]ผูกสูตร Planfin64'!BB141</f>
        <v>0</v>
      </c>
      <c r="AZ331" s="29">
        <f>'[1]ผูกสูตร Planfin64'!BC141</f>
        <v>0</v>
      </c>
      <c r="BA331" s="29">
        <f>'[1]ผูกสูตร Planfin64'!BD141</f>
        <v>0</v>
      </c>
      <c r="BB331" s="29">
        <f>'[1]ผูกสูตร Planfin64'!BE141</f>
        <v>0</v>
      </c>
      <c r="BC331" s="29">
        <f>'[1]ผูกสูตร Planfin64'!BF141</f>
        <v>90000</v>
      </c>
      <c r="BD331" s="29">
        <f>'[1]ผูกสูตร Planfin64'!BG141</f>
        <v>0</v>
      </c>
      <c r="BE331" s="29">
        <f>'[1]ผูกสูตร Planfin64'!BH141</f>
        <v>0</v>
      </c>
      <c r="BF331" s="29">
        <f>'[1]ผูกสูตร Planfin64'!BI141</f>
        <v>0</v>
      </c>
      <c r="BG331" s="29">
        <f>'[1]ผูกสูตร Planfin64'!BJ141</f>
        <v>0</v>
      </c>
      <c r="BH331" s="29">
        <f>'[1]ผูกสูตร Planfin64'!BK141</f>
        <v>0</v>
      </c>
      <c r="BI331" s="29">
        <f>'[1]ผูกสูตร Planfin64'!BL141</f>
        <v>0</v>
      </c>
      <c r="BJ331" s="29">
        <f>'[1]ผูกสูตร Planfin64'!BM141</f>
        <v>1124061.55</v>
      </c>
      <c r="BK331" s="29">
        <f>'[1]ผูกสูตร Planfin64'!BN141</f>
        <v>0</v>
      </c>
      <c r="BL331" s="29">
        <f>'[1]ผูกสูตร Planfin64'!BO141</f>
        <v>0</v>
      </c>
      <c r="BM331" s="29">
        <f>'[1]ผูกสูตร Planfin64'!BP141</f>
        <v>0</v>
      </c>
      <c r="BN331" s="29">
        <f>'[1]ผูกสูตร Planfin64'!BQ141</f>
        <v>450000</v>
      </c>
      <c r="BO331" s="29">
        <f>'[1]ผูกสูตร Planfin64'!BR141</f>
        <v>0</v>
      </c>
      <c r="BP331" s="29">
        <f>'[1]ผูกสูตร Planfin64'!BS141</f>
        <v>0</v>
      </c>
      <c r="BQ331" s="29">
        <f>'[1]ผูกสูตร Planfin64'!BT141</f>
        <v>241608.8</v>
      </c>
      <c r="BR331" s="29">
        <f>'[1]ผูกสูตร Planfin64'!BU141</f>
        <v>0</v>
      </c>
      <c r="BS331" s="29">
        <f>'[1]ผูกสูตร Planfin64'!BV141</f>
        <v>0</v>
      </c>
      <c r="BT331" s="29">
        <f>'[1]ผูกสูตร Planfin64'!BW141</f>
        <v>0</v>
      </c>
      <c r="BU331" s="29">
        <f>'[1]ผูกสูตร Planfin64'!BX141</f>
        <v>1133000</v>
      </c>
      <c r="BV331" s="29">
        <f>'[1]ผูกสูตร Planfin64'!BY141</f>
        <v>0</v>
      </c>
      <c r="BW331" s="29">
        <f>'[1]ผูกสูตร Planfin64'!BZ141</f>
        <v>0</v>
      </c>
      <c r="BX331" s="29">
        <f>'[1]ผูกสูตร Planfin64'!CA141</f>
        <v>0</v>
      </c>
      <c r="BY331" s="29">
        <f>'[1]ผูกสูตร Planfin64'!CB141</f>
        <v>0</v>
      </c>
      <c r="BZ331" s="30">
        <f t="shared" si="15"/>
        <v>106395961.22</v>
      </c>
    </row>
    <row r="332" spans="1:78" ht="21.75" customHeight="1">
      <c r="A332" s="25" t="s">
        <v>675</v>
      </c>
      <c r="B332" s="26" t="s">
        <v>806</v>
      </c>
      <c r="C332" s="27" t="s">
        <v>839</v>
      </c>
      <c r="D332" s="28" t="s">
        <v>840</v>
      </c>
      <c r="E332" s="29">
        <f>'[1]ผูกสูตร Planfin64'!H142</f>
        <v>29505189.02</v>
      </c>
      <c r="F332" s="29">
        <f>'[1]ผูกสูตร Planfin64'!I142</f>
        <v>4831115.28</v>
      </c>
      <c r="G332" s="29">
        <f>'[1]ผูกสูตร Planfin64'!J142</f>
        <v>13149418.52</v>
      </c>
      <c r="H332" s="29">
        <f>'[1]ผูกสูตร Planfin64'!K142</f>
        <v>1441313.99</v>
      </c>
      <c r="I332" s="29">
        <f>'[1]ผูกสูตร Planfin64'!L142</f>
        <v>1859206.31</v>
      </c>
      <c r="J332" s="29">
        <f>'[1]ผูกสูตร Planfin64'!M142</f>
        <v>1619757.98</v>
      </c>
      <c r="K332" s="29">
        <f>'[1]ผูกสูตร Planfin64'!N142</f>
        <v>175811460.77000001</v>
      </c>
      <c r="L332" s="29">
        <f>'[1]ผูกสูตร Planfin64'!O142</f>
        <v>683000</v>
      </c>
      <c r="M332" s="29">
        <f>'[1]ผูกสูตร Planfin64'!P142</f>
        <v>2400</v>
      </c>
      <c r="N332" s="29">
        <f>'[1]ผูกสูตร Planfin64'!Q142</f>
        <v>30921646.27</v>
      </c>
      <c r="O332" s="29">
        <f>'[1]ผูกสูตร Planfin64'!R142</f>
        <v>696809.02</v>
      </c>
      <c r="P332" s="29">
        <f>'[1]ผูกสูตร Planfin64'!S142</f>
        <v>11778344.449999999</v>
      </c>
      <c r="Q332" s="29">
        <f>'[1]ผูกสูตร Planfin64'!T142</f>
        <v>15967448.16</v>
      </c>
      <c r="R332" s="29">
        <f>'[1]ผูกสูตร Planfin64'!U142</f>
        <v>7183901.4900000002</v>
      </c>
      <c r="S332" s="29">
        <f>'[1]ผูกสูตร Planfin64'!V142</f>
        <v>147000</v>
      </c>
      <c r="T332" s="29">
        <f>'[1]ผูกสูตร Planfin64'!W142</f>
        <v>579838.07999999996</v>
      </c>
      <c r="U332" s="29">
        <f>'[1]ผูกสูตร Planfin64'!X142</f>
        <v>3600</v>
      </c>
      <c r="V332" s="29">
        <f>'[1]ผูกสูตร Planfin64'!Y142</f>
        <v>698237.99</v>
      </c>
      <c r="W332" s="29">
        <f>'[1]ผูกสูตร Planfin64'!Z142</f>
        <v>33473247.34</v>
      </c>
      <c r="X332" s="29">
        <f>'[1]ผูกสูตร Planfin64'!AA142</f>
        <v>13867216.039999999</v>
      </c>
      <c r="Y332" s="29">
        <f>'[1]ผูกสูตร Planfin64'!AB142</f>
        <v>2993607.11</v>
      </c>
      <c r="Z332" s="29">
        <f>'[1]ผูกสูตร Planfin64'!AC142</f>
        <v>9113227.2899999991</v>
      </c>
      <c r="AA332" s="29">
        <f>'[1]ผูกสูตร Planfin64'!AD142</f>
        <v>10490964.49</v>
      </c>
      <c r="AB332" s="29">
        <f>'[1]ผูกสูตร Planfin64'!AE142</f>
        <v>608969.89</v>
      </c>
      <c r="AC332" s="29">
        <f>'[1]ผูกสูตร Planfin64'!AF142</f>
        <v>5038449.58</v>
      </c>
      <c r="AD332" s="29">
        <f>'[1]ผูกสูตร Planfin64'!AG142</f>
        <v>997733.57</v>
      </c>
      <c r="AE332" s="29">
        <f>'[1]ผูกสูตร Planfin64'!AH142</f>
        <v>319201</v>
      </c>
      <c r="AF332" s="29">
        <f>'[1]ผูกสูตร Planfin64'!AI142</f>
        <v>60626845.5</v>
      </c>
      <c r="AG332" s="29">
        <f>'[1]ผูกสูตร Planfin64'!AJ142</f>
        <v>530481</v>
      </c>
      <c r="AH332" s="29">
        <f>'[1]ผูกสูตร Planfin64'!AK142</f>
        <v>418231</v>
      </c>
      <c r="AI332" s="29">
        <f>'[1]ผูกสูตร Planfin64'!AL142</f>
        <v>518750</v>
      </c>
      <c r="AJ332" s="29">
        <f>'[1]ผูกสูตร Planfin64'!AM142</f>
        <v>418171.55</v>
      </c>
      <c r="AK332" s="29">
        <f>'[1]ผูกสูตร Planfin64'!AN142</f>
        <v>603005.61</v>
      </c>
      <c r="AL332" s="29">
        <f>'[1]ผูกสูตร Planfin64'!AO142</f>
        <v>55798</v>
      </c>
      <c r="AM332" s="29">
        <f>'[1]ผูกสูตร Planfin64'!AP142</f>
        <v>46020</v>
      </c>
      <c r="AN332" s="29">
        <f>'[1]ผูกสูตร Planfin64'!AQ142</f>
        <v>92973.27</v>
      </c>
      <c r="AO332" s="29">
        <f>'[1]ผูกสูตร Planfin64'!AR142</f>
        <v>138355.01999999999</v>
      </c>
      <c r="AP332" s="29">
        <f>'[1]ผูกสูตร Planfin64'!AS142</f>
        <v>234917.43</v>
      </c>
      <c r="AQ332" s="29">
        <f>'[1]ผูกสูตร Planfin64'!AT142</f>
        <v>382808.56</v>
      </c>
      <c r="AR332" s="29">
        <f>'[1]ผูกสูตร Planfin64'!AU142</f>
        <v>16739429.109999999</v>
      </c>
      <c r="AS332" s="29">
        <f>'[1]ผูกสูตร Planfin64'!AV142</f>
        <v>124346.46</v>
      </c>
      <c r="AT332" s="29">
        <f>'[1]ผูกสูตร Planfin64'!AW142</f>
        <v>253189.6</v>
      </c>
      <c r="AU332" s="29">
        <f>'[1]ผูกสูตร Planfin64'!AX142</f>
        <v>160910.24</v>
      </c>
      <c r="AV332" s="29">
        <f>'[1]ผูกสูตร Planfin64'!AY142</f>
        <v>353872.23</v>
      </c>
      <c r="AW332" s="29">
        <f>'[1]ผูกสูตร Planfin64'!AZ142</f>
        <v>7000</v>
      </c>
      <c r="AX332" s="29">
        <f>'[1]ผูกสูตร Planfin64'!BA142</f>
        <v>82130</v>
      </c>
      <c r="AY332" s="29">
        <f>'[1]ผูกสูตร Planfin64'!BB142</f>
        <v>3182133.7</v>
      </c>
      <c r="AZ332" s="29">
        <f>'[1]ผูกสูตร Planfin64'!BC142</f>
        <v>152768</v>
      </c>
      <c r="BA332" s="29">
        <f>'[1]ผูกสูตร Planfin64'!BD142</f>
        <v>2542115.5</v>
      </c>
      <c r="BB332" s="29">
        <f>'[1]ผูกสูตร Planfin64'!BE142</f>
        <v>692021.81</v>
      </c>
      <c r="BC332" s="29">
        <f>'[1]ผูกสูตร Planfin64'!BF142</f>
        <v>1591957.74</v>
      </c>
      <c r="BD332" s="29">
        <f>'[1]ผูกสูตร Planfin64'!BG142</f>
        <v>1215</v>
      </c>
      <c r="BE332" s="29">
        <f>'[1]ผูกสูตร Planfin64'!BH142</f>
        <v>7486521.5399000002</v>
      </c>
      <c r="BF332" s="29">
        <f>'[1]ผูกสูตร Planfin64'!BI142</f>
        <v>2736070.05</v>
      </c>
      <c r="BG332" s="29">
        <f>'[1]ผูกสูตร Planfin64'!BJ142</f>
        <v>2094420</v>
      </c>
      <c r="BH332" s="29">
        <f>'[1]ผูกสูตร Planfin64'!BK142</f>
        <v>311700</v>
      </c>
      <c r="BI332" s="29">
        <f>'[1]ผูกสูตร Planfin64'!BL142</f>
        <v>5327329.41</v>
      </c>
      <c r="BJ332" s="29">
        <f>'[1]ผูกสูตร Planfin64'!BM142</f>
        <v>40019177.759999998</v>
      </c>
      <c r="BK332" s="29">
        <f>'[1]ผูกสูตร Planfin64'!BN142</f>
        <v>939779.67</v>
      </c>
      <c r="BL332" s="29">
        <f>'[1]ผูกสูตร Planfin64'!BO142</f>
        <v>54793</v>
      </c>
      <c r="BM332" s="29">
        <f>'[1]ผูกสูตร Planfin64'!BP142</f>
        <v>301425.96999999997</v>
      </c>
      <c r="BN332" s="29">
        <f>'[1]ผูกสูตร Planfin64'!BQ142</f>
        <v>690140</v>
      </c>
      <c r="BO332" s="29">
        <f>'[1]ผูกสูตร Planfin64'!BR142</f>
        <v>1973089.45</v>
      </c>
      <c r="BP332" s="29">
        <f>'[1]ผูกสูตร Planfin64'!BS142</f>
        <v>100400</v>
      </c>
      <c r="BQ332" s="29">
        <f>'[1]ผูกสูตร Planfin64'!BT142</f>
        <v>17072350.52</v>
      </c>
      <c r="BR332" s="29">
        <f>'[1]ผูกสูตร Planfin64'!BU142</f>
        <v>437278.18</v>
      </c>
      <c r="BS332" s="29">
        <f>'[1]ผูกสูตร Planfin64'!BV142</f>
        <v>59368.51</v>
      </c>
      <c r="BT332" s="29">
        <f>'[1]ผูกสูตร Planfin64'!BW142</f>
        <v>1129892.21</v>
      </c>
      <c r="BU332" s="29">
        <f>'[1]ผูกสูตร Planfin64'!BX142</f>
        <v>1662504.99</v>
      </c>
      <c r="BV332" s="29">
        <f>'[1]ผูกสูตร Planfin64'!BY142</f>
        <v>1409471.99</v>
      </c>
      <c r="BW332" s="29">
        <f>'[1]ผูกสูตร Planfin64'!BZ142</f>
        <v>591189.77</v>
      </c>
      <c r="BX332" s="29">
        <f>'[1]ผูกสูตร Planfin64'!CA142</f>
        <v>184033.65</v>
      </c>
      <c r="BY332" s="29">
        <f>'[1]ผูกสูตร Planfin64'!CB142</f>
        <v>1133759.21</v>
      </c>
      <c r="BZ332" s="30">
        <f t="shared" si="15"/>
        <v>549446445.84990013</v>
      </c>
    </row>
    <row r="333" spans="1:78" ht="21.75" customHeight="1">
      <c r="A333" s="25" t="s">
        <v>675</v>
      </c>
      <c r="B333" s="26" t="s">
        <v>806</v>
      </c>
      <c r="C333" s="27" t="s">
        <v>841</v>
      </c>
      <c r="D333" s="28" t="s">
        <v>842</v>
      </c>
      <c r="E333" s="29">
        <f>'[1]ผูกสูตร Planfin64'!H143</f>
        <v>0</v>
      </c>
      <c r="F333" s="29">
        <f>'[1]ผูกสูตร Planfin64'!I143</f>
        <v>0</v>
      </c>
      <c r="G333" s="29">
        <f>'[1]ผูกสูตร Planfin64'!J143</f>
        <v>25773327.460000001</v>
      </c>
      <c r="H333" s="29">
        <f>'[1]ผูกสูตร Planfin64'!K143</f>
        <v>936922</v>
      </c>
      <c r="I333" s="29">
        <f>'[1]ผูกสูตร Planfin64'!L143</f>
        <v>754283.94</v>
      </c>
      <c r="J333" s="29">
        <f>'[1]ผูกสูตร Planfin64'!M143</f>
        <v>1205666.7</v>
      </c>
      <c r="K333" s="29">
        <f>'[1]ผูกสูตร Planfin64'!N143</f>
        <v>1194627.6399999999</v>
      </c>
      <c r="L333" s="29">
        <f>'[1]ผูกสูตร Planfin64'!O143</f>
        <v>3891400</v>
      </c>
      <c r="M333" s="29">
        <f>'[1]ผูกสูตร Planfin64'!P143</f>
        <v>328666.2</v>
      </c>
      <c r="N333" s="29">
        <f>'[1]ผูกสูตร Planfin64'!Q143</f>
        <v>9094684.0399999991</v>
      </c>
      <c r="O333" s="29">
        <f>'[1]ผูกสูตร Planfin64'!R143</f>
        <v>0</v>
      </c>
      <c r="P333" s="29">
        <f>'[1]ผูกสูตร Planfin64'!S143</f>
        <v>3986886.35</v>
      </c>
      <c r="Q333" s="29">
        <f>'[1]ผูกสูตร Planfin64'!T143</f>
        <v>2613351.77</v>
      </c>
      <c r="R333" s="29">
        <f>'[1]ผูกสูตร Planfin64'!U143</f>
        <v>3015547.06</v>
      </c>
      <c r="S333" s="29">
        <f>'[1]ผูกสูตร Planfin64'!V143</f>
        <v>0</v>
      </c>
      <c r="T333" s="29">
        <f>'[1]ผูกสูตร Planfin64'!W143</f>
        <v>96366.66</v>
      </c>
      <c r="U333" s="29">
        <f>'[1]ผูกสูตร Planfin64'!X143</f>
        <v>362166.7</v>
      </c>
      <c r="V333" s="29">
        <f>'[1]ผูกสูตร Planfin64'!Y143</f>
        <v>0</v>
      </c>
      <c r="W333" s="29">
        <f>'[1]ผูกสูตร Planfin64'!Z143</f>
        <v>18149343.420000002</v>
      </c>
      <c r="X333" s="29">
        <f>'[1]ผูกสูตร Planfin64'!AA143</f>
        <v>98489.95</v>
      </c>
      <c r="Y333" s="29">
        <f>'[1]ผูกสูตร Planfin64'!AB143</f>
        <v>3299774.73</v>
      </c>
      <c r="Z333" s="29">
        <f>'[1]ผูกสูตร Planfin64'!AC143</f>
        <v>1830251</v>
      </c>
      <c r="AA333" s="29">
        <f>'[1]ผูกสูตร Planfin64'!AD143</f>
        <v>755209.47</v>
      </c>
      <c r="AB333" s="29">
        <f>'[1]ผูกสูตร Planfin64'!AE143</f>
        <v>0</v>
      </c>
      <c r="AC333" s="29">
        <f>'[1]ผูกสูตร Planfin64'!AF143</f>
        <v>569535</v>
      </c>
      <c r="AD333" s="29">
        <f>'[1]ผูกสูตร Planfin64'!AG143</f>
        <v>0</v>
      </c>
      <c r="AE333" s="29">
        <f>'[1]ผูกสูตร Planfin64'!AH143</f>
        <v>0</v>
      </c>
      <c r="AF333" s="29">
        <f>'[1]ผูกสูตร Planfin64'!AI143</f>
        <v>233001208.66</v>
      </c>
      <c r="AG333" s="29">
        <f>'[1]ผูกสูตร Planfin64'!AJ143</f>
        <v>2120692.52</v>
      </c>
      <c r="AH333" s="29">
        <f>'[1]ผูกสูตร Planfin64'!AK143</f>
        <v>792000</v>
      </c>
      <c r="AI333" s="29">
        <f>'[1]ผูกสูตร Planfin64'!AL143</f>
        <v>1898818.42</v>
      </c>
      <c r="AJ333" s="29">
        <f>'[1]ผูกสูตร Planfin64'!AM143</f>
        <v>285120.02</v>
      </c>
      <c r="AK333" s="29">
        <f>'[1]ผูกสูตร Planfin64'!AN143</f>
        <v>1504673.62</v>
      </c>
      <c r="AL333" s="29">
        <f>'[1]ผูกสูตร Planfin64'!AO143</f>
        <v>3157540.83</v>
      </c>
      <c r="AM333" s="29">
        <f>'[1]ผูกสูตร Planfin64'!AP143</f>
        <v>3086230.07</v>
      </c>
      <c r="AN333" s="29">
        <f>'[1]ผูกสูตร Planfin64'!AQ143</f>
        <v>12179344.09</v>
      </c>
      <c r="AO333" s="29">
        <f>'[1]ผูกสูตร Planfin64'!AR143</f>
        <v>952303.6</v>
      </c>
      <c r="AP333" s="29">
        <f>'[1]ผูกสูตร Planfin64'!AS143</f>
        <v>609863.06000000006</v>
      </c>
      <c r="AQ333" s="29">
        <f>'[1]ผูกสูตร Planfin64'!AT143</f>
        <v>73263</v>
      </c>
      <c r="AR333" s="29">
        <f>'[1]ผูกสูตร Planfin64'!AU143</f>
        <v>11853812.800000001</v>
      </c>
      <c r="AS333" s="29">
        <f>'[1]ผูกสูตร Planfin64'!AV143</f>
        <v>578842.47</v>
      </c>
      <c r="AT333" s="29">
        <f>'[1]ผูกสูตร Planfin64'!AW143</f>
        <v>150580</v>
      </c>
      <c r="AU333" s="29">
        <f>'[1]ผูกสูตร Planfin64'!AX143</f>
        <v>576380.91</v>
      </c>
      <c r="AV333" s="29">
        <f>'[1]ผูกสูตร Planfin64'!AY143</f>
        <v>201782.36</v>
      </c>
      <c r="AW333" s="29">
        <f>'[1]ผูกสูตร Planfin64'!AZ143</f>
        <v>378473.82</v>
      </c>
      <c r="AX333" s="29">
        <f>'[1]ผูกสูตร Planfin64'!BA143</f>
        <v>149628.28</v>
      </c>
      <c r="AY333" s="29">
        <f>'[1]ผูกสูตร Planfin64'!BB143</f>
        <v>17503339.699999999</v>
      </c>
      <c r="AZ333" s="29">
        <f>'[1]ผูกสูตร Planfin64'!BC143</f>
        <v>227727</v>
      </c>
      <c r="BA333" s="29">
        <f>'[1]ผูกสูตร Planfin64'!BD143</f>
        <v>516436</v>
      </c>
      <c r="BB333" s="29">
        <f>'[1]ผูกสูตร Planfin64'!BE143</f>
        <v>2799825.25</v>
      </c>
      <c r="BC333" s="29">
        <f>'[1]ผูกสูตร Planfin64'!BF143</f>
        <v>0</v>
      </c>
      <c r="BD333" s="29">
        <f>'[1]ผูกสูตร Planfin64'!BG143</f>
        <v>2344600.98</v>
      </c>
      <c r="BE333" s="29">
        <f>'[1]ผูกสูตร Planfin64'!BH143</f>
        <v>6077523.2999999998</v>
      </c>
      <c r="BF333" s="29">
        <f>'[1]ผูกสูตร Planfin64'!BI143</f>
        <v>5936960</v>
      </c>
      <c r="BG333" s="29">
        <f>'[1]ผูกสูตร Planfin64'!BJ143</f>
        <v>1038125.14</v>
      </c>
      <c r="BH333" s="29">
        <f>'[1]ผูกสูตร Planfin64'!BK143</f>
        <v>189159</v>
      </c>
      <c r="BI333" s="29">
        <f>'[1]ผูกสูตร Planfin64'!BL143</f>
        <v>47936</v>
      </c>
      <c r="BJ333" s="29">
        <f>'[1]ผูกสูตร Planfin64'!BM143</f>
        <v>1890000</v>
      </c>
      <c r="BK333" s="29">
        <f>'[1]ผูกสูตร Planfin64'!BN143</f>
        <v>0</v>
      </c>
      <c r="BL333" s="29">
        <f>'[1]ผูกสูตร Planfin64'!BO143</f>
        <v>1100000</v>
      </c>
      <c r="BM333" s="29">
        <f>'[1]ผูกสูตร Planfin64'!BP143</f>
        <v>0</v>
      </c>
      <c r="BN333" s="29">
        <f>'[1]ผูกสูตร Planfin64'!BQ143</f>
        <v>0</v>
      </c>
      <c r="BO333" s="29">
        <f>'[1]ผูกสูตร Planfin64'!BR143</f>
        <v>447362</v>
      </c>
      <c r="BP333" s="29">
        <f>'[1]ผูกสูตร Planfin64'!BS143</f>
        <v>0</v>
      </c>
      <c r="BQ333" s="29">
        <f>'[1]ผูกสูตร Planfin64'!BT143</f>
        <v>0</v>
      </c>
      <c r="BR333" s="29">
        <f>'[1]ผูกสูตร Planfin64'!BU143</f>
        <v>215724.6</v>
      </c>
      <c r="BS333" s="29">
        <f>'[1]ผูกสูตร Planfin64'!BV143</f>
        <v>464810</v>
      </c>
      <c r="BT333" s="29">
        <f>'[1]ผูกสูตร Planfin64'!BW143</f>
        <v>372840</v>
      </c>
      <c r="BU333" s="29">
        <f>'[1]ผูกสูตร Planfin64'!BX143</f>
        <v>0</v>
      </c>
      <c r="BV333" s="29">
        <f>'[1]ผูกสูตร Planfin64'!BY143</f>
        <v>371450</v>
      </c>
      <c r="BW333" s="29">
        <f>'[1]ผูกสูตร Planfin64'!BZ143</f>
        <v>0</v>
      </c>
      <c r="BX333" s="29">
        <f>'[1]ผูกสูตร Planfin64'!CA143</f>
        <v>975171.79</v>
      </c>
      <c r="BY333" s="29">
        <f>'[1]ผูกสูตร Planfin64'!CB143</f>
        <v>317590</v>
      </c>
      <c r="BZ333" s="30">
        <f t="shared" si="15"/>
        <v>394343639.38000005</v>
      </c>
    </row>
    <row r="334" spans="1:78" ht="21.75" customHeight="1">
      <c r="A334" s="25" t="s">
        <v>675</v>
      </c>
      <c r="B334" s="26" t="s">
        <v>806</v>
      </c>
      <c r="C334" s="27" t="s">
        <v>843</v>
      </c>
      <c r="D334" s="28" t="s">
        <v>844</v>
      </c>
      <c r="E334" s="29">
        <f>'[1]ผูกสูตร Planfin64'!H144</f>
        <v>427996.94</v>
      </c>
      <c r="F334" s="29">
        <f>'[1]ผูกสูตร Planfin64'!I144</f>
        <v>312728.46999999997</v>
      </c>
      <c r="G334" s="29">
        <f>'[1]ผูกสูตร Planfin64'!J144</f>
        <v>1339801.42</v>
      </c>
      <c r="H334" s="29">
        <f>'[1]ผูกสูตร Planfin64'!K144</f>
        <v>149686.57</v>
      </c>
      <c r="I334" s="29">
        <f>'[1]ผูกสูตร Planfin64'!L144</f>
        <v>80088.210000000006</v>
      </c>
      <c r="J334" s="29">
        <f>'[1]ผูกสูตร Planfin64'!M144</f>
        <v>175853.42</v>
      </c>
      <c r="K334" s="29">
        <f>'[1]ผูกสูตร Planfin64'!N144</f>
        <v>822027.98</v>
      </c>
      <c r="L334" s="29">
        <f>'[1]ผูกสูตร Planfin64'!O144</f>
        <v>463082.67</v>
      </c>
      <c r="M334" s="29">
        <f>'[1]ผูกสูตร Planfin64'!P144</f>
        <v>79425.279999999999</v>
      </c>
      <c r="N334" s="29">
        <f>'[1]ผูกสูตร Planfin64'!Q144</f>
        <v>1222646.47</v>
      </c>
      <c r="O334" s="29">
        <f>'[1]ผูกสูตร Planfin64'!R144</f>
        <v>73816.12</v>
      </c>
      <c r="P334" s="29">
        <f>'[1]ผูกสูตร Planfin64'!S144</f>
        <v>259585.06</v>
      </c>
      <c r="Q334" s="29">
        <f>'[1]ผูกสูตร Planfin64'!T144</f>
        <v>121216.42</v>
      </c>
      <c r="R334" s="29">
        <f>'[1]ผูกสูตร Planfin64'!U144</f>
        <v>446251.62</v>
      </c>
      <c r="S334" s="29">
        <f>'[1]ผูกสูตร Planfin64'!V144</f>
        <v>34505.07</v>
      </c>
      <c r="T334" s="29">
        <f>'[1]ผูกสูตร Planfin64'!W144</f>
        <v>418803.69</v>
      </c>
      <c r="U334" s="29">
        <f>'[1]ผูกสูตร Planfin64'!X144</f>
        <v>161618.64000000001</v>
      </c>
      <c r="V334" s="29">
        <f>'[1]ผูกสูตร Planfin64'!Y144</f>
        <v>91766.11</v>
      </c>
      <c r="W334" s="29">
        <f>'[1]ผูกสูตร Planfin64'!Z144</f>
        <v>1006168.31</v>
      </c>
      <c r="X334" s="29">
        <f>'[1]ผูกสูตร Planfin64'!AA144</f>
        <v>26232.720000000001</v>
      </c>
      <c r="Y334" s="29">
        <f>'[1]ผูกสูตร Planfin64'!AB144</f>
        <v>116314.87</v>
      </c>
      <c r="Z334" s="29">
        <f>'[1]ผูกสูตร Planfin64'!AC144</f>
        <v>245658.39</v>
      </c>
      <c r="AA334" s="29">
        <f>'[1]ผูกสูตร Planfin64'!AD144</f>
        <v>76849.14</v>
      </c>
      <c r="AB334" s="29">
        <f>'[1]ผูกสูตร Planfin64'!AE144</f>
        <v>234499.47</v>
      </c>
      <c r="AC334" s="29">
        <f>'[1]ผูกสูตร Planfin64'!AF144</f>
        <v>79751.66</v>
      </c>
      <c r="AD334" s="29">
        <f>'[1]ผูกสูตร Planfin64'!AG144</f>
        <v>37026.199999999997</v>
      </c>
      <c r="AE334" s="29">
        <f>'[1]ผูกสูตร Planfin64'!AH144</f>
        <v>172886.53</v>
      </c>
      <c r="AF334" s="29">
        <f>'[1]ผูกสูตร Planfin64'!AI144</f>
        <v>454117.16</v>
      </c>
      <c r="AG334" s="29">
        <f>'[1]ผูกสูตร Planfin64'!AJ144</f>
        <v>62957.4</v>
      </c>
      <c r="AH334" s="29">
        <f>'[1]ผูกสูตร Planfin64'!AK144</f>
        <v>74290.75</v>
      </c>
      <c r="AI334" s="29">
        <f>'[1]ผูกสูตร Planfin64'!AL144</f>
        <v>54337.22</v>
      </c>
      <c r="AJ334" s="29">
        <f>'[1]ผูกสูตร Planfin64'!AM144</f>
        <v>75794.83</v>
      </c>
      <c r="AK334" s="29">
        <f>'[1]ผูกสูตร Planfin64'!AN144</f>
        <v>59991.17</v>
      </c>
      <c r="AL334" s="29">
        <f>'[1]ผูกสูตร Planfin64'!AO144</f>
        <v>32579.360000000001</v>
      </c>
      <c r="AM334" s="29">
        <f>'[1]ผูกสูตร Planfin64'!AP144</f>
        <v>57138</v>
      </c>
      <c r="AN334" s="29">
        <f>'[1]ผูกสูตร Planfin64'!AQ144</f>
        <v>74393.960000000006</v>
      </c>
      <c r="AO334" s="29">
        <f>'[1]ผูกสูตร Planfin64'!AR144</f>
        <v>55624.77</v>
      </c>
      <c r="AP334" s="29">
        <f>'[1]ผูกสูตร Planfin64'!AS144</f>
        <v>50474.73</v>
      </c>
      <c r="AQ334" s="29">
        <f>'[1]ผูกสูตร Planfin64'!AT144</f>
        <v>94790.26</v>
      </c>
      <c r="AR334" s="29">
        <f>'[1]ผูกสูตร Planfin64'!AU144</f>
        <v>292014.95</v>
      </c>
      <c r="AS334" s="29">
        <f>'[1]ผูกสูตร Planfin64'!AV144</f>
        <v>31602.67</v>
      </c>
      <c r="AT334" s="29">
        <f>'[1]ผูกสูตร Planfin64'!AW144</f>
        <v>80554.95</v>
      </c>
      <c r="AU334" s="29">
        <f>'[1]ผูกสูตร Planfin64'!AX144</f>
        <v>78055.789999999994</v>
      </c>
      <c r="AV334" s="29">
        <f>'[1]ผูกสูตร Planfin64'!AY144</f>
        <v>44087.16</v>
      </c>
      <c r="AW334" s="29">
        <f>'[1]ผูกสูตร Planfin64'!AZ144</f>
        <v>37708.86</v>
      </c>
      <c r="AX334" s="29">
        <f>'[1]ผูกสูตร Planfin64'!BA144</f>
        <v>49809.94</v>
      </c>
      <c r="AY334" s="29">
        <f>'[1]ผูกสูตร Planfin64'!BB144</f>
        <v>481582.48</v>
      </c>
      <c r="AZ334" s="29">
        <f>'[1]ผูกสูตร Planfin64'!BC144</f>
        <v>72550.28</v>
      </c>
      <c r="BA334" s="29">
        <f>'[1]ผูกสูตร Planfin64'!BD144</f>
        <v>119406.24</v>
      </c>
      <c r="BB334" s="29">
        <f>'[1]ผูกสูตร Planfin64'!BE144</f>
        <v>70097.39</v>
      </c>
      <c r="BC334" s="29">
        <f>'[1]ผูกสูตร Planfin64'!BF144</f>
        <v>125169.45</v>
      </c>
      <c r="BD334" s="29">
        <f>'[1]ผูกสูตร Planfin64'!BG144</f>
        <v>12257.33</v>
      </c>
      <c r="BE334" s="29">
        <f>'[1]ผูกสูตร Planfin64'!BH144</f>
        <v>135897.96</v>
      </c>
      <c r="BF334" s="29">
        <f>'[1]ผูกสูตร Planfin64'!BI144</f>
        <v>82315.11</v>
      </c>
      <c r="BG334" s="29">
        <f>'[1]ผูกสูตร Planfin64'!BJ144</f>
        <v>8388.26</v>
      </c>
      <c r="BH334" s="29">
        <f>'[1]ผูกสูตร Planfin64'!BK144</f>
        <v>15582</v>
      </c>
      <c r="BI334" s="29">
        <f>'[1]ผูกสูตร Planfin64'!BL144</f>
        <v>52303.360000000001</v>
      </c>
      <c r="BJ334" s="29">
        <f>'[1]ผูกสูตร Planfin64'!BM144</f>
        <v>449022.84</v>
      </c>
      <c r="BK334" s="29">
        <f>'[1]ผูกสูตร Planfin64'!BN144</f>
        <v>616130.03</v>
      </c>
      <c r="BL334" s="29">
        <f>'[1]ผูกสูตร Planfin64'!BO144</f>
        <v>54421.3</v>
      </c>
      <c r="BM334" s="29">
        <f>'[1]ผูกสูตร Planfin64'!BP144</f>
        <v>27189.52</v>
      </c>
      <c r="BN334" s="29">
        <f>'[1]ผูกสูตร Planfin64'!BQ144</f>
        <v>61892.63</v>
      </c>
      <c r="BO334" s="29">
        <f>'[1]ผูกสูตร Planfin64'!BR144</f>
        <v>47069.36</v>
      </c>
      <c r="BP334" s="29">
        <f>'[1]ผูกสูตร Planfin64'!BS144</f>
        <v>5562.51</v>
      </c>
      <c r="BQ334" s="29">
        <f>'[1]ผูกสูตร Planfin64'!BT144</f>
        <v>712011.93</v>
      </c>
      <c r="BR334" s="29">
        <f>'[1]ผูกสูตร Planfin64'!BU144</f>
        <v>45308.82</v>
      </c>
      <c r="BS334" s="29">
        <f>'[1]ผูกสูตร Planfin64'!BV144</f>
        <v>118662.58</v>
      </c>
      <c r="BT334" s="29">
        <f>'[1]ผูกสูตร Planfin64'!BW144</f>
        <v>50821.06</v>
      </c>
      <c r="BU334" s="29">
        <f>'[1]ผูกสูตร Planfin64'!BX144</f>
        <v>98693.08</v>
      </c>
      <c r="BV334" s="29">
        <f>'[1]ผูกสูตร Planfin64'!BY144</f>
        <v>66089.41</v>
      </c>
      <c r="BW334" s="29">
        <f>'[1]ผูกสูตร Planfin64'!BZ144</f>
        <v>64853.73</v>
      </c>
      <c r="BX334" s="29">
        <f>'[1]ผูกสูตร Planfin64'!CA144</f>
        <v>44744.19</v>
      </c>
      <c r="BY334" s="29">
        <f>'[1]ผูกสูตร Planfin64'!CB144</f>
        <v>42878.04</v>
      </c>
      <c r="BZ334" s="30">
        <f t="shared" si="15"/>
        <v>14117512.269999994</v>
      </c>
    </row>
    <row r="335" spans="1:78" ht="21.75" customHeight="1">
      <c r="A335" s="25" t="s">
        <v>675</v>
      </c>
      <c r="B335" s="26" t="s">
        <v>806</v>
      </c>
      <c r="C335" s="36" t="s">
        <v>845</v>
      </c>
      <c r="D335" s="37" t="s">
        <v>820</v>
      </c>
      <c r="E335" s="29">
        <f>'[1]ผูกสูตร Planfin64'!H145</f>
        <v>0</v>
      </c>
      <c r="F335" s="29">
        <f>'[1]ผูกสูตร Planfin64'!I145</f>
        <v>0</v>
      </c>
      <c r="G335" s="29">
        <f>'[1]ผูกสูตร Planfin64'!J145</f>
        <v>0</v>
      </c>
      <c r="H335" s="29">
        <f>'[1]ผูกสูตร Planfin64'!K145</f>
        <v>0</v>
      </c>
      <c r="I335" s="29">
        <f>'[1]ผูกสูตร Planfin64'!L145</f>
        <v>0</v>
      </c>
      <c r="J335" s="29">
        <f>'[1]ผูกสูตร Planfin64'!M145</f>
        <v>0</v>
      </c>
      <c r="K335" s="29">
        <f>'[1]ผูกสูตร Planfin64'!N145</f>
        <v>0</v>
      </c>
      <c r="L335" s="29">
        <f>'[1]ผูกสูตร Planfin64'!O145</f>
        <v>0</v>
      </c>
      <c r="M335" s="29">
        <f>'[1]ผูกสูตร Planfin64'!P145</f>
        <v>0</v>
      </c>
      <c r="N335" s="29">
        <f>'[1]ผูกสูตร Planfin64'!Q145</f>
        <v>0</v>
      </c>
      <c r="O335" s="29">
        <f>'[1]ผูกสูตร Planfin64'!R145</f>
        <v>0</v>
      </c>
      <c r="P335" s="29">
        <f>'[1]ผูกสูตร Planfin64'!S145</f>
        <v>0</v>
      </c>
      <c r="Q335" s="29">
        <f>'[1]ผูกสูตร Planfin64'!T145</f>
        <v>0</v>
      </c>
      <c r="R335" s="29">
        <f>'[1]ผูกสูตร Planfin64'!U145</f>
        <v>0</v>
      </c>
      <c r="S335" s="29">
        <f>'[1]ผูกสูตร Planfin64'!V145</f>
        <v>0</v>
      </c>
      <c r="T335" s="29">
        <f>'[1]ผูกสูตร Planfin64'!W145</f>
        <v>0</v>
      </c>
      <c r="U335" s="29">
        <f>'[1]ผูกสูตร Planfin64'!X145</f>
        <v>0</v>
      </c>
      <c r="V335" s="29">
        <f>'[1]ผูกสูตร Planfin64'!Y145</f>
        <v>0</v>
      </c>
      <c r="W335" s="29">
        <f>'[1]ผูกสูตร Planfin64'!Z145</f>
        <v>0</v>
      </c>
      <c r="X335" s="29">
        <f>'[1]ผูกสูตร Planfin64'!AA145</f>
        <v>0</v>
      </c>
      <c r="Y335" s="29">
        <f>'[1]ผูกสูตร Planfin64'!AB145</f>
        <v>0</v>
      </c>
      <c r="Z335" s="29">
        <f>'[1]ผูกสูตร Planfin64'!AC145</f>
        <v>0</v>
      </c>
      <c r="AA335" s="29">
        <f>'[1]ผูกสูตร Planfin64'!AD145</f>
        <v>0</v>
      </c>
      <c r="AB335" s="29">
        <f>'[1]ผูกสูตร Planfin64'!AE145</f>
        <v>0</v>
      </c>
      <c r="AC335" s="29">
        <f>'[1]ผูกสูตร Planfin64'!AF145</f>
        <v>0</v>
      </c>
      <c r="AD335" s="29">
        <f>'[1]ผูกสูตร Planfin64'!AG145</f>
        <v>0</v>
      </c>
      <c r="AE335" s="29">
        <f>'[1]ผูกสูตร Planfin64'!AH145</f>
        <v>0</v>
      </c>
      <c r="AF335" s="29">
        <f>'[1]ผูกสูตร Planfin64'!AI145</f>
        <v>0</v>
      </c>
      <c r="AG335" s="29">
        <f>'[1]ผูกสูตร Planfin64'!AJ145</f>
        <v>0</v>
      </c>
      <c r="AH335" s="29">
        <f>'[1]ผูกสูตร Planfin64'!AK145</f>
        <v>0</v>
      </c>
      <c r="AI335" s="29">
        <f>'[1]ผูกสูตร Planfin64'!AL145</f>
        <v>0</v>
      </c>
      <c r="AJ335" s="29">
        <f>'[1]ผูกสูตร Planfin64'!AM145</f>
        <v>0</v>
      </c>
      <c r="AK335" s="29">
        <f>'[1]ผูกสูตร Planfin64'!AN145</f>
        <v>0</v>
      </c>
      <c r="AL335" s="29">
        <f>'[1]ผูกสูตร Planfin64'!AO145</f>
        <v>0</v>
      </c>
      <c r="AM335" s="29">
        <f>'[1]ผูกสูตร Planfin64'!AP145</f>
        <v>0</v>
      </c>
      <c r="AN335" s="29">
        <f>'[1]ผูกสูตร Planfin64'!AQ145</f>
        <v>0</v>
      </c>
      <c r="AO335" s="29">
        <f>'[1]ผูกสูตร Planfin64'!AR145</f>
        <v>0</v>
      </c>
      <c r="AP335" s="29">
        <f>'[1]ผูกสูตร Planfin64'!AS145</f>
        <v>0</v>
      </c>
      <c r="AQ335" s="29">
        <f>'[1]ผูกสูตร Planfin64'!AT145</f>
        <v>0</v>
      </c>
      <c r="AR335" s="29">
        <f>'[1]ผูกสูตร Planfin64'!AU145</f>
        <v>0</v>
      </c>
      <c r="AS335" s="29">
        <f>'[1]ผูกสูตร Planfin64'!AV145</f>
        <v>0</v>
      </c>
      <c r="AT335" s="29">
        <f>'[1]ผูกสูตร Planfin64'!AW145</f>
        <v>0</v>
      </c>
      <c r="AU335" s="29">
        <f>'[1]ผูกสูตร Planfin64'!AX145</f>
        <v>0</v>
      </c>
      <c r="AV335" s="29">
        <f>'[1]ผูกสูตร Planfin64'!AY145</f>
        <v>0</v>
      </c>
      <c r="AW335" s="29">
        <f>'[1]ผูกสูตร Planfin64'!AZ145</f>
        <v>0</v>
      </c>
      <c r="AX335" s="29">
        <f>'[1]ผูกสูตร Planfin64'!BA145</f>
        <v>0</v>
      </c>
      <c r="AY335" s="29">
        <f>'[1]ผูกสูตร Planfin64'!BB145</f>
        <v>0</v>
      </c>
      <c r="AZ335" s="29">
        <f>'[1]ผูกสูตร Planfin64'!BC145</f>
        <v>0</v>
      </c>
      <c r="BA335" s="29">
        <f>'[1]ผูกสูตร Planfin64'!BD145</f>
        <v>0</v>
      </c>
      <c r="BB335" s="29">
        <f>'[1]ผูกสูตร Planfin64'!BE145</f>
        <v>0</v>
      </c>
      <c r="BC335" s="29">
        <f>'[1]ผูกสูตร Planfin64'!BF145</f>
        <v>0</v>
      </c>
      <c r="BD335" s="29">
        <f>'[1]ผูกสูตร Planfin64'!BG145</f>
        <v>0</v>
      </c>
      <c r="BE335" s="29">
        <f>'[1]ผูกสูตร Planfin64'!BH145</f>
        <v>0</v>
      </c>
      <c r="BF335" s="29">
        <f>'[1]ผูกสูตร Planfin64'!BI145</f>
        <v>0</v>
      </c>
      <c r="BG335" s="29">
        <f>'[1]ผูกสูตร Planfin64'!BJ145</f>
        <v>0</v>
      </c>
      <c r="BH335" s="29">
        <f>'[1]ผูกสูตร Planfin64'!BK145</f>
        <v>0</v>
      </c>
      <c r="BI335" s="29">
        <f>'[1]ผูกสูตร Planfin64'!BL145</f>
        <v>0</v>
      </c>
      <c r="BJ335" s="29">
        <f>'[1]ผูกสูตร Planfin64'!BM145</f>
        <v>0</v>
      </c>
      <c r="BK335" s="29">
        <f>'[1]ผูกสูตร Planfin64'!BN145</f>
        <v>0</v>
      </c>
      <c r="BL335" s="29">
        <f>'[1]ผูกสูตร Planfin64'!BO145</f>
        <v>0</v>
      </c>
      <c r="BM335" s="29">
        <f>'[1]ผูกสูตร Planfin64'!BP145</f>
        <v>0</v>
      </c>
      <c r="BN335" s="29">
        <f>'[1]ผูกสูตร Planfin64'!BQ145</f>
        <v>0</v>
      </c>
      <c r="BO335" s="29">
        <f>'[1]ผูกสูตร Planfin64'!BR145</f>
        <v>0</v>
      </c>
      <c r="BP335" s="29">
        <f>'[1]ผูกสูตร Planfin64'!BS145</f>
        <v>0</v>
      </c>
      <c r="BQ335" s="29">
        <f>'[1]ผูกสูตร Planfin64'!BT145</f>
        <v>0</v>
      </c>
      <c r="BR335" s="29">
        <f>'[1]ผูกสูตร Planfin64'!BU145</f>
        <v>0</v>
      </c>
      <c r="BS335" s="29">
        <f>'[1]ผูกสูตร Planfin64'!BV145</f>
        <v>0</v>
      </c>
      <c r="BT335" s="29">
        <f>'[1]ผูกสูตร Planfin64'!BW145</f>
        <v>0</v>
      </c>
      <c r="BU335" s="29">
        <f>'[1]ผูกสูตร Planfin64'!BX145</f>
        <v>0</v>
      </c>
      <c r="BV335" s="29">
        <f>'[1]ผูกสูตร Planfin64'!BY145</f>
        <v>0</v>
      </c>
      <c r="BW335" s="29">
        <f>'[1]ผูกสูตร Planfin64'!BZ145</f>
        <v>0</v>
      </c>
      <c r="BX335" s="29">
        <f>'[1]ผูกสูตร Planfin64'!CA145</f>
        <v>0</v>
      </c>
      <c r="BY335" s="29">
        <f>'[1]ผูกสูตร Planfin64'!CB145</f>
        <v>0</v>
      </c>
      <c r="BZ335" s="30">
        <f t="shared" si="15"/>
        <v>0</v>
      </c>
    </row>
    <row r="336" spans="1:78" ht="21.75" customHeight="1">
      <c r="A336" s="25" t="s">
        <v>675</v>
      </c>
      <c r="B336" s="26" t="s">
        <v>806</v>
      </c>
      <c r="C336" s="27" t="s">
        <v>846</v>
      </c>
      <c r="D336" s="28" t="s">
        <v>822</v>
      </c>
      <c r="E336" s="29">
        <f>'[1]ผูกสูตร Planfin64'!H146</f>
        <v>571094</v>
      </c>
      <c r="F336" s="29">
        <f>'[1]ผูกสูตร Planfin64'!I146</f>
        <v>0</v>
      </c>
      <c r="G336" s="29">
        <f>'[1]ผูกสูตร Planfin64'!J146</f>
        <v>0</v>
      </c>
      <c r="H336" s="29">
        <f>'[1]ผูกสูตร Planfin64'!K146</f>
        <v>3130</v>
      </c>
      <c r="I336" s="29">
        <f>'[1]ผูกสูตร Planfin64'!L146</f>
        <v>0</v>
      </c>
      <c r="J336" s="29">
        <f>'[1]ผูกสูตร Planfin64'!M146</f>
        <v>0</v>
      </c>
      <c r="K336" s="29">
        <f>'[1]ผูกสูตร Planfin64'!N146</f>
        <v>80000</v>
      </c>
      <c r="L336" s="29">
        <f>'[1]ผูกสูตร Planfin64'!O146</f>
        <v>0</v>
      </c>
      <c r="M336" s="29">
        <f>'[1]ผูกสูตร Planfin64'!P146</f>
        <v>0</v>
      </c>
      <c r="N336" s="29">
        <f>'[1]ผูกสูตร Planfin64'!Q146</f>
        <v>40650</v>
      </c>
      <c r="O336" s="29">
        <f>'[1]ผูกสูตร Planfin64'!R146</f>
        <v>0</v>
      </c>
      <c r="P336" s="29">
        <f>'[1]ผูกสูตร Planfin64'!S146</f>
        <v>14730</v>
      </c>
      <c r="Q336" s="29">
        <f>'[1]ผูกสูตร Planfin64'!T146</f>
        <v>50430</v>
      </c>
      <c r="R336" s="29">
        <f>'[1]ผูกสูตร Planfin64'!U146</f>
        <v>34400</v>
      </c>
      <c r="S336" s="29">
        <f>'[1]ผูกสูตร Planfin64'!V146</f>
        <v>0</v>
      </c>
      <c r="T336" s="29">
        <f>'[1]ผูกสูตร Planfin64'!W146</f>
        <v>0</v>
      </c>
      <c r="U336" s="29">
        <f>'[1]ผูกสูตร Planfin64'!X146</f>
        <v>0</v>
      </c>
      <c r="V336" s="29">
        <f>'[1]ผูกสูตร Planfin64'!Y146</f>
        <v>3190</v>
      </c>
      <c r="W336" s="29">
        <f>'[1]ผูกสูตร Planfin64'!Z146</f>
        <v>309850</v>
      </c>
      <c r="X336" s="29">
        <f>'[1]ผูกสูตร Planfin64'!AA146</f>
        <v>10740</v>
      </c>
      <c r="Y336" s="29">
        <f>'[1]ผูกสูตร Planfin64'!AB146</f>
        <v>0</v>
      </c>
      <c r="Z336" s="29">
        <f>'[1]ผูกสูตร Planfin64'!AC146</f>
        <v>0</v>
      </c>
      <c r="AA336" s="29">
        <f>'[1]ผูกสูตร Planfin64'!AD146</f>
        <v>0</v>
      </c>
      <c r="AB336" s="29">
        <f>'[1]ผูกสูตร Planfin64'!AE146</f>
        <v>0</v>
      </c>
      <c r="AC336" s="29">
        <f>'[1]ผูกสูตร Planfin64'!AF146</f>
        <v>0</v>
      </c>
      <c r="AD336" s="29">
        <f>'[1]ผูกสูตร Planfin64'!AG146</f>
        <v>0</v>
      </c>
      <c r="AE336" s="29">
        <f>'[1]ผูกสูตร Planfin64'!AH146</f>
        <v>0</v>
      </c>
      <c r="AF336" s="29">
        <f>'[1]ผูกสูตร Planfin64'!AI146</f>
        <v>58673.5</v>
      </c>
      <c r="AG336" s="29">
        <f>'[1]ผูกสูตร Planfin64'!AJ146</f>
        <v>0</v>
      </c>
      <c r="AH336" s="29">
        <f>'[1]ผูกสูตร Planfin64'!AK146</f>
        <v>0</v>
      </c>
      <c r="AI336" s="29">
        <f>'[1]ผูกสูตร Planfin64'!AL146</f>
        <v>0</v>
      </c>
      <c r="AJ336" s="29">
        <f>'[1]ผูกสูตร Planfin64'!AM146</f>
        <v>0</v>
      </c>
      <c r="AK336" s="29">
        <f>'[1]ผูกสูตร Planfin64'!AN146</f>
        <v>0</v>
      </c>
      <c r="AL336" s="29">
        <f>'[1]ผูกสูตร Planfin64'!AO146</f>
        <v>0</v>
      </c>
      <c r="AM336" s="29">
        <f>'[1]ผูกสูตร Planfin64'!AP146</f>
        <v>0</v>
      </c>
      <c r="AN336" s="29">
        <f>'[1]ผูกสูตร Planfin64'!AQ146</f>
        <v>0</v>
      </c>
      <c r="AO336" s="29">
        <f>'[1]ผูกสูตร Planfin64'!AR146</f>
        <v>0</v>
      </c>
      <c r="AP336" s="29">
        <f>'[1]ผูกสูตร Planfin64'!AS146</f>
        <v>0</v>
      </c>
      <c r="AQ336" s="29">
        <f>'[1]ผูกสูตร Planfin64'!AT146</f>
        <v>0</v>
      </c>
      <c r="AR336" s="29">
        <f>'[1]ผูกสูตร Planfin64'!AU146</f>
        <v>0</v>
      </c>
      <c r="AS336" s="29">
        <f>'[1]ผูกสูตร Planfin64'!AV146</f>
        <v>2750</v>
      </c>
      <c r="AT336" s="29">
        <f>'[1]ผูกสูตร Planfin64'!AW146</f>
        <v>0</v>
      </c>
      <c r="AU336" s="29">
        <f>'[1]ผูกสูตร Planfin64'!AX146</f>
        <v>2752</v>
      </c>
      <c r="AV336" s="29">
        <f>'[1]ผูกสูตร Planfin64'!AY146</f>
        <v>6120</v>
      </c>
      <c r="AW336" s="29">
        <f>'[1]ผูกสูตร Planfin64'!AZ146</f>
        <v>1495</v>
      </c>
      <c r="AX336" s="29">
        <f>'[1]ผูกสูตร Planfin64'!BA146</f>
        <v>0</v>
      </c>
      <c r="AY336" s="29">
        <f>'[1]ผูกสูตร Planfin64'!BB146</f>
        <v>0</v>
      </c>
      <c r="AZ336" s="29">
        <f>'[1]ผูกสูตร Planfin64'!BC146</f>
        <v>0</v>
      </c>
      <c r="BA336" s="29">
        <f>'[1]ผูกสูตร Planfin64'!BD146</f>
        <v>8500</v>
      </c>
      <c r="BB336" s="29">
        <f>'[1]ผูกสูตร Planfin64'!BE146</f>
        <v>0</v>
      </c>
      <c r="BC336" s="29">
        <f>'[1]ผูกสูตร Planfin64'!BF146</f>
        <v>16300</v>
      </c>
      <c r="BD336" s="29">
        <f>'[1]ผูกสูตร Planfin64'!BG146</f>
        <v>0</v>
      </c>
      <c r="BE336" s="29">
        <f>'[1]ผูกสูตร Planfin64'!BH146</f>
        <v>0</v>
      </c>
      <c r="BF336" s="29">
        <f>'[1]ผูกสูตร Planfin64'!BI146</f>
        <v>0</v>
      </c>
      <c r="BG336" s="29">
        <f>'[1]ผูกสูตร Planfin64'!BJ146</f>
        <v>0</v>
      </c>
      <c r="BH336" s="29">
        <f>'[1]ผูกสูตร Planfin64'!BK146</f>
        <v>0</v>
      </c>
      <c r="BI336" s="29">
        <f>'[1]ผูกสูตร Planfin64'!BL146</f>
        <v>0</v>
      </c>
      <c r="BJ336" s="29">
        <f>'[1]ผูกสูตร Planfin64'!BM146</f>
        <v>0</v>
      </c>
      <c r="BK336" s="29">
        <f>'[1]ผูกสูตร Planfin64'!BN146</f>
        <v>0</v>
      </c>
      <c r="BL336" s="29">
        <f>'[1]ผูกสูตร Planfin64'!BO146</f>
        <v>0</v>
      </c>
      <c r="BM336" s="29">
        <f>'[1]ผูกสูตร Planfin64'!BP146</f>
        <v>0</v>
      </c>
      <c r="BN336" s="29">
        <f>'[1]ผูกสูตร Planfin64'!BQ146</f>
        <v>0</v>
      </c>
      <c r="BO336" s="29">
        <f>'[1]ผูกสูตร Planfin64'!BR146</f>
        <v>0</v>
      </c>
      <c r="BP336" s="29">
        <f>'[1]ผูกสูตร Planfin64'!BS146</f>
        <v>0</v>
      </c>
      <c r="BQ336" s="29">
        <f>'[1]ผูกสูตร Planfin64'!BT146</f>
        <v>0</v>
      </c>
      <c r="BR336" s="29">
        <f>'[1]ผูกสูตร Planfin64'!BU146</f>
        <v>0</v>
      </c>
      <c r="BS336" s="29">
        <f>'[1]ผูกสูตร Planfin64'!BV146</f>
        <v>0</v>
      </c>
      <c r="BT336" s="29">
        <f>'[1]ผูกสูตร Planfin64'!BW146</f>
        <v>0</v>
      </c>
      <c r="BU336" s="29">
        <f>'[1]ผูกสูตร Planfin64'!BX146</f>
        <v>0</v>
      </c>
      <c r="BV336" s="29">
        <f>'[1]ผูกสูตร Planfin64'!BY146</f>
        <v>3400</v>
      </c>
      <c r="BW336" s="29">
        <f>'[1]ผูกสูตร Planfin64'!BZ146</f>
        <v>0</v>
      </c>
      <c r="BX336" s="29">
        <f>'[1]ผูกสูตร Planfin64'!CA146</f>
        <v>0</v>
      </c>
      <c r="BY336" s="29">
        <f>'[1]ผูกสูตร Planfin64'!CB146</f>
        <v>570</v>
      </c>
      <c r="BZ336" s="30">
        <f t="shared" si="15"/>
        <v>1218774.5</v>
      </c>
    </row>
    <row r="337" spans="1:78" ht="21.75" customHeight="1">
      <c r="A337" s="25" t="s">
        <v>675</v>
      </c>
      <c r="B337" s="26" t="s">
        <v>806</v>
      </c>
      <c r="C337" s="27" t="s">
        <v>847</v>
      </c>
      <c r="D337" s="28" t="s">
        <v>848</v>
      </c>
      <c r="E337" s="29">
        <f>'[1]ผูกสูตร Planfin64'!H147</f>
        <v>4386</v>
      </c>
      <c r="F337" s="29">
        <f>'[1]ผูกสูตร Planfin64'!I147</f>
        <v>0</v>
      </c>
      <c r="G337" s="29">
        <f>'[1]ผูกสูตร Planfin64'!J147</f>
        <v>0</v>
      </c>
      <c r="H337" s="29">
        <f>'[1]ผูกสูตร Planfin64'!K147</f>
        <v>0</v>
      </c>
      <c r="I337" s="29">
        <f>'[1]ผูกสูตร Planfin64'!L147</f>
        <v>0</v>
      </c>
      <c r="J337" s="29">
        <f>'[1]ผูกสูตร Planfin64'!M147</f>
        <v>0</v>
      </c>
      <c r="K337" s="29">
        <f>'[1]ผูกสูตร Planfin64'!N147</f>
        <v>0</v>
      </c>
      <c r="L337" s="29">
        <f>'[1]ผูกสูตร Planfin64'!O147</f>
        <v>0</v>
      </c>
      <c r="M337" s="29">
        <f>'[1]ผูกสูตร Planfin64'!P147</f>
        <v>0</v>
      </c>
      <c r="N337" s="29">
        <f>'[1]ผูกสูตร Planfin64'!Q147</f>
        <v>0</v>
      </c>
      <c r="O337" s="29">
        <f>'[1]ผูกสูตร Planfin64'!R147</f>
        <v>0</v>
      </c>
      <c r="P337" s="29">
        <f>'[1]ผูกสูตร Planfin64'!S147</f>
        <v>0</v>
      </c>
      <c r="Q337" s="29">
        <f>'[1]ผูกสูตร Planfin64'!T147</f>
        <v>0</v>
      </c>
      <c r="R337" s="29">
        <f>'[1]ผูกสูตร Planfin64'!U147</f>
        <v>0</v>
      </c>
      <c r="S337" s="29">
        <f>'[1]ผูกสูตร Planfin64'!V147</f>
        <v>0</v>
      </c>
      <c r="T337" s="29">
        <f>'[1]ผูกสูตร Planfin64'!W147</f>
        <v>0</v>
      </c>
      <c r="U337" s="29">
        <f>'[1]ผูกสูตร Planfin64'!X147</f>
        <v>0</v>
      </c>
      <c r="V337" s="29">
        <f>'[1]ผูกสูตร Planfin64'!Y147</f>
        <v>0</v>
      </c>
      <c r="W337" s="29">
        <f>'[1]ผูกสูตร Planfin64'!Z147</f>
        <v>0</v>
      </c>
      <c r="X337" s="29">
        <f>'[1]ผูกสูตร Planfin64'!AA147</f>
        <v>18371.5</v>
      </c>
      <c r="Y337" s="29">
        <f>'[1]ผูกสูตร Planfin64'!AB147</f>
        <v>0</v>
      </c>
      <c r="Z337" s="29">
        <f>'[1]ผูกสูตร Planfin64'!AC147</f>
        <v>0</v>
      </c>
      <c r="AA337" s="29">
        <f>'[1]ผูกสูตร Planfin64'!AD147</f>
        <v>0</v>
      </c>
      <c r="AB337" s="29">
        <f>'[1]ผูกสูตร Planfin64'!AE147</f>
        <v>0</v>
      </c>
      <c r="AC337" s="29">
        <f>'[1]ผูกสูตร Planfin64'!AF147</f>
        <v>1261</v>
      </c>
      <c r="AD337" s="29">
        <f>'[1]ผูกสูตร Planfin64'!AG147</f>
        <v>0</v>
      </c>
      <c r="AE337" s="29">
        <f>'[1]ผูกสูตร Planfin64'!AH147</f>
        <v>0</v>
      </c>
      <c r="AF337" s="29">
        <f>'[1]ผูกสูตร Planfin64'!AI147</f>
        <v>10820</v>
      </c>
      <c r="AG337" s="29">
        <f>'[1]ผูกสูตร Planfin64'!AJ147</f>
        <v>0</v>
      </c>
      <c r="AH337" s="29">
        <f>'[1]ผูกสูตร Planfin64'!AK147</f>
        <v>0</v>
      </c>
      <c r="AI337" s="29">
        <f>'[1]ผูกสูตร Planfin64'!AL147</f>
        <v>0</v>
      </c>
      <c r="AJ337" s="29">
        <f>'[1]ผูกสูตร Planfin64'!AM147</f>
        <v>0</v>
      </c>
      <c r="AK337" s="29">
        <f>'[1]ผูกสูตร Planfin64'!AN147</f>
        <v>0</v>
      </c>
      <c r="AL337" s="29">
        <f>'[1]ผูกสูตร Planfin64'!AO147</f>
        <v>0</v>
      </c>
      <c r="AM337" s="29">
        <f>'[1]ผูกสูตร Planfin64'!AP147</f>
        <v>0</v>
      </c>
      <c r="AN337" s="29">
        <f>'[1]ผูกสูตร Planfin64'!AQ147</f>
        <v>0</v>
      </c>
      <c r="AO337" s="29">
        <f>'[1]ผูกสูตร Planfin64'!AR147</f>
        <v>0</v>
      </c>
      <c r="AP337" s="29">
        <f>'[1]ผูกสูตร Planfin64'!AS147</f>
        <v>0</v>
      </c>
      <c r="AQ337" s="29">
        <f>'[1]ผูกสูตร Planfin64'!AT147</f>
        <v>0</v>
      </c>
      <c r="AR337" s="29">
        <f>'[1]ผูกสูตร Planfin64'!AU147</f>
        <v>0</v>
      </c>
      <c r="AS337" s="29">
        <f>'[1]ผูกสูตร Planfin64'!AV147</f>
        <v>0</v>
      </c>
      <c r="AT337" s="29">
        <f>'[1]ผูกสูตร Planfin64'!AW147</f>
        <v>0</v>
      </c>
      <c r="AU337" s="29">
        <f>'[1]ผูกสูตร Planfin64'!AX147</f>
        <v>0</v>
      </c>
      <c r="AV337" s="29">
        <f>'[1]ผูกสูตร Planfin64'!AY147</f>
        <v>0</v>
      </c>
      <c r="AW337" s="29">
        <f>'[1]ผูกสูตร Planfin64'!AZ147</f>
        <v>0</v>
      </c>
      <c r="AX337" s="29">
        <f>'[1]ผูกสูตร Planfin64'!BA147</f>
        <v>0</v>
      </c>
      <c r="AY337" s="29">
        <f>'[1]ผูกสูตร Planfin64'!BB147</f>
        <v>0</v>
      </c>
      <c r="AZ337" s="29">
        <f>'[1]ผูกสูตร Planfin64'!BC147</f>
        <v>0</v>
      </c>
      <c r="BA337" s="29">
        <f>'[1]ผูกสูตร Planfin64'!BD147</f>
        <v>0</v>
      </c>
      <c r="BB337" s="29">
        <f>'[1]ผูกสูตร Planfin64'!BE147</f>
        <v>30000</v>
      </c>
      <c r="BC337" s="29">
        <f>'[1]ผูกสูตร Planfin64'!BF147</f>
        <v>0</v>
      </c>
      <c r="BD337" s="29">
        <f>'[1]ผูกสูตร Planfin64'!BG147</f>
        <v>0</v>
      </c>
      <c r="BE337" s="29">
        <f>'[1]ผูกสูตร Planfin64'!BH147</f>
        <v>0</v>
      </c>
      <c r="BF337" s="29">
        <f>'[1]ผูกสูตร Planfin64'!BI147</f>
        <v>0</v>
      </c>
      <c r="BG337" s="29">
        <f>'[1]ผูกสูตร Planfin64'!BJ147</f>
        <v>0</v>
      </c>
      <c r="BH337" s="29">
        <f>'[1]ผูกสูตร Planfin64'!BK147</f>
        <v>0</v>
      </c>
      <c r="BI337" s="29">
        <f>'[1]ผูกสูตร Planfin64'!BL147</f>
        <v>0</v>
      </c>
      <c r="BJ337" s="29">
        <f>'[1]ผูกสูตร Planfin64'!BM147</f>
        <v>0</v>
      </c>
      <c r="BK337" s="29">
        <f>'[1]ผูกสูตร Planfin64'!BN147</f>
        <v>0</v>
      </c>
      <c r="BL337" s="29">
        <f>'[1]ผูกสูตร Planfin64'!BO147</f>
        <v>0</v>
      </c>
      <c r="BM337" s="29">
        <f>'[1]ผูกสูตร Planfin64'!BP147</f>
        <v>0</v>
      </c>
      <c r="BN337" s="29">
        <f>'[1]ผูกสูตร Planfin64'!BQ147</f>
        <v>0</v>
      </c>
      <c r="BO337" s="29">
        <f>'[1]ผูกสูตร Planfin64'!BR147</f>
        <v>0</v>
      </c>
      <c r="BP337" s="29">
        <f>'[1]ผูกสูตร Planfin64'!BS147</f>
        <v>0</v>
      </c>
      <c r="BQ337" s="29">
        <f>'[1]ผูกสูตร Planfin64'!BT147</f>
        <v>0</v>
      </c>
      <c r="BR337" s="29">
        <f>'[1]ผูกสูตร Planfin64'!BU147</f>
        <v>0</v>
      </c>
      <c r="BS337" s="29">
        <f>'[1]ผูกสูตร Planfin64'!BV147</f>
        <v>0</v>
      </c>
      <c r="BT337" s="29">
        <f>'[1]ผูกสูตร Planfin64'!BW147</f>
        <v>0</v>
      </c>
      <c r="BU337" s="29">
        <f>'[1]ผูกสูตร Planfin64'!BX147</f>
        <v>0</v>
      </c>
      <c r="BV337" s="29">
        <f>'[1]ผูกสูตร Planfin64'!BY147</f>
        <v>200</v>
      </c>
      <c r="BW337" s="29">
        <f>'[1]ผูกสูตร Planfin64'!BZ147</f>
        <v>0</v>
      </c>
      <c r="BX337" s="29">
        <f>'[1]ผูกสูตร Planfin64'!CA147</f>
        <v>0</v>
      </c>
      <c r="BY337" s="29">
        <f>'[1]ผูกสูตร Planfin64'!CB147</f>
        <v>0</v>
      </c>
      <c r="BZ337" s="30">
        <f t="shared" si="15"/>
        <v>65038.5</v>
      </c>
    </row>
    <row r="338" spans="1:78" ht="21.75" customHeight="1">
      <c r="A338" s="25" t="s">
        <v>675</v>
      </c>
      <c r="B338" s="26" t="s">
        <v>806</v>
      </c>
      <c r="C338" s="27" t="s">
        <v>849</v>
      </c>
      <c r="D338" s="28" t="s">
        <v>850</v>
      </c>
      <c r="E338" s="29">
        <f>'[1]ผูกสูตร Planfin64'!H148</f>
        <v>29845842.440000001</v>
      </c>
      <c r="F338" s="29">
        <f>'[1]ผูกสูตร Planfin64'!I148</f>
        <v>7563.6</v>
      </c>
      <c r="G338" s="29">
        <f>'[1]ผูกสูตร Planfin64'!J148</f>
        <v>0</v>
      </c>
      <c r="H338" s="29">
        <f>'[1]ผูกสูตร Planfin64'!K148</f>
        <v>35230.32</v>
      </c>
      <c r="I338" s="29">
        <f>'[1]ผูกสูตร Planfin64'!L148</f>
        <v>539882.4</v>
      </c>
      <c r="J338" s="29">
        <f>'[1]ผูกสูตร Planfin64'!M148</f>
        <v>0</v>
      </c>
      <c r="K338" s="29">
        <f>'[1]ผูกสูตร Planfin64'!N148</f>
        <v>43159017.219999999</v>
      </c>
      <c r="L338" s="29">
        <f>'[1]ผูกสูตร Planfin64'!O148</f>
        <v>656110</v>
      </c>
      <c r="M338" s="29">
        <f>'[1]ผูกสูตร Planfin64'!P148</f>
        <v>480487</v>
      </c>
      <c r="N338" s="29">
        <f>'[1]ผูกสูตร Planfin64'!Q148</f>
        <v>12738369.560000001</v>
      </c>
      <c r="O338" s="29">
        <f>'[1]ผูกสูตร Planfin64'!R148</f>
        <v>39300</v>
      </c>
      <c r="P338" s="29">
        <f>'[1]ผูกสูตร Planfin64'!S148</f>
        <v>36597.78</v>
      </c>
      <c r="Q338" s="29">
        <f>'[1]ผูกสูตร Planfin64'!T148</f>
        <v>0</v>
      </c>
      <c r="R338" s="29">
        <f>'[1]ผูกสูตร Planfin64'!U148</f>
        <v>84155.71</v>
      </c>
      <c r="S338" s="29">
        <f>'[1]ผูกสูตร Planfin64'!V148</f>
        <v>0</v>
      </c>
      <c r="T338" s="29">
        <f>'[1]ผูกสูตร Planfin64'!W148</f>
        <v>5395.77</v>
      </c>
      <c r="U338" s="29">
        <f>'[1]ผูกสูตร Planfin64'!X148</f>
        <v>3958602.5</v>
      </c>
      <c r="V338" s="29">
        <f>'[1]ผูกสูตร Planfin64'!Y148</f>
        <v>370581</v>
      </c>
      <c r="W338" s="29">
        <f>'[1]ผูกสูตร Planfin64'!Z148</f>
        <v>77394260.310000002</v>
      </c>
      <c r="X338" s="29">
        <f>'[1]ผูกสูตร Planfin64'!AA148</f>
        <v>7833831</v>
      </c>
      <c r="Y338" s="29">
        <f>'[1]ผูกสูตร Planfin64'!AB148</f>
        <v>34418.620000000003</v>
      </c>
      <c r="Z338" s="29">
        <f>'[1]ผูกสูตร Planfin64'!AC148</f>
        <v>7698212.2000000002</v>
      </c>
      <c r="AA338" s="29">
        <f>'[1]ผูกสูตร Planfin64'!AD148</f>
        <v>128520.4</v>
      </c>
      <c r="AB338" s="29">
        <f>'[1]ผูกสูตร Planfin64'!AE148</f>
        <v>0</v>
      </c>
      <c r="AC338" s="29">
        <f>'[1]ผูกสูตร Planfin64'!AF148</f>
        <v>0</v>
      </c>
      <c r="AD338" s="29">
        <f>'[1]ผูกสูตร Planfin64'!AG148</f>
        <v>0</v>
      </c>
      <c r="AE338" s="29">
        <f>'[1]ผูกสูตร Planfin64'!AH148</f>
        <v>0</v>
      </c>
      <c r="AF338" s="29">
        <f>'[1]ผูกสูตร Planfin64'!AI148</f>
        <v>36932290.979999997</v>
      </c>
      <c r="AG338" s="29">
        <f>'[1]ผูกสูตร Planfin64'!AJ148</f>
        <v>17672.95</v>
      </c>
      <c r="AH338" s="29">
        <f>'[1]ผูกสูตร Planfin64'!AK148</f>
        <v>0</v>
      </c>
      <c r="AI338" s="29">
        <f>'[1]ผูกสูตร Planfin64'!AL148</f>
        <v>4202</v>
      </c>
      <c r="AJ338" s="29">
        <f>'[1]ผูกสูตร Planfin64'!AM148</f>
        <v>91363.5</v>
      </c>
      <c r="AK338" s="29">
        <f>'[1]ผูกสูตร Planfin64'!AN148</f>
        <v>0</v>
      </c>
      <c r="AL338" s="29">
        <f>'[1]ผูกสูตร Planfin64'!AO148</f>
        <v>97000</v>
      </c>
      <c r="AM338" s="29">
        <f>'[1]ผูกสูตร Planfin64'!AP148</f>
        <v>13237.86</v>
      </c>
      <c r="AN338" s="29">
        <f>'[1]ผูกสูตร Planfin64'!AQ148</f>
        <v>31165.06</v>
      </c>
      <c r="AO338" s="29">
        <f>'[1]ผูกสูตร Planfin64'!AR148</f>
        <v>28840.799999999999</v>
      </c>
      <c r="AP338" s="29">
        <f>'[1]ผูกสูตร Planfin64'!AS148</f>
        <v>108702.39999999999</v>
      </c>
      <c r="AQ338" s="29">
        <f>'[1]ผูกสูตร Planfin64'!AT148</f>
        <v>13672.2</v>
      </c>
      <c r="AR338" s="29">
        <f>'[1]ผูกสูตร Planfin64'!AU148</f>
        <v>13163510.800000001</v>
      </c>
      <c r="AS338" s="29">
        <f>'[1]ผูกสูตร Planfin64'!AV148</f>
        <v>0</v>
      </c>
      <c r="AT338" s="29">
        <f>'[1]ผูกสูตร Planfin64'!AW148</f>
        <v>11120</v>
      </c>
      <c r="AU338" s="29">
        <f>'[1]ผูกสูตร Planfin64'!AX148</f>
        <v>0</v>
      </c>
      <c r="AV338" s="29">
        <f>'[1]ผูกสูตร Planfin64'!AY148</f>
        <v>0</v>
      </c>
      <c r="AW338" s="29">
        <f>'[1]ผูกสูตร Planfin64'!AZ148</f>
        <v>0</v>
      </c>
      <c r="AX338" s="29">
        <f>'[1]ผูกสูตร Planfin64'!BA148</f>
        <v>0</v>
      </c>
      <c r="AY338" s="29">
        <f>'[1]ผูกสูตร Planfin64'!BB148</f>
        <v>25504477.609999999</v>
      </c>
      <c r="AZ338" s="29">
        <f>'[1]ผูกสูตร Planfin64'!BC148</f>
        <v>575823.64</v>
      </c>
      <c r="BA338" s="29">
        <f>'[1]ผูกสูตร Planfin64'!BD148</f>
        <v>0</v>
      </c>
      <c r="BB338" s="29">
        <f>'[1]ผูกสูตร Planfin64'!BE148</f>
        <v>4571313.1500000004</v>
      </c>
      <c r="BC338" s="29">
        <f>'[1]ผูกสูตร Planfin64'!BF148</f>
        <v>4081018</v>
      </c>
      <c r="BD338" s="29">
        <f>'[1]ผูกสูตร Planfin64'!BG148</f>
        <v>0</v>
      </c>
      <c r="BE338" s="29">
        <f>'[1]ผูกสูตร Planfin64'!BH148</f>
        <v>0</v>
      </c>
      <c r="BF338" s="29">
        <f>'[1]ผูกสูตร Planfin64'!BI148</f>
        <v>0</v>
      </c>
      <c r="BG338" s="29">
        <f>'[1]ผูกสูตร Planfin64'!BJ148</f>
        <v>0</v>
      </c>
      <c r="BH338" s="29">
        <f>'[1]ผูกสูตร Planfin64'!BK148</f>
        <v>0</v>
      </c>
      <c r="BI338" s="29">
        <f>'[1]ผูกสูตร Planfin64'!BL148</f>
        <v>157500</v>
      </c>
      <c r="BJ338" s="29">
        <f>'[1]ผูกสูตร Planfin64'!BM148</f>
        <v>23076385</v>
      </c>
      <c r="BK338" s="29">
        <f>'[1]ผูกสูตร Planfin64'!BN148</f>
        <v>14795585.27</v>
      </c>
      <c r="BL338" s="29">
        <f>'[1]ผูกสูตร Planfin64'!BO148</f>
        <v>0</v>
      </c>
      <c r="BM338" s="29">
        <f>'[1]ผูกสูตร Planfin64'!BP148</f>
        <v>0</v>
      </c>
      <c r="BN338" s="29">
        <f>'[1]ผูกสูตร Planfin64'!BQ148</f>
        <v>639.6</v>
      </c>
      <c r="BO338" s="29">
        <f>'[1]ผูกสูตร Planfin64'!BR148</f>
        <v>12000</v>
      </c>
      <c r="BP338" s="29">
        <f>'[1]ผูกสูตร Planfin64'!BS148</f>
        <v>898393.97</v>
      </c>
      <c r="BQ338" s="29">
        <f>'[1]ผูกสูตร Planfin64'!BT148</f>
        <v>16825991.579999998</v>
      </c>
      <c r="BR338" s="29">
        <f>'[1]ผูกสูตร Planfin64'!BU148</f>
        <v>18963.22</v>
      </c>
      <c r="BS338" s="29">
        <f>'[1]ผูกสูตร Planfin64'!BV148</f>
        <v>0</v>
      </c>
      <c r="BT338" s="29">
        <f>'[1]ผูกสูตร Planfin64'!BW148</f>
        <v>28844.92</v>
      </c>
      <c r="BU338" s="29">
        <f>'[1]ผูกสูตร Planfin64'!BX148</f>
        <v>17887.04</v>
      </c>
      <c r="BV338" s="29">
        <f>'[1]ผูกสูตร Planfin64'!BY148</f>
        <v>6966316.9000000004</v>
      </c>
      <c r="BW338" s="29">
        <f>'[1]ผูกสูตร Planfin64'!BZ148</f>
        <v>0</v>
      </c>
      <c r="BX338" s="29">
        <f>'[1]ผูกสูตร Planfin64'!CA148</f>
        <v>0</v>
      </c>
      <c r="BY338" s="29">
        <f>'[1]ผูกสูตร Planfin64'!CB148</f>
        <v>0</v>
      </c>
      <c r="BZ338" s="30">
        <f t="shared" si="15"/>
        <v>333090296.28000003</v>
      </c>
    </row>
    <row r="339" spans="1:78" ht="21.75" customHeight="1">
      <c r="A339" s="25" t="s">
        <v>675</v>
      </c>
      <c r="B339" s="26" t="s">
        <v>806</v>
      </c>
      <c r="C339" s="27" t="s">
        <v>851</v>
      </c>
      <c r="D339" s="28" t="s">
        <v>852</v>
      </c>
      <c r="E339" s="29">
        <f>'[1]ผูกสูตร Planfin64'!H149</f>
        <v>0</v>
      </c>
      <c r="F339" s="29">
        <f>'[1]ผูกสูตร Planfin64'!I149</f>
        <v>0</v>
      </c>
      <c r="G339" s="29">
        <f>'[1]ผูกสูตร Planfin64'!J149</f>
        <v>0</v>
      </c>
      <c r="H339" s="29">
        <f>'[1]ผูกสูตร Planfin64'!K149</f>
        <v>0</v>
      </c>
      <c r="I339" s="29">
        <f>'[1]ผูกสูตร Planfin64'!L149</f>
        <v>0</v>
      </c>
      <c r="J339" s="29">
        <f>'[1]ผูกสูตร Planfin64'!M149</f>
        <v>0</v>
      </c>
      <c r="K339" s="29">
        <f>'[1]ผูกสูตร Planfin64'!N149</f>
        <v>16227806</v>
      </c>
      <c r="L339" s="29">
        <f>'[1]ผูกสูตร Planfin64'!O149</f>
        <v>0</v>
      </c>
      <c r="M339" s="29">
        <f>'[1]ผูกสูตร Planfin64'!P149</f>
        <v>0</v>
      </c>
      <c r="N339" s="29">
        <f>'[1]ผูกสูตร Planfin64'!Q149</f>
        <v>0</v>
      </c>
      <c r="O339" s="29">
        <f>'[1]ผูกสูตร Planfin64'!R149</f>
        <v>0</v>
      </c>
      <c r="P339" s="29">
        <f>'[1]ผูกสูตร Planfin64'!S149</f>
        <v>0</v>
      </c>
      <c r="Q339" s="29">
        <f>'[1]ผูกสูตร Planfin64'!T149</f>
        <v>0</v>
      </c>
      <c r="R339" s="29">
        <f>'[1]ผูกสูตร Planfin64'!U149</f>
        <v>0</v>
      </c>
      <c r="S339" s="29">
        <f>'[1]ผูกสูตร Planfin64'!V149</f>
        <v>0</v>
      </c>
      <c r="T339" s="29">
        <f>'[1]ผูกสูตร Planfin64'!W149</f>
        <v>0</v>
      </c>
      <c r="U339" s="29">
        <f>'[1]ผูกสูตร Planfin64'!X149</f>
        <v>0</v>
      </c>
      <c r="V339" s="29">
        <f>'[1]ผูกสูตร Planfin64'!Y149</f>
        <v>0</v>
      </c>
      <c r="W339" s="29">
        <f>'[1]ผูกสูตร Planfin64'!Z149</f>
        <v>19960</v>
      </c>
      <c r="X339" s="29">
        <f>'[1]ผูกสูตร Planfin64'!AA149</f>
        <v>0</v>
      </c>
      <c r="Y339" s="29">
        <f>'[1]ผูกสูตร Planfin64'!AB149</f>
        <v>0</v>
      </c>
      <c r="Z339" s="29">
        <f>'[1]ผูกสูตร Planfin64'!AC149</f>
        <v>0</v>
      </c>
      <c r="AA339" s="29">
        <f>'[1]ผูกสูตร Planfin64'!AD149</f>
        <v>0</v>
      </c>
      <c r="AB339" s="29">
        <f>'[1]ผูกสูตร Planfin64'!AE149</f>
        <v>0</v>
      </c>
      <c r="AC339" s="29">
        <f>'[1]ผูกสูตร Planfin64'!AF149</f>
        <v>0</v>
      </c>
      <c r="AD339" s="29">
        <f>'[1]ผูกสูตร Planfin64'!AG149</f>
        <v>0</v>
      </c>
      <c r="AE339" s="29">
        <f>'[1]ผูกสูตร Planfin64'!AH149</f>
        <v>0</v>
      </c>
      <c r="AF339" s="29">
        <f>'[1]ผูกสูตร Planfin64'!AI149</f>
        <v>16950000</v>
      </c>
      <c r="AG339" s="29">
        <f>'[1]ผูกสูตร Planfin64'!AJ149</f>
        <v>0</v>
      </c>
      <c r="AH339" s="29">
        <f>'[1]ผูกสูตร Planfin64'!AK149</f>
        <v>0</v>
      </c>
      <c r="AI339" s="29">
        <f>'[1]ผูกสูตร Planfin64'!AL149</f>
        <v>0</v>
      </c>
      <c r="AJ339" s="29">
        <f>'[1]ผูกสูตร Planfin64'!AM149</f>
        <v>0</v>
      </c>
      <c r="AK339" s="29">
        <f>'[1]ผูกสูตร Planfin64'!AN149</f>
        <v>0</v>
      </c>
      <c r="AL339" s="29">
        <f>'[1]ผูกสูตร Planfin64'!AO149</f>
        <v>0</v>
      </c>
      <c r="AM339" s="29">
        <f>'[1]ผูกสูตร Planfin64'!AP149</f>
        <v>0</v>
      </c>
      <c r="AN339" s="29">
        <f>'[1]ผูกสูตร Planfin64'!AQ149</f>
        <v>0</v>
      </c>
      <c r="AO339" s="29">
        <f>'[1]ผูกสูตร Planfin64'!AR149</f>
        <v>0</v>
      </c>
      <c r="AP339" s="29">
        <f>'[1]ผูกสูตร Planfin64'!AS149</f>
        <v>0</v>
      </c>
      <c r="AQ339" s="29">
        <f>'[1]ผูกสูตร Planfin64'!AT149</f>
        <v>0</v>
      </c>
      <c r="AR339" s="29">
        <f>'[1]ผูกสูตร Planfin64'!AU149</f>
        <v>45000</v>
      </c>
      <c r="AS339" s="29">
        <f>'[1]ผูกสูตร Planfin64'!AV149</f>
        <v>0</v>
      </c>
      <c r="AT339" s="29">
        <f>'[1]ผูกสูตร Planfin64'!AW149</f>
        <v>0</v>
      </c>
      <c r="AU339" s="29">
        <f>'[1]ผูกสูตร Planfin64'!AX149</f>
        <v>0</v>
      </c>
      <c r="AV339" s="29">
        <f>'[1]ผูกสูตร Planfin64'!AY149</f>
        <v>0</v>
      </c>
      <c r="AW339" s="29">
        <f>'[1]ผูกสูตร Planfin64'!AZ149</f>
        <v>0</v>
      </c>
      <c r="AX339" s="29">
        <f>'[1]ผูกสูตร Planfin64'!BA149</f>
        <v>0</v>
      </c>
      <c r="AY339" s="29">
        <f>'[1]ผูกสูตร Planfin64'!BB149</f>
        <v>13374600</v>
      </c>
      <c r="AZ339" s="29">
        <f>'[1]ผูกสูตร Planfin64'!BC149</f>
        <v>0</v>
      </c>
      <c r="BA339" s="29">
        <f>'[1]ผูกสูตร Planfin64'!BD149</f>
        <v>0</v>
      </c>
      <c r="BB339" s="29">
        <f>'[1]ผูกสูตร Planfin64'!BE149</f>
        <v>0</v>
      </c>
      <c r="BC339" s="29">
        <f>'[1]ผูกสูตร Planfin64'!BF149</f>
        <v>0</v>
      </c>
      <c r="BD339" s="29">
        <f>'[1]ผูกสูตร Planfin64'!BG149</f>
        <v>0</v>
      </c>
      <c r="BE339" s="29">
        <f>'[1]ผูกสูตร Planfin64'!BH149</f>
        <v>0</v>
      </c>
      <c r="BF339" s="29">
        <f>'[1]ผูกสูตร Planfin64'!BI149</f>
        <v>0</v>
      </c>
      <c r="BG339" s="29">
        <f>'[1]ผูกสูตร Planfin64'!BJ149</f>
        <v>0</v>
      </c>
      <c r="BH339" s="29">
        <f>'[1]ผูกสูตร Planfin64'!BK149</f>
        <v>0</v>
      </c>
      <c r="BI339" s="29">
        <f>'[1]ผูกสูตร Planfin64'!BL149</f>
        <v>0</v>
      </c>
      <c r="BJ339" s="29">
        <f>'[1]ผูกสูตร Planfin64'!BM149</f>
        <v>111943000</v>
      </c>
      <c r="BK339" s="29">
        <f>'[1]ผูกสูตร Planfin64'!BN149</f>
        <v>0</v>
      </c>
      <c r="BL339" s="29">
        <f>'[1]ผูกสูตร Planfin64'!BO149</f>
        <v>0</v>
      </c>
      <c r="BM339" s="29">
        <f>'[1]ผูกสูตร Planfin64'!BP149</f>
        <v>0</v>
      </c>
      <c r="BN339" s="29">
        <f>'[1]ผูกสูตร Planfin64'!BQ149</f>
        <v>0</v>
      </c>
      <c r="BO339" s="29">
        <f>'[1]ผูกสูตร Planfin64'!BR149</f>
        <v>0</v>
      </c>
      <c r="BP339" s="29">
        <f>'[1]ผูกสูตร Planfin64'!BS149</f>
        <v>0</v>
      </c>
      <c r="BQ339" s="29">
        <f>'[1]ผูกสูตร Planfin64'!BT149</f>
        <v>0</v>
      </c>
      <c r="BR339" s="29">
        <f>'[1]ผูกสูตร Planfin64'!BU149</f>
        <v>0</v>
      </c>
      <c r="BS339" s="29">
        <f>'[1]ผูกสูตร Planfin64'!BV149</f>
        <v>0</v>
      </c>
      <c r="BT339" s="29">
        <f>'[1]ผูกสูตร Planfin64'!BW149</f>
        <v>0</v>
      </c>
      <c r="BU339" s="29">
        <f>'[1]ผูกสูตร Planfin64'!BX149</f>
        <v>0</v>
      </c>
      <c r="BV339" s="29">
        <f>'[1]ผูกสูตร Planfin64'!BY149</f>
        <v>0</v>
      </c>
      <c r="BW339" s="29">
        <f>'[1]ผูกสูตร Planfin64'!BZ149</f>
        <v>0</v>
      </c>
      <c r="BX339" s="29">
        <f>'[1]ผูกสูตร Planfin64'!CA149</f>
        <v>0</v>
      </c>
      <c r="BY339" s="29">
        <f>'[1]ผูกสูตร Planfin64'!CB149</f>
        <v>0</v>
      </c>
      <c r="BZ339" s="30">
        <f t="shared" si="15"/>
        <v>158560366</v>
      </c>
    </row>
    <row r="340" spans="1:78" ht="21.75" customHeight="1">
      <c r="A340" s="25" t="s">
        <v>675</v>
      </c>
      <c r="B340" s="26" t="s">
        <v>806</v>
      </c>
      <c r="C340" s="27" t="s">
        <v>853</v>
      </c>
      <c r="D340" s="28" t="s">
        <v>854</v>
      </c>
      <c r="E340" s="29">
        <f>'[1]ผูกสูตร Planfin64'!H150</f>
        <v>0</v>
      </c>
      <c r="F340" s="29">
        <f>'[1]ผูกสูตร Planfin64'!I150</f>
        <v>0</v>
      </c>
      <c r="G340" s="29">
        <f>'[1]ผูกสูตร Planfin64'!J150</f>
        <v>0</v>
      </c>
      <c r="H340" s="29">
        <f>'[1]ผูกสูตร Planfin64'!K150</f>
        <v>0</v>
      </c>
      <c r="I340" s="29">
        <f>'[1]ผูกสูตร Planfin64'!L150</f>
        <v>0</v>
      </c>
      <c r="J340" s="29">
        <f>'[1]ผูกสูตร Planfin64'!M150</f>
        <v>0</v>
      </c>
      <c r="K340" s="29">
        <f>'[1]ผูกสูตร Planfin64'!N150</f>
        <v>0</v>
      </c>
      <c r="L340" s="29">
        <f>'[1]ผูกสูตร Planfin64'!O150</f>
        <v>0</v>
      </c>
      <c r="M340" s="29">
        <f>'[1]ผูกสูตร Planfin64'!P150</f>
        <v>0</v>
      </c>
      <c r="N340" s="29">
        <f>'[1]ผูกสูตร Planfin64'!Q150</f>
        <v>0</v>
      </c>
      <c r="O340" s="29">
        <f>'[1]ผูกสูตร Planfin64'!R150</f>
        <v>0</v>
      </c>
      <c r="P340" s="29">
        <f>'[1]ผูกสูตร Planfin64'!S150</f>
        <v>0</v>
      </c>
      <c r="Q340" s="29">
        <f>'[1]ผูกสูตร Planfin64'!T150</f>
        <v>0</v>
      </c>
      <c r="R340" s="29">
        <f>'[1]ผูกสูตร Planfin64'!U150</f>
        <v>0</v>
      </c>
      <c r="S340" s="29">
        <f>'[1]ผูกสูตร Planfin64'!V150</f>
        <v>0</v>
      </c>
      <c r="T340" s="29">
        <f>'[1]ผูกสูตร Planfin64'!W150</f>
        <v>0</v>
      </c>
      <c r="U340" s="29">
        <f>'[1]ผูกสูตร Planfin64'!X150</f>
        <v>0</v>
      </c>
      <c r="V340" s="29">
        <f>'[1]ผูกสูตร Planfin64'!Y150</f>
        <v>0</v>
      </c>
      <c r="W340" s="29">
        <f>'[1]ผูกสูตร Planfin64'!Z150</f>
        <v>0</v>
      </c>
      <c r="X340" s="29">
        <f>'[1]ผูกสูตร Planfin64'!AA150</f>
        <v>0</v>
      </c>
      <c r="Y340" s="29">
        <f>'[1]ผูกสูตร Planfin64'!AB150</f>
        <v>0</v>
      </c>
      <c r="Z340" s="29">
        <f>'[1]ผูกสูตร Planfin64'!AC150</f>
        <v>0</v>
      </c>
      <c r="AA340" s="29">
        <f>'[1]ผูกสูตร Planfin64'!AD150</f>
        <v>0</v>
      </c>
      <c r="AB340" s="29">
        <f>'[1]ผูกสูตร Planfin64'!AE150</f>
        <v>0</v>
      </c>
      <c r="AC340" s="29">
        <f>'[1]ผูกสูตร Planfin64'!AF150</f>
        <v>0</v>
      </c>
      <c r="AD340" s="29">
        <f>'[1]ผูกสูตร Planfin64'!AG150</f>
        <v>0</v>
      </c>
      <c r="AE340" s="29">
        <f>'[1]ผูกสูตร Planfin64'!AH150</f>
        <v>0</v>
      </c>
      <c r="AF340" s="29">
        <f>'[1]ผูกสูตร Planfin64'!AI150</f>
        <v>0</v>
      </c>
      <c r="AG340" s="29">
        <f>'[1]ผูกสูตร Planfin64'!AJ150</f>
        <v>0</v>
      </c>
      <c r="AH340" s="29">
        <f>'[1]ผูกสูตร Planfin64'!AK150</f>
        <v>0</v>
      </c>
      <c r="AI340" s="29">
        <f>'[1]ผูกสูตร Planfin64'!AL150</f>
        <v>0</v>
      </c>
      <c r="AJ340" s="29">
        <f>'[1]ผูกสูตร Planfin64'!AM150</f>
        <v>0</v>
      </c>
      <c r="AK340" s="29">
        <f>'[1]ผูกสูตร Planfin64'!AN150</f>
        <v>0</v>
      </c>
      <c r="AL340" s="29">
        <f>'[1]ผูกสูตร Planfin64'!AO150</f>
        <v>0</v>
      </c>
      <c r="AM340" s="29">
        <f>'[1]ผูกสูตร Planfin64'!AP150</f>
        <v>0</v>
      </c>
      <c r="AN340" s="29">
        <f>'[1]ผูกสูตร Planfin64'!AQ150</f>
        <v>0</v>
      </c>
      <c r="AO340" s="29">
        <f>'[1]ผูกสูตร Planfin64'!AR150</f>
        <v>0</v>
      </c>
      <c r="AP340" s="29">
        <f>'[1]ผูกสูตร Planfin64'!AS150</f>
        <v>0</v>
      </c>
      <c r="AQ340" s="29">
        <f>'[1]ผูกสูตร Planfin64'!AT150</f>
        <v>0</v>
      </c>
      <c r="AR340" s="29">
        <f>'[1]ผูกสูตร Planfin64'!AU150</f>
        <v>0</v>
      </c>
      <c r="AS340" s="29">
        <f>'[1]ผูกสูตร Planfin64'!AV150</f>
        <v>0</v>
      </c>
      <c r="AT340" s="29">
        <f>'[1]ผูกสูตร Planfin64'!AW150</f>
        <v>0</v>
      </c>
      <c r="AU340" s="29">
        <f>'[1]ผูกสูตร Planfin64'!AX150</f>
        <v>0</v>
      </c>
      <c r="AV340" s="29">
        <f>'[1]ผูกสูตร Planfin64'!AY150</f>
        <v>0</v>
      </c>
      <c r="AW340" s="29">
        <f>'[1]ผูกสูตร Planfin64'!AZ150</f>
        <v>0</v>
      </c>
      <c r="AX340" s="29">
        <f>'[1]ผูกสูตร Planfin64'!BA150</f>
        <v>0</v>
      </c>
      <c r="AY340" s="29">
        <f>'[1]ผูกสูตร Planfin64'!BB150</f>
        <v>0</v>
      </c>
      <c r="AZ340" s="29">
        <f>'[1]ผูกสูตร Planfin64'!BC150</f>
        <v>170194.39</v>
      </c>
      <c r="BA340" s="29">
        <f>'[1]ผูกสูตร Planfin64'!BD150</f>
        <v>0</v>
      </c>
      <c r="BB340" s="29">
        <f>'[1]ผูกสูตร Planfin64'!BE150</f>
        <v>0</v>
      </c>
      <c r="BC340" s="29">
        <f>'[1]ผูกสูตร Planfin64'!BF150</f>
        <v>464791.5</v>
      </c>
      <c r="BD340" s="29">
        <f>'[1]ผูกสูตร Planfin64'!BG150</f>
        <v>0</v>
      </c>
      <c r="BE340" s="29">
        <f>'[1]ผูกสูตร Planfin64'!BH150</f>
        <v>0</v>
      </c>
      <c r="BF340" s="29">
        <f>'[1]ผูกสูตร Planfin64'!BI150</f>
        <v>0</v>
      </c>
      <c r="BG340" s="29">
        <f>'[1]ผูกสูตร Planfin64'!BJ150</f>
        <v>0</v>
      </c>
      <c r="BH340" s="29">
        <f>'[1]ผูกสูตร Planfin64'!BK150</f>
        <v>0</v>
      </c>
      <c r="BI340" s="29">
        <f>'[1]ผูกสูตร Planfin64'!BL150</f>
        <v>0</v>
      </c>
      <c r="BJ340" s="29">
        <f>'[1]ผูกสูตร Planfin64'!BM150</f>
        <v>0</v>
      </c>
      <c r="BK340" s="29">
        <f>'[1]ผูกสูตร Planfin64'!BN150</f>
        <v>0</v>
      </c>
      <c r="BL340" s="29">
        <f>'[1]ผูกสูตร Planfin64'!BO150</f>
        <v>0</v>
      </c>
      <c r="BM340" s="29">
        <f>'[1]ผูกสูตร Planfin64'!BP150</f>
        <v>0</v>
      </c>
      <c r="BN340" s="29">
        <f>'[1]ผูกสูตร Planfin64'!BQ150</f>
        <v>0</v>
      </c>
      <c r="BO340" s="29">
        <f>'[1]ผูกสูตร Planfin64'!BR150</f>
        <v>0</v>
      </c>
      <c r="BP340" s="29">
        <f>'[1]ผูกสูตร Planfin64'!BS150</f>
        <v>0</v>
      </c>
      <c r="BQ340" s="29">
        <f>'[1]ผูกสูตร Planfin64'!BT150</f>
        <v>0</v>
      </c>
      <c r="BR340" s="29">
        <f>'[1]ผูกสูตร Planfin64'!BU150</f>
        <v>0</v>
      </c>
      <c r="BS340" s="29">
        <f>'[1]ผูกสูตร Planfin64'!BV150</f>
        <v>0</v>
      </c>
      <c r="BT340" s="29">
        <f>'[1]ผูกสูตร Planfin64'!BW150</f>
        <v>0</v>
      </c>
      <c r="BU340" s="29">
        <f>'[1]ผูกสูตร Planfin64'!BX150</f>
        <v>0</v>
      </c>
      <c r="BV340" s="29">
        <f>'[1]ผูกสูตร Planfin64'!BY150</f>
        <v>0</v>
      </c>
      <c r="BW340" s="29">
        <f>'[1]ผูกสูตร Planfin64'!BZ150</f>
        <v>0</v>
      </c>
      <c r="BX340" s="29">
        <f>'[1]ผูกสูตร Planfin64'!CA150</f>
        <v>0</v>
      </c>
      <c r="BY340" s="29">
        <f>'[1]ผูกสูตร Planfin64'!CB150</f>
        <v>0</v>
      </c>
      <c r="BZ340" s="30">
        <f t="shared" si="15"/>
        <v>634985.89</v>
      </c>
    </row>
    <row r="341" spans="1:78" ht="21.75" customHeight="1">
      <c r="A341" s="25" t="s">
        <v>675</v>
      </c>
      <c r="B341" s="26" t="s">
        <v>806</v>
      </c>
      <c r="C341" s="27" t="s">
        <v>855</v>
      </c>
      <c r="D341" s="28" t="s">
        <v>856</v>
      </c>
      <c r="E341" s="29">
        <f>'[1]ผูกสูตร Planfin64'!H151</f>
        <v>15584324.060000001</v>
      </c>
      <c r="F341" s="29">
        <f>'[1]ผูกสูตร Planfin64'!I151</f>
        <v>3573425.83</v>
      </c>
      <c r="G341" s="29">
        <f>'[1]ผูกสูตร Planfin64'!J151</f>
        <v>4252435.4800000004</v>
      </c>
      <c r="H341" s="29">
        <f>'[1]ผูกสูตร Planfin64'!K151</f>
        <v>2307136.83</v>
      </c>
      <c r="I341" s="29">
        <f>'[1]ผูกสูตร Planfin64'!L151</f>
        <v>1508023.23</v>
      </c>
      <c r="J341" s="29">
        <f>'[1]ผูกสูตร Planfin64'!M151</f>
        <v>698341.41</v>
      </c>
      <c r="K341" s="29">
        <f>'[1]ผูกสูตร Planfin64'!N151</f>
        <v>29035015</v>
      </c>
      <c r="L341" s="29">
        <f>'[1]ผูกสูตร Planfin64'!O151</f>
        <v>2850660</v>
      </c>
      <c r="M341" s="29">
        <f>'[1]ผูกสูตร Planfin64'!P151</f>
        <v>1189584.05</v>
      </c>
      <c r="N341" s="29">
        <f>'[1]ผูกสูตร Planfin64'!Q151</f>
        <v>8909720.4399999995</v>
      </c>
      <c r="O341" s="29">
        <f>'[1]ผูกสูตร Planfin64'!R151</f>
        <v>1083487.97</v>
      </c>
      <c r="P341" s="29">
        <f>'[1]ผูกสูตร Planfin64'!S151</f>
        <v>3291221.55</v>
      </c>
      <c r="Q341" s="29">
        <f>'[1]ผูกสูตร Planfin64'!T151</f>
        <v>6309888.7199999997</v>
      </c>
      <c r="R341" s="29">
        <f>'[1]ผูกสูตร Planfin64'!U151</f>
        <v>3892316.68</v>
      </c>
      <c r="S341" s="29">
        <f>'[1]ผูกสูตร Planfin64'!V151</f>
        <v>483518.3</v>
      </c>
      <c r="T341" s="29">
        <f>'[1]ผูกสูตร Planfin64'!W151</f>
        <v>1066401.58</v>
      </c>
      <c r="U341" s="29">
        <f>'[1]ผูกสูตร Planfin64'!X151</f>
        <v>3157199.17</v>
      </c>
      <c r="V341" s="29">
        <f>'[1]ผูกสูตร Planfin64'!Y151</f>
        <v>636510.30000000005</v>
      </c>
      <c r="W341" s="29">
        <f>'[1]ผูกสูตร Planfin64'!Z151</f>
        <v>18583296.640000001</v>
      </c>
      <c r="X341" s="29">
        <f>'[1]ผูกสูตร Planfin64'!AA151</f>
        <v>4029531.5</v>
      </c>
      <c r="Y341" s="29">
        <f>'[1]ผูกสูตร Planfin64'!AB151</f>
        <v>1969510.63</v>
      </c>
      <c r="Z341" s="29">
        <f>'[1]ผูกสูตร Planfin64'!AC151</f>
        <v>5218349.93</v>
      </c>
      <c r="AA341" s="29">
        <f>'[1]ผูกสูตร Planfin64'!AD151</f>
        <v>1476330.51</v>
      </c>
      <c r="AB341" s="29">
        <f>'[1]ผูกสูตร Planfin64'!AE151</f>
        <v>2050028.7</v>
      </c>
      <c r="AC341" s="29">
        <f>'[1]ผูกสูตร Planfin64'!AF151</f>
        <v>1475520</v>
      </c>
      <c r="AD341" s="29">
        <f>'[1]ผูกสูตร Planfin64'!AG151</f>
        <v>33180</v>
      </c>
      <c r="AE341" s="29">
        <f>'[1]ผูกสูตร Planfin64'!AH151</f>
        <v>0</v>
      </c>
      <c r="AF341" s="29">
        <f>'[1]ผูกสูตร Planfin64'!AI151</f>
        <v>22823063.93</v>
      </c>
      <c r="AG341" s="29">
        <f>'[1]ผูกสูตร Planfin64'!AJ151</f>
        <v>1253226.76</v>
      </c>
      <c r="AH341" s="29">
        <f>'[1]ผูกสูตร Planfin64'!AK151</f>
        <v>870214.1</v>
      </c>
      <c r="AI341" s="29">
        <f>'[1]ผูกสูตร Planfin64'!AL151</f>
        <v>916821.05</v>
      </c>
      <c r="AJ341" s="29">
        <f>'[1]ผูกสูตร Planfin64'!AM151</f>
        <v>852954.01</v>
      </c>
      <c r="AK341" s="29">
        <f>'[1]ผูกสูตร Planfin64'!AN151</f>
        <v>944015.37</v>
      </c>
      <c r="AL341" s="29">
        <f>'[1]ผูกสูตร Planfin64'!AO151</f>
        <v>1003175.18</v>
      </c>
      <c r="AM341" s="29">
        <f>'[1]ผูกสูตร Planfin64'!AP151</f>
        <v>927207.75</v>
      </c>
      <c r="AN341" s="29">
        <f>'[1]ผูกสูตร Planfin64'!AQ151</f>
        <v>1582305</v>
      </c>
      <c r="AO341" s="29">
        <f>'[1]ผูกสูตร Planfin64'!AR151</f>
        <v>908505.44</v>
      </c>
      <c r="AP341" s="29">
        <f>'[1]ผูกสูตร Planfin64'!AS151</f>
        <v>973919.9</v>
      </c>
      <c r="AQ341" s="29">
        <f>'[1]ผูกสูตร Planfin64'!AT151</f>
        <v>661843.43999999994</v>
      </c>
      <c r="AR341" s="29">
        <f>'[1]ผูกสูตร Planfin64'!AU151</f>
        <v>7087322.6799999997</v>
      </c>
      <c r="AS341" s="29">
        <f>'[1]ผูกสูตร Planfin64'!AV151</f>
        <v>535649.55000000005</v>
      </c>
      <c r="AT341" s="29">
        <f>'[1]ผูกสูตร Planfin64'!AW151</f>
        <v>921676.48</v>
      </c>
      <c r="AU341" s="29">
        <f>'[1]ผูกสูตร Planfin64'!AX151</f>
        <v>888429.45</v>
      </c>
      <c r="AV341" s="29">
        <f>'[1]ผูกสูตร Planfin64'!AY151</f>
        <v>748804.2</v>
      </c>
      <c r="AW341" s="29">
        <f>'[1]ผูกสูตร Planfin64'!AZ151</f>
        <v>240121.52</v>
      </c>
      <c r="AX341" s="29">
        <f>'[1]ผูกสูตร Planfin64'!BA151</f>
        <v>586100.68000000005</v>
      </c>
      <c r="AY341" s="29">
        <f>'[1]ผูกสูตร Planfin64'!BB151</f>
        <v>14901185.65</v>
      </c>
      <c r="AZ341" s="29">
        <f>'[1]ผูกสูตร Planfin64'!BC151</f>
        <v>1299610.8500000001</v>
      </c>
      <c r="BA341" s="29">
        <f>'[1]ผูกสูตร Planfin64'!BD151</f>
        <v>688515.6</v>
      </c>
      <c r="BB341" s="29">
        <f>'[1]ผูกสูตร Planfin64'!BE151</f>
        <v>2901073.99</v>
      </c>
      <c r="BC341" s="29">
        <f>'[1]ผูกสูตร Planfin64'!BF151</f>
        <v>1836621.9</v>
      </c>
      <c r="BD341" s="29">
        <f>'[1]ผูกสูตร Planfin64'!BG151</f>
        <v>0</v>
      </c>
      <c r="BE341" s="29">
        <f>'[1]ผูกสูตร Planfin64'!BH151</f>
        <v>788600</v>
      </c>
      <c r="BF341" s="29">
        <f>'[1]ผูกสูตร Planfin64'!BI151</f>
        <v>2434944.27</v>
      </c>
      <c r="BG341" s="29">
        <f>'[1]ผูกสูตร Planfin64'!BJ151</f>
        <v>1358062.77</v>
      </c>
      <c r="BH341" s="29">
        <f>'[1]ผูกสูตร Planfin64'!BK151</f>
        <v>0</v>
      </c>
      <c r="BI341" s="29">
        <f>'[1]ผูกสูตร Planfin64'!BL151</f>
        <v>432786.83</v>
      </c>
      <c r="BJ341" s="29">
        <f>'[1]ผูกสูตร Planfin64'!BM151</f>
        <v>13992988.779999999</v>
      </c>
      <c r="BK341" s="29">
        <f>'[1]ผูกสูตร Planfin64'!BN151</f>
        <v>4575347.74</v>
      </c>
      <c r="BL341" s="29">
        <f>'[1]ผูกสูตร Planfin64'!BO151</f>
        <v>1412502.39</v>
      </c>
      <c r="BM341" s="29">
        <f>'[1]ผูกสูตร Planfin64'!BP151</f>
        <v>0</v>
      </c>
      <c r="BN341" s="29">
        <f>'[1]ผูกสูตร Planfin64'!BQ151</f>
        <v>1292863.43</v>
      </c>
      <c r="BO341" s="29">
        <f>'[1]ผูกสูตร Planfin64'!BR151</f>
        <v>1687892.3</v>
      </c>
      <c r="BP341" s="29">
        <f>'[1]ผูกสูตร Planfin64'!BS151</f>
        <v>0</v>
      </c>
      <c r="BQ341" s="29">
        <f>'[1]ผูกสูตร Planfin64'!BT151</f>
        <v>9529582.9900000002</v>
      </c>
      <c r="BR341" s="29">
        <f>'[1]ผูกสูตร Planfin64'!BU151</f>
        <v>855378.09</v>
      </c>
      <c r="BS341" s="29">
        <f>'[1]ผูกสูตร Planfin64'!BV151</f>
        <v>931869.54</v>
      </c>
      <c r="BT341" s="29">
        <f>'[1]ผูกสูตร Planfin64'!BW151</f>
        <v>1497680.29</v>
      </c>
      <c r="BU341" s="29">
        <f>'[1]ผูกสูตร Planfin64'!BX151</f>
        <v>1590120.4</v>
      </c>
      <c r="BV341" s="29">
        <f>'[1]ผูกสูตร Planfin64'!BY151</f>
        <v>3192089.6</v>
      </c>
      <c r="BW341" s="29">
        <f>'[1]ผูกสูตร Planfin64'!BZ151</f>
        <v>1271681.99</v>
      </c>
      <c r="BX341" s="29">
        <f>'[1]ผูกสูตร Planfin64'!CA151</f>
        <v>483048</v>
      </c>
      <c r="BY341" s="29">
        <f>'[1]ผูกสูตร Planfin64'!CB151</f>
        <v>557837.12</v>
      </c>
      <c r="BZ341" s="30">
        <f t="shared" si="15"/>
        <v>238902599.52000007</v>
      </c>
    </row>
    <row r="342" spans="1:78" ht="21.75" customHeight="1">
      <c r="A342" s="25" t="s">
        <v>675</v>
      </c>
      <c r="B342" s="26" t="s">
        <v>806</v>
      </c>
      <c r="C342" s="27" t="s">
        <v>857</v>
      </c>
      <c r="D342" s="28" t="s">
        <v>858</v>
      </c>
      <c r="E342" s="29">
        <f>'[1]ผูกสูตร Planfin64'!H152</f>
        <v>0</v>
      </c>
      <c r="F342" s="29">
        <f>'[1]ผูกสูตร Planfin64'!I152</f>
        <v>0</v>
      </c>
      <c r="G342" s="29">
        <f>'[1]ผูกสูตร Planfin64'!J152</f>
        <v>0</v>
      </c>
      <c r="H342" s="29">
        <f>'[1]ผูกสูตร Planfin64'!K152</f>
        <v>0</v>
      </c>
      <c r="I342" s="29">
        <f>'[1]ผูกสูตร Planfin64'!L152</f>
        <v>0</v>
      </c>
      <c r="J342" s="29">
        <f>'[1]ผูกสูตร Planfin64'!M152</f>
        <v>0</v>
      </c>
      <c r="K342" s="29">
        <f>'[1]ผูกสูตร Planfin64'!N152</f>
        <v>0</v>
      </c>
      <c r="L342" s="29">
        <f>'[1]ผูกสูตร Planfin64'!O152</f>
        <v>0</v>
      </c>
      <c r="M342" s="29">
        <f>'[1]ผูกสูตร Planfin64'!P152</f>
        <v>0</v>
      </c>
      <c r="N342" s="29">
        <f>'[1]ผูกสูตร Planfin64'!Q152</f>
        <v>0</v>
      </c>
      <c r="O342" s="29">
        <f>'[1]ผูกสูตร Planfin64'!R152</f>
        <v>0</v>
      </c>
      <c r="P342" s="29">
        <f>'[1]ผูกสูตร Planfin64'!S152</f>
        <v>0</v>
      </c>
      <c r="Q342" s="29">
        <f>'[1]ผูกสูตร Planfin64'!T152</f>
        <v>0</v>
      </c>
      <c r="R342" s="29">
        <f>'[1]ผูกสูตร Planfin64'!U152</f>
        <v>0</v>
      </c>
      <c r="S342" s="29">
        <f>'[1]ผูกสูตร Planfin64'!V152</f>
        <v>0</v>
      </c>
      <c r="T342" s="29">
        <f>'[1]ผูกสูตร Planfin64'!W152</f>
        <v>0</v>
      </c>
      <c r="U342" s="29">
        <f>'[1]ผูกสูตร Planfin64'!X152</f>
        <v>0</v>
      </c>
      <c r="V342" s="29">
        <f>'[1]ผูกสูตร Planfin64'!Y152</f>
        <v>0</v>
      </c>
      <c r="W342" s="29">
        <f>'[1]ผูกสูตร Planfin64'!Z152</f>
        <v>17279765</v>
      </c>
      <c r="X342" s="29">
        <f>'[1]ผูกสูตร Planfin64'!AA152</f>
        <v>0</v>
      </c>
      <c r="Y342" s="29">
        <f>'[1]ผูกสูตร Planfin64'!AB152</f>
        <v>0</v>
      </c>
      <c r="Z342" s="29">
        <f>'[1]ผูกสูตร Planfin64'!AC152</f>
        <v>0</v>
      </c>
      <c r="AA342" s="29">
        <f>'[1]ผูกสูตร Planfin64'!AD152</f>
        <v>0</v>
      </c>
      <c r="AB342" s="29">
        <f>'[1]ผูกสูตร Planfin64'!AE152</f>
        <v>0</v>
      </c>
      <c r="AC342" s="29">
        <f>'[1]ผูกสูตร Planfin64'!AF152</f>
        <v>0</v>
      </c>
      <c r="AD342" s="29">
        <f>'[1]ผูกสูตร Planfin64'!AG152</f>
        <v>0</v>
      </c>
      <c r="AE342" s="29">
        <f>'[1]ผูกสูตร Planfin64'!AH152</f>
        <v>0</v>
      </c>
      <c r="AF342" s="29">
        <f>'[1]ผูกสูตร Planfin64'!AI152</f>
        <v>4018000</v>
      </c>
      <c r="AG342" s="29">
        <f>'[1]ผูกสูตร Planfin64'!AJ152</f>
        <v>0</v>
      </c>
      <c r="AH342" s="29">
        <f>'[1]ผูกสูตร Planfin64'!AK152</f>
        <v>0</v>
      </c>
      <c r="AI342" s="29">
        <f>'[1]ผูกสูตร Planfin64'!AL152</f>
        <v>0</v>
      </c>
      <c r="AJ342" s="29">
        <f>'[1]ผูกสูตร Planfin64'!AM152</f>
        <v>0</v>
      </c>
      <c r="AK342" s="29">
        <f>'[1]ผูกสูตร Planfin64'!AN152</f>
        <v>0</v>
      </c>
      <c r="AL342" s="29">
        <f>'[1]ผูกสูตร Planfin64'!AO152</f>
        <v>0</v>
      </c>
      <c r="AM342" s="29">
        <f>'[1]ผูกสูตร Planfin64'!AP152</f>
        <v>0</v>
      </c>
      <c r="AN342" s="29">
        <f>'[1]ผูกสูตร Planfin64'!AQ152</f>
        <v>0</v>
      </c>
      <c r="AO342" s="29">
        <f>'[1]ผูกสูตร Planfin64'!AR152</f>
        <v>0</v>
      </c>
      <c r="AP342" s="29">
        <f>'[1]ผูกสูตร Planfin64'!AS152</f>
        <v>0</v>
      </c>
      <c r="AQ342" s="29">
        <f>'[1]ผูกสูตร Planfin64'!AT152</f>
        <v>0</v>
      </c>
      <c r="AR342" s="29">
        <f>'[1]ผูกสูตร Planfin64'!AU152</f>
        <v>0</v>
      </c>
      <c r="AS342" s="29">
        <f>'[1]ผูกสูตร Planfin64'!AV152</f>
        <v>0</v>
      </c>
      <c r="AT342" s="29">
        <f>'[1]ผูกสูตร Planfin64'!AW152</f>
        <v>0</v>
      </c>
      <c r="AU342" s="29">
        <f>'[1]ผูกสูตร Planfin64'!AX152</f>
        <v>0</v>
      </c>
      <c r="AV342" s="29">
        <f>'[1]ผูกสูตร Planfin64'!AY152</f>
        <v>0</v>
      </c>
      <c r="AW342" s="29">
        <f>'[1]ผูกสูตร Planfin64'!AZ152</f>
        <v>0</v>
      </c>
      <c r="AX342" s="29">
        <f>'[1]ผูกสูตร Planfin64'!BA152</f>
        <v>0</v>
      </c>
      <c r="AY342" s="29">
        <f>'[1]ผูกสูตร Planfin64'!BB152</f>
        <v>0</v>
      </c>
      <c r="AZ342" s="29">
        <f>'[1]ผูกสูตร Planfin64'!BC152</f>
        <v>0</v>
      </c>
      <c r="BA342" s="29">
        <f>'[1]ผูกสูตร Planfin64'!BD152</f>
        <v>0</v>
      </c>
      <c r="BB342" s="29">
        <f>'[1]ผูกสูตร Planfin64'!BE152</f>
        <v>0</v>
      </c>
      <c r="BC342" s="29">
        <f>'[1]ผูกสูตร Planfin64'!BF152</f>
        <v>0</v>
      </c>
      <c r="BD342" s="29">
        <f>'[1]ผูกสูตร Planfin64'!BG152</f>
        <v>0</v>
      </c>
      <c r="BE342" s="29">
        <f>'[1]ผูกสูตร Planfin64'!BH152</f>
        <v>861022</v>
      </c>
      <c r="BF342" s="29">
        <f>'[1]ผูกสูตร Planfin64'!BI152</f>
        <v>0</v>
      </c>
      <c r="BG342" s="29">
        <f>'[1]ผูกสูตร Planfin64'!BJ152</f>
        <v>390550</v>
      </c>
      <c r="BH342" s="29">
        <f>'[1]ผูกสูตร Planfin64'!BK152</f>
        <v>0</v>
      </c>
      <c r="BI342" s="29">
        <f>'[1]ผูกสูตร Planfin64'!BL152</f>
        <v>0</v>
      </c>
      <c r="BJ342" s="29">
        <f>'[1]ผูกสูตร Planfin64'!BM152</f>
        <v>1000000</v>
      </c>
      <c r="BK342" s="29">
        <f>'[1]ผูกสูตร Planfin64'!BN152</f>
        <v>0</v>
      </c>
      <c r="BL342" s="29">
        <f>'[1]ผูกสูตร Planfin64'!BO152</f>
        <v>0</v>
      </c>
      <c r="BM342" s="29">
        <f>'[1]ผูกสูตร Planfin64'!BP152</f>
        <v>0</v>
      </c>
      <c r="BN342" s="29">
        <f>'[1]ผูกสูตร Planfin64'!BQ152</f>
        <v>0</v>
      </c>
      <c r="BO342" s="29">
        <f>'[1]ผูกสูตร Planfin64'!BR152</f>
        <v>0</v>
      </c>
      <c r="BP342" s="29">
        <f>'[1]ผูกสูตร Planfin64'!BS152</f>
        <v>0</v>
      </c>
      <c r="BQ342" s="29">
        <f>'[1]ผูกสูตร Planfin64'!BT152</f>
        <v>999800</v>
      </c>
      <c r="BR342" s="29">
        <f>'[1]ผูกสูตร Planfin64'!BU152</f>
        <v>0</v>
      </c>
      <c r="BS342" s="29">
        <f>'[1]ผูกสูตร Planfin64'!BV152</f>
        <v>0</v>
      </c>
      <c r="BT342" s="29">
        <f>'[1]ผูกสูตร Planfin64'!BW152</f>
        <v>0</v>
      </c>
      <c r="BU342" s="29">
        <f>'[1]ผูกสูตร Planfin64'!BX152</f>
        <v>0</v>
      </c>
      <c r="BV342" s="29">
        <f>'[1]ผูกสูตร Planfin64'!BY152</f>
        <v>0</v>
      </c>
      <c r="BW342" s="29">
        <f>'[1]ผูกสูตร Planfin64'!BZ152</f>
        <v>0</v>
      </c>
      <c r="BX342" s="29">
        <f>'[1]ผูกสูตร Planfin64'!CA152</f>
        <v>0</v>
      </c>
      <c r="BY342" s="29">
        <f>'[1]ผูกสูตร Planfin64'!CB152</f>
        <v>0</v>
      </c>
      <c r="BZ342" s="30">
        <f t="shared" si="15"/>
        <v>24549137</v>
      </c>
    </row>
    <row r="343" spans="1:78" ht="21.75" customHeight="1">
      <c r="A343" s="25" t="s">
        <v>675</v>
      </c>
      <c r="B343" s="26" t="s">
        <v>806</v>
      </c>
      <c r="C343" s="27" t="s">
        <v>859</v>
      </c>
      <c r="D343" s="28" t="s">
        <v>860</v>
      </c>
      <c r="E343" s="29">
        <f>'[1]ผูกสูตร Planfin64'!H153</f>
        <v>0</v>
      </c>
      <c r="F343" s="29">
        <f>'[1]ผูกสูตร Planfin64'!I153</f>
        <v>0</v>
      </c>
      <c r="G343" s="29">
        <f>'[1]ผูกสูตร Planfin64'!J153</f>
        <v>0</v>
      </c>
      <c r="H343" s="29">
        <f>'[1]ผูกสูตร Planfin64'!K153</f>
        <v>0</v>
      </c>
      <c r="I343" s="29">
        <f>'[1]ผูกสูตร Planfin64'!L153</f>
        <v>0</v>
      </c>
      <c r="J343" s="29">
        <f>'[1]ผูกสูตร Planfin64'!M153</f>
        <v>0</v>
      </c>
      <c r="K343" s="29">
        <f>'[1]ผูกสูตร Planfin64'!N153</f>
        <v>0</v>
      </c>
      <c r="L343" s="29">
        <f>'[1]ผูกสูตร Planfin64'!O153</f>
        <v>0</v>
      </c>
      <c r="M343" s="29">
        <f>'[1]ผูกสูตร Planfin64'!P153</f>
        <v>0</v>
      </c>
      <c r="N343" s="29">
        <f>'[1]ผูกสูตร Planfin64'!Q153</f>
        <v>0</v>
      </c>
      <c r="O343" s="29">
        <f>'[1]ผูกสูตร Planfin64'!R153</f>
        <v>0</v>
      </c>
      <c r="P343" s="29">
        <f>'[1]ผูกสูตร Planfin64'!S153</f>
        <v>14273</v>
      </c>
      <c r="Q343" s="29">
        <f>'[1]ผูกสูตร Planfin64'!T153</f>
        <v>0</v>
      </c>
      <c r="R343" s="29">
        <f>'[1]ผูกสูตร Planfin64'!U153</f>
        <v>0</v>
      </c>
      <c r="S343" s="29">
        <f>'[1]ผูกสูตร Planfin64'!V153</f>
        <v>0</v>
      </c>
      <c r="T343" s="29">
        <f>'[1]ผูกสูตร Planfin64'!W153</f>
        <v>0</v>
      </c>
      <c r="U343" s="29">
        <f>'[1]ผูกสูตร Planfin64'!X153</f>
        <v>0</v>
      </c>
      <c r="V343" s="29">
        <f>'[1]ผูกสูตร Planfin64'!Y153</f>
        <v>0</v>
      </c>
      <c r="W343" s="29">
        <f>'[1]ผูกสูตร Planfin64'!Z153</f>
        <v>0</v>
      </c>
      <c r="X343" s="29">
        <f>'[1]ผูกสูตร Planfin64'!AA153</f>
        <v>0</v>
      </c>
      <c r="Y343" s="29">
        <f>'[1]ผูกสูตร Planfin64'!AB153</f>
        <v>0</v>
      </c>
      <c r="Z343" s="29">
        <f>'[1]ผูกสูตร Planfin64'!AC153</f>
        <v>0</v>
      </c>
      <c r="AA343" s="29">
        <f>'[1]ผูกสูตร Planfin64'!AD153</f>
        <v>0</v>
      </c>
      <c r="AB343" s="29">
        <f>'[1]ผูกสูตร Planfin64'!AE153</f>
        <v>0</v>
      </c>
      <c r="AC343" s="29">
        <f>'[1]ผูกสูตร Planfin64'!AF153</f>
        <v>0</v>
      </c>
      <c r="AD343" s="29">
        <f>'[1]ผูกสูตร Planfin64'!AG153</f>
        <v>0</v>
      </c>
      <c r="AE343" s="29">
        <f>'[1]ผูกสูตร Planfin64'!AH153</f>
        <v>0</v>
      </c>
      <c r="AF343" s="29">
        <f>'[1]ผูกสูตร Planfin64'!AI153</f>
        <v>0</v>
      </c>
      <c r="AG343" s="29">
        <f>'[1]ผูกสูตร Planfin64'!AJ153</f>
        <v>0</v>
      </c>
      <c r="AH343" s="29">
        <f>'[1]ผูกสูตร Planfin64'!AK153</f>
        <v>0</v>
      </c>
      <c r="AI343" s="29">
        <f>'[1]ผูกสูตร Planfin64'!AL153</f>
        <v>0</v>
      </c>
      <c r="AJ343" s="29">
        <f>'[1]ผูกสูตร Planfin64'!AM153</f>
        <v>0</v>
      </c>
      <c r="AK343" s="29">
        <f>'[1]ผูกสูตร Planfin64'!AN153</f>
        <v>0</v>
      </c>
      <c r="AL343" s="29">
        <f>'[1]ผูกสูตร Planfin64'!AO153</f>
        <v>0</v>
      </c>
      <c r="AM343" s="29">
        <f>'[1]ผูกสูตร Planfin64'!AP153</f>
        <v>0</v>
      </c>
      <c r="AN343" s="29">
        <f>'[1]ผูกสูตร Planfin64'!AQ153</f>
        <v>9224</v>
      </c>
      <c r="AO343" s="29">
        <f>'[1]ผูกสูตร Planfin64'!AR153</f>
        <v>14610</v>
      </c>
      <c r="AP343" s="29">
        <f>'[1]ผูกสูตร Planfin64'!AS153</f>
        <v>0</v>
      </c>
      <c r="AQ343" s="29">
        <f>'[1]ผูกสูตร Planfin64'!AT153</f>
        <v>0</v>
      </c>
      <c r="AR343" s="29">
        <f>'[1]ผูกสูตร Planfin64'!AU153</f>
        <v>0</v>
      </c>
      <c r="AS343" s="29">
        <f>'[1]ผูกสูตร Planfin64'!AV153</f>
        <v>0</v>
      </c>
      <c r="AT343" s="29">
        <f>'[1]ผูกสูตร Planfin64'!AW153</f>
        <v>0</v>
      </c>
      <c r="AU343" s="29">
        <f>'[1]ผูกสูตร Planfin64'!AX153</f>
        <v>0</v>
      </c>
      <c r="AV343" s="29">
        <f>'[1]ผูกสูตร Planfin64'!AY153</f>
        <v>0</v>
      </c>
      <c r="AW343" s="29">
        <f>'[1]ผูกสูตร Planfin64'!AZ153</f>
        <v>0</v>
      </c>
      <c r="AX343" s="29">
        <f>'[1]ผูกสูตร Planfin64'!BA153</f>
        <v>0</v>
      </c>
      <c r="AY343" s="29">
        <f>'[1]ผูกสูตร Planfin64'!BB153</f>
        <v>0</v>
      </c>
      <c r="AZ343" s="29">
        <f>'[1]ผูกสูตร Planfin64'!BC153</f>
        <v>0</v>
      </c>
      <c r="BA343" s="29">
        <f>'[1]ผูกสูตร Planfin64'!BD153</f>
        <v>0</v>
      </c>
      <c r="BB343" s="29">
        <f>'[1]ผูกสูตร Planfin64'!BE153</f>
        <v>0</v>
      </c>
      <c r="BC343" s="29">
        <f>'[1]ผูกสูตร Planfin64'!BF153</f>
        <v>0</v>
      </c>
      <c r="BD343" s="29">
        <f>'[1]ผูกสูตร Planfin64'!BG153</f>
        <v>0</v>
      </c>
      <c r="BE343" s="29">
        <f>'[1]ผูกสูตร Planfin64'!BH153</f>
        <v>0</v>
      </c>
      <c r="BF343" s="29">
        <f>'[1]ผูกสูตร Planfin64'!BI153</f>
        <v>0</v>
      </c>
      <c r="BG343" s="29">
        <f>'[1]ผูกสูตร Planfin64'!BJ153</f>
        <v>0</v>
      </c>
      <c r="BH343" s="29">
        <f>'[1]ผูกสูตร Planfin64'!BK153</f>
        <v>0</v>
      </c>
      <c r="BI343" s="29">
        <f>'[1]ผูกสูตร Planfin64'!BL153</f>
        <v>0</v>
      </c>
      <c r="BJ343" s="29">
        <f>'[1]ผูกสูตร Planfin64'!BM153</f>
        <v>147673.17000000001</v>
      </c>
      <c r="BK343" s="29">
        <f>'[1]ผูกสูตร Planfin64'!BN153</f>
        <v>0</v>
      </c>
      <c r="BL343" s="29">
        <f>'[1]ผูกสูตร Planfin64'!BO153</f>
        <v>0</v>
      </c>
      <c r="BM343" s="29">
        <f>'[1]ผูกสูตร Planfin64'!BP153</f>
        <v>0</v>
      </c>
      <c r="BN343" s="29">
        <f>'[1]ผูกสูตร Planfin64'!BQ153</f>
        <v>0</v>
      </c>
      <c r="BO343" s="29">
        <f>'[1]ผูกสูตร Planfin64'!BR153</f>
        <v>0</v>
      </c>
      <c r="BP343" s="29">
        <f>'[1]ผูกสูตร Planfin64'!BS153</f>
        <v>0</v>
      </c>
      <c r="BQ343" s="29">
        <f>'[1]ผูกสูตร Planfin64'!BT153</f>
        <v>0</v>
      </c>
      <c r="BR343" s="29">
        <f>'[1]ผูกสูตร Planfin64'!BU153</f>
        <v>0</v>
      </c>
      <c r="BS343" s="29">
        <f>'[1]ผูกสูตร Planfin64'!BV153</f>
        <v>0</v>
      </c>
      <c r="BT343" s="29">
        <f>'[1]ผูกสูตร Planfin64'!BW153</f>
        <v>0</v>
      </c>
      <c r="BU343" s="29">
        <f>'[1]ผูกสูตร Planfin64'!BX153</f>
        <v>0</v>
      </c>
      <c r="BV343" s="29">
        <f>'[1]ผูกสูตร Planfin64'!BY153</f>
        <v>0</v>
      </c>
      <c r="BW343" s="29">
        <f>'[1]ผูกสูตร Planfin64'!BZ153</f>
        <v>0</v>
      </c>
      <c r="BX343" s="29">
        <f>'[1]ผูกสูตร Planfin64'!CA153</f>
        <v>0</v>
      </c>
      <c r="BY343" s="29">
        <f>'[1]ผูกสูตร Planfin64'!CB153</f>
        <v>0</v>
      </c>
      <c r="BZ343" s="30">
        <f t="shared" si="15"/>
        <v>185780.17</v>
      </c>
    </row>
    <row r="344" spans="1:78" ht="21.75" customHeight="1">
      <c r="A344" s="25" t="s">
        <v>675</v>
      </c>
      <c r="B344" s="26" t="s">
        <v>806</v>
      </c>
      <c r="C344" s="27" t="s">
        <v>861</v>
      </c>
      <c r="D344" s="28" t="s">
        <v>862</v>
      </c>
      <c r="E344" s="29">
        <f>'[1]ผูกสูตร Planfin64'!H154</f>
        <v>355722.53</v>
      </c>
      <c r="F344" s="29">
        <f>'[1]ผูกสูตร Planfin64'!I154</f>
        <v>57538</v>
      </c>
      <c r="G344" s="29">
        <f>'[1]ผูกสูตร Planfin64'!J154</f>
        <v>302513.11</v>
      </c>
      <c r="H344" s="29">
        <f>'[1]ผูกสูตร Planfin64'!K154</f>
        <v>0</v>
      </c>
      <c r="I344" s="29">
        <f>'[1]ผูกสูตร Planfin64'!L154</f>
        <v>0</v>
      </c>
      <c r="J344" s="29">
        <f>'[1]ผูกสูตร Planfin64'!M154</f>
        <v>7020</v>
      </c>
      <c r="K344" s="29">
        <f>'[1]ผูกสูตร Planfin64'!N154</f>
        <v>2009531.39</v>
      </c>
      <c r="L344" s="29">
        <f>'[1]ผูกสูตร Planfin64'!O154</f>
        <v>169615.16</v>
      </c>
      <c r="M344" s="29">
        <f>'[1]ผูกสูตร Planfin64'!P154</f>
        <v>90523.7</v>
      </c>
      <c r="N344" s="29">
        <f>'[1]ผูกสูตร Planfin64'!Q154</f>
        <v>76416.759999999995</v>
      </c>
      <c r="O344" s="29">
        <f>'[1]ผูกสูตร Planfin64'!R154</f>
        <v>0</v>
      </c>
      <c r="P344" s="29">
        <f>'[1]ผูกสูตร Planfin64'!S154</f>
        <v>7915.59</v>
      </c>
      <c r="Q344" s="29">
        <f>'[1]ผูกสูตร Planfin64'!T154</f>
        <v>253893.26</v>
      </c>
      <c r="R344" s="29">
        <f>'[1]ผูกสูตร Planfin64'!U154</f>
        <v>265756.17</v>
      </c>
      <c r="S344" s="29">
        <f>'[1]ผูกสูตร Planfin64'!V154</f>
        <v>0</v>
      </c>
      <c r="T344" s="29">
        <f>'[1]ผูกสูตร Planfin64'!W154</f>
        <v>28000.84</v>
      </c>
      <c r="U344" s="29">
        <f>'[1]ผูกสูตร Planfin64'!X154</f>
        <v>382212.02</v>
      </c>
      <c r="V344" s="29">
        <f>'[1]ผูกสูตร Planfin64'!Y154</f>
        <v>0</v>
      </c>
      <c r="W344" s="29">
        <f>'[1]ผูกสูตร Planfin64'!Z154</f>
        <v>2715739.27</v>
      </c>
      <c r="X344" s="29">
        <f>'[1]ผูกสูตร Planfin64'!AA154</f>
        <v>1330</v>
      </c>
      <c r="Y344" s="29">
        <f>'[1]ผูกสูตร Planfin64'!AB154</f>
        <v>80445.72</v>
      </c>
      <c r="Z344" s="29">
        <f>'[1]ผูกสูตร Planfin64'!AC154</f>
        <v>0</v>
      </c>
      <c r="AA344" s="29">
        <f>'[1]ผูกสูตร Planfin64'!AD154</f>
        <v>507674</v>
      </c>
      <c r="AB344" s="29">
        <f>'[1]ผูกสูตร Planfin64'!AE154</f>
        <v>5730.3</v>
      </c>
      <c r="AC344" s="29">
        <f>'[1]ผูกสูตร Planfin64'!AF154</f>
        <v>0</v>
      </c>
      <c r="AD344" s="29">
        <f>'[1]ผูกสูตร Planfin64'!AG154</f>
        <v>0</v>
      </c>
      <c r="AE344" s="29">
        <f>'[1]ผูกสูตร Planfin64'!AH154</f>
        <v>0</v>
      </c>
      <c r="AF344" s="29">
        <f>'[1]ผูกสูตร Planfin64'!AI154</f>
        <v>56967</v>
      </c>
      <c r="AG344" s="29">
        <f>'[1]ผูกสูตร Planfin64'!AJ154</f>
        <v>0</v>
      </c>
      <c r="AH344" s="29">
        <f>'[1]ผูกสูตร Planfin64'!AK154</f>
        <v>862.08</v>
      </c>
      <c r="AI344" s="29">
        <f>'[1]ผูกสูตร Planfin64'!AL154</f>
        <v>0</v>
      </c>
      <c r="AJ344" s="29">
        <f>'[1]ผูกสูตร Planfin64'!AM154</f>
        <v>15273.2</v>
      </c>
      <c r="AK344" s="29">
        <f>'[1]ผูกสูตร Planfin64'!AN154</f>
        <v>23585</v>
      </c>
      <c r="AL344" s="29">
        <f>'[1]ผูกสูตร Planfin64'!AO154</f>
        <v>7947.8</v>
      </c>
      <c r="AM344" s="29">
        <f>'[1]ผูกสูตร Planfin64'!AP154</f>
        <v>40000</v>
      </c>
      <c r="AN344" s="29">
        <f>'[1]ผูกสูตร Planfin64'!AQ154</f>
        <v>69120</v>
      </c>
      <c r="AO344" s="29">
        <f>'[1]ผูกสูตร Planfin64'!AR154</f>
        <v>19500</v>
      </c>
      <c r="AP344" s="29">
        <f>'[1]ผูกสูตร Planfin64'!AS154</f>
        <v>0</v>
      </c>
      <c r="AQ344" s="29">
        <f>'[1]ผูกสูตร Planfin64'!AT154</f>
        <v>19350</v>
      </c>
      <c r="AR344" s="29">
        <f>'[1]ผูกสูตร Planfin64'!AU154</f>
        <v>59170.8</v>
      </c>
      <c r="AS344" s="29">
        <f>'[1]ผูกสูตร Planfin64'!AV154</f>
        <v>0</v>
      </c>
      <c r="AT344" s="29">
        <f>'[1]ผูกสูตร Planfin64'!AW154</f>
        <v>16413.04</v>
      </c>
      <c r="AU344" s="29">
        <f>'[1]ผูกสูตร Planfin64'!AX154</f>
        <v>105892.32</v>
      </c>
      <c r="AV344" s="29">
        <f>'[1]ผูกสูตร Planfin64'!AY154</f>
        <v>70530</v>
      </c>
      <c r="AW344" s="29">
        <f>'[1]ผูกสูตร Planfin64'!AZ154</f>
        <v>0</v>
      </c>
      <c r="AX344" s="29">
        <f>'[1]ผูกสูตร Planfin64'!BA154</f>
        <v>14600</v>
      </c>
      <c r="AY344" s="29">
        <f>'[1]ผูกสูตร Planfin64'!BB154</f>
        <v>154696</v>
      </c>
      <c r="AZ344" s="29">
        <f>'[1]ผูกสูตร Planfin64'!BC154</f>
        <v>0</v>
      </c>
      <c r="BA344" s="29">
        <f>'[1]ผูกสูตร Planfin64'!BD154</f>
        <v>0</v>
      </c>
      <c r="BB344" s="29">
        <f>'[1]ผูกสูตร Planfin64'!BE154</f>
        <v>29140</v>
      </c>
      <c r="BC344" s="29">
        <f>'[1]ผูกสูตร Planfin64'!BF154</f>
        <v>0</v>
      </c>
      <c r="BD344" s="29">
        <f>'[1]ผูกสูตร Planfin64'!BG154</f>
        <v>0</v>
      </c>
      <c r="BE344" s="29">
        <f>'[1]ผูกสูตร Planfin64'!BH154</f>
        <v>19274.21</v>
      </c>
      <c r="BF344" s="29">
        <f>'[1]ผูกสูตร Planfin64'!BI154</f>
        <v>3600</v>
      </c>
      <c r="BG344" s="29">
        <f>'[1]ผูกสูตร Planfin64'!BJ154</f>
        <v>990</v>
      </c>
      <c r="BH344" s="29">
        <f>'[1]ผูกสูตร Planfin64'!BK154</f>
        <v>0</v>
      </c>
      <c r="BI344" s="29">
        <f>'[1]ผูกสูตร Planfin64'!BL154</f>
        <v>0</v>
      </c>
      <c r="BJ344" s="29">
        <f>'[1]ผูกสูตร Planfin64'!BM154</f>
        <v>317022.17</v>
      </c>
      <c r="BK344" s="29">
        <f>'[1]ผูกสูตร Planfin64'!BN154</f>
        <v>95400</v>
      </c>
      <c r="BL344" s="29">
        <f>'[1]ผูกสูตร Planfin64'!BO154</f>
        <v>0</v>
      </c>
      <c r="BM344" s="29">
        <f>'[1]ผูกสูตร Planfin64'!BP154</f>
        <v>3724</v>
      </c>
      <c r="BN344" s="29">
        <f>'[1]ผูกสูตร Planfin64'!BQ154</f>
        <v>0</v>
      </c>
      <c r="BO344" s="29">
        <f>'[1]ผูกสูตร Planfin64'!BR154</f>
        <v>6328</v>
      </c>
      <c r="BP344" s="29">
        <f>'[1]ผูกสูตร Planfin64'!BS154</f>
        <v>0</v>
      </c>
      <c r="BQ344" s="29">
        <f>'[1]ผูกสูตร Planfin64'!BT154</f>
        <v>54154.18</v>
      </c>
      <c r="BR344" s="29">
        <f>'[1]ผูกสูตร Planfin64'!BU154</f>
        <v>0</v>
      </c>
      <c r="BS344" s="29">
        <f>'[1]ผูกสูตร Planfin64'!BV154</f>
        <v>0</v>
      </c>
      <c r="BT344" s="29">
        <f>'[1]ผูกสูตร Planfin64'!BW154</f>
        <v>8279.4</v>
      </c>
      <c r="BU344" s="29">
        <f>'[1]ผูกสูตร Planfin64'!BX154</f>
        <v>0</v>
      </c>
      <c r="BV344" s="29">
        <f>'[1]ผูกสูตร Planfin64'!BY154</f>
        <v>138499.35</v>
      </c>
      <c r="BW344" s="29">
        <f>'[1]ผูกสูตร Planfin64'!BZ154</f>
        <v>50000</v>
      </c>
      <c r="BX344" s="29">
        <f>'[1]ผูกสูตร Planfin64'!CA154</f>
        <v>240000</v>
      </c>
      <c r="BY344" s="29">
        <f>'[1]ผูกสูตร Planfin64'!CB154</f>
        <v>129.6</v>
      </c>
      <c r="BZ344" s="30">
        <f t="shared" si="15"/>
        <v>8958025.9699999988</v>
      </c>
    </row>
    <row r="345" spans="1:78" ht="21.75" customHeight="1">
      <c r="A345" s="25" t="s">
        <v>675</v>
      </c>
      <c r="B345" s="26" t="s">
        <v>806</v>
      </c>
      <c r="C345" s="27" t="s">
        <v>863</v>
      </c>
      <c r="D345" s="28" t="s">
        <v>864</v>
      </c>
      <c r="E345" s="29">
        <f>'[1]ผูกสูตร Planfin64'!H155</f>
        <v>0</v>
      </c>
      <c r="F345" s="29">
        <f>'[1]ผูกสูตร Planfin64'!I155</f>
        <v>0</v>
      </c>
      <c r="G345" s="29">
        <f>'[1]ผูกสูตร Planfin64'!J155</f>
        <v>17700</v>
      </c>
      <c r="H345" s="29">
        <f>'[1]ผูกสูตร Planfin64'!K155</f>
        <v>21300</v>
      </c>
      <c r="I345" s="29">
        <f>'[1]ผูกสูตร Planfin64'!L155</f>
        <v>34920</v>
      </c>
      <c r="J345" s="29">
        <f>'[1]ผูกสูตร Planfin64'!M155</f>
        <v>0</v>
      </c>
      <c r="K345" s="29">
        <f>'[1]ผูกสูตร Planfin64'!N155</f>
        <v>411840</v>
      </c>
      <c r="L345" s="29">
        <f>'[1]ผูกสูตร Planfin64'!O155</f>
        <v>24640</v>
      </c>
      <c r="M345" s="29">
        <f>'[1]ผูกสูตร Planfin64'!P155</f>
        <v>290960</v>
      </c>
      <c r="N345" s="29">
        <f>'[1]ผูกสูตร Planfin64'!Q155</f>
        <v>0</v>
      </c>
      <c r="O345" s="29">
        <f>'[1]ผูกสูตร Planfin64'!R155</f>
        <v>0</v>
      </c>
      <c r="P345" s="29">
        <f>'[1]ผูกสูตร Planfin64'!S155</f>
        <v>0</v>
      </c>
      <c r="Q345" s="29">
        <f>'[1]ผูกสูตร Planfin64'!T155</f>
        <v>0</v>
      </c>
      <c r="R345" s="29">
        <f>'[1]ผูกสูตร Planfin64'!U155</f>
        <v>0</v>
      </c>
      <c r="S345" s="29">
        <f>'[1]ผูกสูตร Planfin64'!V155</f>
        <v>0</v>
      </c>
      <c r="T345" s="29">
        <f>'[1]ผูกสูตร Planfin64'!W155</f>
        <v>0</v>
      </c>
      <c r="U345" s="29">
        <f>'[1]ผูกสูตร Planfin64'!X155</f>
        <v>0</v>
      </c>
      <c r="V345" s="29">
        <f>'[1]ผูกสูตร Planfin64'!Y155</f>
        <v>0</v>
      </c>
      <c r="W345" s="29">
        <f>'[1]ผูกสูตร Planfin64'!Z155</f>
        <v>0</v>
      </c>
      <c r="X345" s="29">
        <f>'[1]ผูกสูตร Planfin64'!AA155</f>
        <v>443880</v>
      </c>
      <c r="Y345" s="29">
        <f>'[1]ผูกสูตร Planfin64'!AB155</f>
        <v>0</v>
      </c>
      <c r="Z345" s="29">
        <f>'[1]ผูกสูตร Planfin64'!AC155</f>
        <v>0</v>
      </c>
      <c r="AA345" s="29">
        <f>'[1]ผูกสูตร Planfin64'!AD155</f>
        <v>0</v>
      </c>
      <c r="AB345" s="29">
        <f>'[1]ผูกสูตร Planfin64'!AE155</f>
        <v>0</v>
      </c>
      <c r="AC345" s="29">
        <f>'[1]ผูกสูตร Planfin64'!AF155</f>
        <v>0</v>
      </c>
      <c r="AD345" s="29">
        <f>'[1]ผูกสูตร Planfin64'!AG155</f>
        <v>0</v>
      </c>
      <c r="AE345" s="29">
        <f>'[1]ผูกสูตร Planfin64'!AH155</f>
        <v>0</v>
      </c>
      <c r="AF345" s="29">
        <f>'[1]ผูกสูตร Planfin64'!AI155</f>
        <v>91300</v>
      </c>
      <c r="AG345" s="29">
        <f>'[1]ผูกสูตร Planfin64'!AJ155</f>
        <v>0</v>
      </c>
      <c r="AH345" s="29">
        <f>'[1]ผูกสูตร Planfin64'!AK155</f>
        <v>97380</v>
      </c>
      <c r="AI345" s="29">
        <f>'[1]ผูกสูตร Planfin64'!AL155</f>
        <v>0</v>
      </c>
      <c r="AJ345" s="29">
        <f>'[1]ผูกสูตร Planfin64'!AM155</f>
        <v>32040</v>
      </c>
      <c r="AK345" s="29">
        <f>'[1]ผูกสูตร Planfin64'!AN155</f>
        <v>1500</v>
      </c>
      <c r="AL345" s="29">
        <f>'[1]ผูกสูตร Planfin64'!AO155</f>
        <v>0</v>
      </c>
      <c r="AM345" s="29">
        <f>'[1]ผูกสูตร Planfin64'!AP155</f>
        <v>153400</v>
      </c>
      <c r="AN345" s="29">
        <f>'[1]ผูกสูตร Planfin64'!AQ155</f>
        <v>54430</v>
      </c>
      <c r="AO345" s="29">
        <f>'[1]ผูกสูตร Planfin64'!AR155</f>
        <v>27510</v>
      </c>
      <c r="AP345" s="29">
        <f>'[1]ผูกสูตร Planfin64'!AS155</f>
        <v>0</v>
      </c>
      <c r="AQ345" s="29">
        <f>'[1]ผูกสูตร Planfin64'!AT155</f>
        <v>0</v>
      </c>
      <c r="AR345" s="29">
        <f>'[1]ผูกสูตร Planfin64'!AU155</f>
        <v>0</v>
      </c>
      <c r="AS345" s="29">
        <f>'[1]ผูกสูตร Planfin64'!AV155</f>
        <v>0</v>
      </c>
      <c r="AT345" s="29">
        <f>'[1]ผูกสูตร Planfin64'!AW155</f>
        <v>0</v>
      </c>
      <c r="AU345" s="29">
        <f>'[1]ผูกสูตร Planfin64'!AX155</f>
        <v>0</v>
      </c>
      <c r="AV345" s="29">
        <f>'[1]ผูกสูตร Planfin64'!AY155</f>
        <v>0</v>
      </c>
      <c r="AW345" s="29">
        <f>'[1]ผูกสูตร Planfin64'!AZ155</f>
        <v>0</v>
      </c>
      <c r="AX345" s="29">
        <f>'[1]ผูกสูตร Planfin64'!BA155</f>
        <v>0</v>
      </c>
      <c r="AY345" s="29">
        <f>'[1]ผูกสูตร Planfin64'!BB155</f>
        <v>0</v>
      </c>
      <c r="AZ345" s="29">
        <f>'[1]ผูกสูตร Planfin64'!BC155</f>
        <v>0</v>
      </c>
      <c r="BA345" s="29">
        <f>'[1]ผูกสูตร Planfin64'!BD155</f>
        <v>0</v>
      </c>
      <c r="BB345" s="29">
        <f>'[1]ผูกสูตร Planfin64'!BE155</f>
        <v>0</v>
      </c>
      <c r="BC345" s="29">
        <f>'[1]ผูกสูตร Planfin64'!BF155</f>
        <v>57600</v>
      </c>
      <c r="BD345" s="29">
        <f>'[1]ผูกสูตร Planfin64'!BG155</f>
        <v>0</v>
      </c>
      <c r="BE345" s="29">
        <f>'[1]ผูกสูตร Planfin64'!BH155</f>
        <v>0</v>
      </c>
      <c r="BF345" s="29">
        <f>'[1]ผูกสูตร Planfin64'!BI155</f>
        <v>331214</v>
      </c>
      <c r="BG345" s="29">
        <f>'[1]ผูกสูตร Planfin64'!BJ155</f>
        <v>514100</v>
      </c>
      <c r="BH345" s="29">
        <f>'[1]ผูกสูตร Planfin64'!BK155</f>
        <v>0</v>
      </c>
      <c r="BI345" s="29">
        <f>'[1]ผูกสูตร Planfin64'!BL155</f>
        <v>0</v>
      </c>
      <c r="BJ345" s="29">
        <f>'[1]ผูกสูตร Planfin64'!BM155</f>
        <v>0</v>
      </c>
      <c r="BK345" s="29">
        <f>'[1]ผูกสูตร Planfin64'!BN155</f>
        <v>0</v>
      </c>
      <c r="BL345" s="29">
        <f>'[1]ผูกสูตร Planfin64'!BO155</f>
        <v>0</v>
      </c>
      <c r="BM345" s="29">
        <f>'[1]ผูกสูตร Planfin64'!BP155</f>
        <v>0</v>
      </c>
      <c r="BN345" s="29">
        <f>'[1]ผูกสูตร Planfin64'!BQ155</f>
        <v>0</v>
      </c>
      <c r="BO345" s="29">
        <f>'[1]ผูกสูตร Planfin64'!BR155</f>
        <v>0</v>
      </c>
      <c r="BP345" s="29">
        <f>'[1]ผูกสูตร Planfin64'!BS155</f>
        <v>0</v>
      </c>
      <c r="BQ345" s="29">
        <f>'[1]ผูกสูตร Planfin64'!BT155</f>
        <v>538020</v>
      </c>
      <c r="BR345" s="29">
        <f>'[1]ผูกสูตร Planfin64'!BU155</f>
        <v>0</v>
      </c>
      <c r="BS345" s="29">
        <f>'[1]ผูกสูตร Planfin64'!BV155</f>
        <v>0</v>
      </c>
      <c r="BT345" s="29">
        <f>'[1]ผูกสูตร Planfin64'!BW155</f>
        <v>3400</v>
      </c>
      <c r="BU345" s="29">
        <f>'[1]ผูกสูตร Planfin64'!BX155</f>
        <v>212100</v>
      </c>
      <c r="BV345" s="29">
        <f>'[1]ผูกสูตร Planfin64'!BY155</f>
        <v>0</v>
      </c>
      <c r="BW345" s="29">
        <f>'[1]ผูกสูตร Planfin64'!BZ155</f>
        <v>0</v>
      </c>
      <c r="BX345" s="29">
        <f>'[1]ผูกสูตร Planfin64'!CA155</f>
        <v>0</v>
      </c>
      <c r="BY345" s="29">
        <f>'[1]ผูกสูตร Planfin64'!CB155</f>
        <v>0</v>
      </c>
      <c r="BZ345" s="30">
        <f t="shared" si="15"/>
        <v>3359234</v>
      </c>
    </row>
    <row r="346" spans="1:78" ht="21.75" customHeight="1">
      <c r="A346" s="25" t="s">
        <v>675</v>
      </c>
      <c r="B346" s="26" t="s">
        <v>806</v>
      </c>
      <c r="C346" s="27" t="s">
        <v>865</v>
      </c>
      <c r="D346" s="28" t="s">
        <v>866</v>
      </c>
      <c r="E346" s="29">
        <f>'[1]ผูกสูตร Planfin64'!H156</f>
        <v>0</v>
      </c>
      <c r="F346" s="29">
        <f>'[1]ผูกสูตร Planfin64'!I156</f>
        <v>0</v>
      </c>
      <c r="G346" s="29">
        <f>'[1]ผูกสูตร Planfin64'!J156</f>
        <v>0</v>
      </c>
      <c r="H346" s="29">
        <f>'[1]ผูกสูตร Planfin64'!K156</f>
        <v>0</v>
      </c>
      <c r="I346" s="29">
        <f>'[1]ผูกสูตร Planfin64'!L156</f>
        <v>0</v>
      </c>
      <c r="J346" s="29">
        <f>'[1]ผูกสูตร Planfin64'!M156</f>
        <v>0</v>
      </c>
      <c r="K346" s="29">
        <f>'[1]ผูกสูตร Planfin64'!N156</f>
        <v>28318198.25</v>
      </c>
      <c r="L346" s="29">
        <f>'[1]ผูกสูตร Planfin64'!O156</f>
        <v>0</v>
      </c>
      <c r="M346" s="29">
        <f>'[1]ผูกสูตร Planfin64'!P156</f>
        <v>550</v>
      </c>
      <c r="N346" s="29">
        <f>'[1]ผูกสูตร Planfin64'!Q156</f>
        <v>125000</v>
      </c>
      <c r="O346" s="29">
        <f>'[1]ผูกสูตร Planfin64'!R156</f>
        <v>0</v>
      </c>
      <c r="P346" s="29">
        <f>'[1]ผูกสูตร Planfin64'!S156</f>
        <v>55000</v>
      </c>
      <c r="Q346" s="29">
        <f>'[1]ผูกสูตร Planfin64'!T156</f>
        <v>200</v>
      </c>
      <c r="R346" s="29">
        <f>'[1]ผูกสูตร Planfin64'!U156</f>
        <v>0</v>
      </c>
      <c r="S346" s="29">
        <f>'[1]ผูกสูตร Planfin64'!V156</f>
        <v>0</v>
      </c>
      <c r="T346" s="29">
        <f>'[1]ผูกสูตร Planfin64'!W156</f>
        <v>0</v>
      </c>
      <c r="U346" s="29">
        <f>'[1]ผูกสูตร Planfin64'!X156</f>
        <v>0</v>
      </c>
      <c r="V346" s="29">
        <f>'[1]ผูกสูตร Planfin64'!Y156</f>
        <v>0</v>
      </c>
      <c r="W346" s="29">
        <f>'[1]ผูกสูตร Planfin64'!Z156</f>
        <v>0</v>
      </c>
      <c r="X346" s="29">
        <f>'[1]ผูกสูตร Planfin64'!AA156</f>
        <v>0</v>
      </c>
      <c r="Y346" s="29">
        <f>'[1]ผูกสูตร Planfin64'!AB156</f>
        <v>0</v>
      </c>
      <c r="Z346" s="29">
        <f>'[1]ผูกสูตร Planfin64'!AC156</f>
        <v>0</v>
      </c>
      <c r="AA346" s="29">
        <f>'[1]ผูกสูตร Planfin64'!AD156</f>
        <v>0</v>
      </c>
      <c r="AB346" s="29">
        <f>'[1]ผูกสูตร Planfin64'!AE156</f>
        <v>0</v>
      </c>
      <c r="AC346" s="29">
        <f>'[1]ผูกสูตร Planfin64'!AF156</f>
        <v>0</v>
      </c>
      <c r="AD346" s="29">
        <f>'[1]ผูกสูตร Planfin64'!AG156</f>
        <v>0</v>
      </c>
      <c r="AE346" s="29">
        <f>'[1]ผูกสูตร Planfin64'!AH156</f>
        <v>0</v>
      </c>
      <c r="AF346" s="29">
        <f>'[1]ผูกสูตร Planfin64'!AI156</f>
        <v>2117948.2400000002</v>
      </c>
      <c r="AG346" s="29">
        <f>'[1]ผูกสูตร Planfin64'!AJ156</f>
        <v>0</v>
      </c>
      <c r="AH346" s="29">
        <f>'[1]ผูกสูตร Planfin64'!AK156</f>
        <v>0</v>
      </c>
      <c r="AI346" s="29">
        <f>'[1]ผูกสูตร Planfin64'!AL156</f>
        <v>0</v>
      </c>
      <c r="AJ346" s="29">
        <f>'[1]ผูกสูตร Planfin64'!AM156</f>
        <v>0</v>
      </c>
      <c r="AK346" s="29">
        <f>'[1]ผูกสูตร Planfin64'!AN156</f>
        <v>0</v>
      </c>
      <c r="AL346" s="29">
        <f>'[1]ผูกสูตร Planfin64'!AO156</f>
        <v>0</v>
      </c>
      <c r="AM346" s="29">
        <f>'[1]ผูกสูตร Planfin64'!AP156</f>
        <v>0</v>
      </c>
      <c r="AN346" s="29">
        <f>'[1]ผูกสูตร Planfin64'!AQ156</f>
        <v>0</v>
      </c>
      <c r="AO346" s="29">
        <f>'[1]ผูกสูตร Planfin64'!AR156</f>
        <v>0</v>
      </c>
      <c r="AP346" s="29">
        <f>'[1]ผูกสูตร Planfin64'!AS156</f>
        <v>0</v>
      </c>
      <c r="AQ346" s="29">
        <f>'[1]ผูกสูตร Planfin64'!AT156</f>
        <v>0</v>
      </c>
      <c r="AR346" s="29">
        <f>'[1]ผูกสูตร Planfin64'!AU156</f>
        <v>0</v>
      </c>
      <c r="AS346" s="29">
        <f>'[1]ผูกสูตร Planfin64'!AV156</f>
        <v>0</v>
      </c>
      <c r="AT346" s="29">
        <f>'[1]ผูกสูตร Planfin64'!AW156</f>
        <v>0</v>
      </c>
      <c r="AU346" s="29">
        <f>'[1]ผูกสูตร Planfin64'!AX156</f>
        <v>0</v>
      </c>
      <c r="AV346" s="29">
        <f>'[1]ผูกสูตร Planfin64'!AY156</f>
        <v>0</v>
      </c>
      <c r="AW346" s="29">
        <f>'[1]ผูกสูตร Planfin64'!AZ156</f>
        <v>0</v>
      </c>
      <c r="AX346" s="29">
        <f>'[1]ผูกสูตร Planfin64'!BA156</f>
        <v>0</v>
      </c>
      <c r="AY346" s="29">
        <f>'[1]ผูกสูตร Planfin64'!BB156</f>
        <v>0</v>
      </c>
      <c r="AZ346" s="29">
        <f>'[1]ผูกสูตร Planfin64'!BC156</f>
        <v>0</v>
      </c>
      <c r="BA346" s="29">
        <f>'[1]ผูกสูตร Planfin64'!BD156</f>
        <v>0</v>
      </c>
      <c r="BB346" s="29">
        <f>'[1]ผูกสูตร Planfin64'!BE156</f>
        <v>0</v>
      </c>
      <c r="BC346" s="29">
        <f>'[1]ผูกสูตร Planfin64'!BF156</f>
        <v>0</v>
      </c>
      <c r="BD346" s="29">
        <f>'[1]ผูกสูตร Planfin64'!BG156</f>
        <v>70000</v>
      </c>
      <c r="BE346" s="29">
        <f>'[1]ผูกสูตร Planfin64'!BH156</f>
        <v>125000</v>
      </c>
      <c r="BF346" s="29">
        <f>'[1]ผูกสูตร Planfin64'!BI156</f>
        <v>0</v>
      </c>
      <c r="BG346" s="29">
        <f>'[1]ผูกสูตร Planfin64'!BJ156</f>
        <v>0</v>
      </c>
      <c r="BH346" s="29">
        <f>'[1]ผูกสูตร Planfin64'!BK156</f>
        <v>0</v>
      </c>
      <c r="BI346" s="29">
        <f>'[1]ผูกสูตร Planfin64'!BL156</f>
        <v>0</v>
      </c>
      <c r="BJ346" s="29">
        <f>'[1]ผูกสูตร Planfin64'!BM156</f>
        <v>3255836.17</v>
      </c>
      <c r="BK346" s="29">
        <f>'[1]ผูกสูตร Planfin64'!BN156</f>
        <v>0</v>
      </c>
      <c r="BL346" s="29">
        <f>'[1]ผูกสูตร Planfin64'!BO156</f>
        <v>0</v>
      </c>
      <c r="BM346" s="29">
        <f>'[1]ผูกสูตร Planfin64'!BP156</f>
        <v>0</v>
      </c>
      <c r="BN346" s="29">
        <f>'[1]ผูกสูตร Planfin64'!BQ156</f>
        <v>0</v>
      </c>
      <c r="BO346" s="29">
        <f>'[1]ผูกสูตร Planfin64'!BR156</f>
        <v>0</v>
      </c>
      <c r="BP346" s="29">
        <f>'[1]ผูกสูตร Planfin64'!BS156</f>
        <v>0</v>
      </c>
      <c r="BQ346" s="29">
        <f>'[1]ผูกสูตร Planfin64'!BT156</f>
        <v>0</v>
      </c>
      <c r="BR346" s="29">
        <f>'[1]ผูกสูตร Planfin64'!BU156</f>
        <v>0</v>
      </c>
      <c r="BS346" s="29">
        <f>'[1]ผูกสูตร Planfin64'!BV156</f>
        <v>0</v>
      </c>
      <c r="BT346" s="29">
        <f>'[1]ผูกสูตร Planfin64'!BW156</f>
        <v>0</v>
      </c>
      <c r="BU346" s="29">
        <f>'[1]ผูกสูตร Planfin64'!BX156</f>
        <v>0</v>
      </c>
      <c r="BV346" s="29">
        <f>'[1]ผูกสูตร Planfin64'!BY156</f>
        <v>0</v>
      </c>
      <c r="BW346" s="29">
        <f>'[1]ผูกสูตร Planfin64'!BZ156</f>
        <v>0</v>
      </c>
      <c r="BX346" s="29">
        <f>'[1]ผูกสูตร Planfin64'!CA156</f>
        <v>0</v>
      </c>
      <c r="BY346" s="29">
        <f>'[1]ผูกสูตร Planfin64'!CB156</f>
        <v>0</v>
      </c>
      <c r="BZ346" s="30">
        <f t="shared" si="15"/>
        <v>34067732.660000004</v>
      </c>
    </row>
    <row r="347" spans="1:78" ht="21.75" customHeight="1">
      <c r="A347" s="25" t="s">
        <v>675</v>
      </c>
      <c r="B347" s="26" t="s">
        <v>806</v>
      </c>
      <c r="C347" s="27" t="s">
        <v>867</v>
      </c>
      <c r="D347" s="28" t="s">
        <v>868</v>
      </c>
      <c r="E347" s="29">
        <f>'[1]ผูกสูตร Planfin64'!H157</f>
        <v>0</v>
      </c>
      <c r="F347" s="29">
        <f>'[1]ผูกสูตร Planfin64'!I157</f>
        <v>0</v>
      </c>
      <c r="G347" s="29">
        <f>'[1]ผูกสูตร Planfin64'!J157</f>
        <v>0</v>
      </c>
      <c r="H347" s="29">
        <f>'[1]ผูกสูตร Planfin64'!K157</f>
        <v>0</v>
      </c>
      <c r="I347" s="29">
        <f>'[1]ผูกสูตร Planfin64'!L157</f>
        <v>0</v>
      </c>
      <c r="J347" s="29">
        <f>'[1]ผูกสูตร Planfin64'!M157</f>
        <v>0</v>
      </c>
      <c r="K347" s="29">
        <f>'[1]ผูกสูตร Planfin64'!N157</f>
        <v>0</v>
      </c>
      <c r="L347" s="29">
        <f>'[1]ผูกสูตร Planfin64'!O157</f>
        <v>0</v>
      </c>
      <c r="M347" s="29">
        <f>'[1]ผูกสูตร Planfin64'!P157</f>
        <v>0</v>
      </c>
      <c r="N347" s="29">
        <f>'[1]ผูกสูตร Planfin64'!Q157</f>
        <v>0</v>
      </c>
      <c r="O347" s="29">
        <f>'[1]ผูกสูตร Planfin64'!R157</f>
        <v>0</v>
      </c>
      <c r="P347" s="29">
        <f>'[1]ผูกสูตร Planfin64'!S157</f>
        <v>60000</v>
      </c>
      <c r="Q347" s="29">
        <f>'[1]ผูกสูตร Planfin64'!T157</f>
        <v>113900</v>
      </c>
      <c r="R347" s="29">
        <f>'[1]ผูกสูตร Planfin64'!U157</f>
        <v>18450</v>
      </c>
      <c r="S347" s="29">
        <f>'[1]ผูกสูตร Planfin64'!V157</f>
        <v>0</v>
      </c>
      <c r="T347" s="29">
        <f>'[1]ผูกสูตร Planfin64'!W157</f>
        <v>0</v>
      </c>
      <c r="U347" s="29">
        <f>'[1]ผูกสูตร Planfin64'!X157</f>
        <v>0</v>
      </c>
      <c r="V347" s="29">
        <f>'[1]ผูกสูตร Planfin64'!Y157</f>
        <v>0</v>
      </c>
      <c r="W347" s="29">
        <f>'[1]ผูกสูตร Planfin64'!Z157</f>
        <v>0</v>
      </c>
      <c r="X347" s="29">
        <f>'[1]ผูกสูตร Planfin64'!AA157</f>
        <v>0</v>
      </c>
      <c r="Y347" s="29">
        <f>'[1]ผูกสูตร Planfin64'!AB157</f>
        <v>0</v>
      </c>
      <c r="Z347" s="29">
        <f>'[1]ผูกสูตร Planfin64'!AC157</f>
        <v>0</v>
      </c>
      <c r="AA347" s="29">
        <f>'[1]ผูกสูตร Planfin64'!AD157</f>
        <v>0</v>
      </c>
      <c r="AB347" s="29">
        <f>'[1]ผูกสูตร Planfin64'!AE157</f>
        <v>0</v>
      </c>
      <c r="AC347" s="29">
        <f>'[1]ผูกสูตร Planfin64'!AF157</f>
        <v>0</v>
      </c>
      <c r="AD347" s="29">
        <f>'[1]ผูกสูตร Planfin64'!AG157</f>
        <v>0</v>
      </c>
      <c r="AE347" s="29">
        <f>'[1]ผูกสูตร Planfin64'!AH157</f>
        <v>0</v>
      </c>
      <c r="AF347" s="29">
        <f>'[1]ผูกสูตร Planfin64'!AI157</f>
        <v>0</v>
      </c>
      <c r="AG347" s="29">
        <f>'[1]ผูกสูตร Planfin64'!AJ157</f>
        <v>0</v>
      </c>
      <c r="AH347" s="29">
        <f>'[1]ผูกสูตร Planfin64'!AK157</f>
        <v>0</v>
      </c>
      <c r="AI347" s="29">
        <f>'[1]ผูกสูตร Planfin64'!AL157</f>
        <v>0</v>
      </c>
      <c r="AJ347" s="29">
        <f>'[1]ผูกสูตร Planfin64'!AM157</f>
        <v>0</v>
      </c>
      <c r="AK347" s="29">
        <f>'[1]ผูกสูตร Planfin64'!AN157</f>
        <v>0</v>
      </c>
      <c r="AL347" s="29">
        <f>'[1]ผูกสูตร Planfin64'!AO157</f>
        <v>0</v>
      </c>
      <c r="AM347" s="29">
        <f>'[1]ผูกสูตร Planfin64'!AP157</f>
        <v>0</v>
      </c>
      <c r="AN347" s="29">
        <f>'[1]ผูกสูตร Planfin64'!AQ157</f>
        <v>0</v>
      </c>
      <c r="AO347" s="29">
        <f>'[1]ผูกสูตร Planfin64'!AR157</f>
        <v>0</v>
      </c>
      <c r="AP347" s="29">
        <f>'[1]ผูกสูตร Planfin64'!AS157</f>
        <v>0</v>
      </c>
      <c r="AQ347" s="29">
        <f>'[1]ผูกสูตร Planfin64'!AT157</f>
        <v>0</v>
      </c>
      <c r="AR347" s="29">
        <f>'[1]ผูกสูตร Planfin64'!AU157</f>
        <v>0</v>
      </c>
      <c r="AS347" s="29">
        <f>'[1]ผูกสูตร Planfin64'!AV157</f>
        <v>0</v>
      </c>
      <c r="AT347" s="29">
        <f>'[1]ผูกสูตร Planfin64'!AW157</f>
        <v>0</v>
      </c>
      <c r="AU347" s="29">
        <f>'[1]ผูกสูตร Planfin64'!AX157</f>
        <v>0</v>
      </c>
      <c r="AV347" s="29">
        <f>'[1]ผูกสูตร Planfin64'!AY157</f>
        <v>0</v>
      </c>
      <c r="AW347" s="29">
        <f>'[1]ผูกสูตร Planfin64'!AZ157</f>
        <v>0</v>
      </c>
      <c r="AX347" s="29">
        <f>'[1]ผูกสูตร Planfin64'!BA157</f>
        <v>0</v>
      </c>
      <c r="AY347" s="29">
        <f>'[1]ผูกสูตร Planfin64'!BB157</f>
        <v>0</v>
      </c>
      <c r="AZ347" s="29">
        <f>'[1]ผูกสูตร Planfin64'!BC157</f>
        <v>0</v>
      </c>
      <c r="BA347" s="29">
        <f>'[1]ผูกสูตร Planfin64'!BD157</f>
        <v>0</v>
      </c>
      <c r="BB347" s="29">
        <f>'[1]ผูกสูตร Planfin64'!BE157</f>
        <v>0</v>
      </c>
      <c r="BC347" s="29">
        <f>'[1]ผูกสูตร Planfin64'!BF157</f>
        <v>0</v>
      </c>
      <c r="BD347" s="29">
        <f>'[1]ผูกสูตร Planfin64'!BG157</f>
        <v>0</v>
      </c>
      <c r="BE347" s="29">
        <f>'[1]ผูกสูตร Planfin64'!BH157</f>
        <v>0</v>
      </c>
      <c r="BF347" s="29">
        <f>'[1]ผูกสูตร Planfin64'!BI157</f>
        <v>0</v>
      </c>
      <c r="BG347" s="29">
        <f>'[1]ผูกสูตร Planfin64'!BJ157</f>
        <v>0</v>
      </c>
      <c r="BH347" s="29">
        <f>'[1]ผูกสูตร Planfin64'!BK157</f>
        <v>0</v>
      </c>
      <c r="BI347" s="29">
        <f>'[1]ผูกสูตร Planfin64'!BL157</f>
        <v>0</v>
      </c>
      <c r="BJ347" s="29">
        <f>'[1]ผูกสูตร Planfin64'!BM157</f>
        <v>9349716.5700000003</v>
      </c>
      <c r="BK347" s="29">
        <f>'[1]ผูกสูตร Planfin64'!BN157</f>
        <v>0</v>
      </c>
      <c r="BL347" s="29">
        <f>'[1]ผูกสูตร Planfin64'!BO157</f>
        <v>0</v>
      </c>
      <c r="BM347" s="29">
        <f>'[1]ผูกสูตร Planfin64'!BP157</f>
        <v>0</v>
      </c>
      <c r="BN347" s="29">
        <f>'[1]ผูกสูตร Planfin64'!BQ157</f>
        <v>0</v>
      </c>
      <c r="BO347" s="29">
        <f>'[1]ผูกสูตร Planfin64'!BR157</f>
        <v>0</v>
      </c>
      <c r="BP347" s="29">
        <f>'[1]ผูกสูตร Planfin64'!BS157</f>
        <v>0</v>
      </c>
      <c r="BQ347" s="29">
        <f>'[1]ผูกสูตร Planfin64'!BT157</f>
        <v>0</v>
      </c>
      <c r="BR347" s="29">
        <f>'[1]ผูกสูตร Planfin64'!BU157</f>
        <v>0</v>
      </c>
      <c r="BS347" s="29">
        <f>'[1]ผูกสูตร Planfin64'!BV157</f>
        <v>0</v>
      </c>
      <c r="BT347" s="29">
        <f>'[1]ผูกสูตร Planfin64'!BW157</f>
        <v>0</v>
      </c>
      <c r="BU347" s="29">
        <f>'[1]ผูกสูตร Planfin64'!BX157</f>
        <v>0</v>
      </c>
      <c r="BV347" s="29">
        <f>'[1]ผูกสูตร Planfin64'!BY157</f>
        <v>0</v>
      </c>
      <c r="BW347" s="29">
        <f>'[1]ผูกสูตร Planfin64'!BZ157</f>
        <v>0</v>
      </c>
      <c r="BX347" s="29">
        <f>'[1]ผูกสูตร Planfin64'!CA157</f>
        <v>0</v>
      </c>
      <c r="BY347" s="29">
        <f>'[1]ผูกสูตร Planfin64'!CB157</f>
        <v>0</v>
      </c>
      <c r="BZ347" s="30">
        <f t="shared" si="15"/>
        <v>9542066.5700000003</v>
      </c>
    </row>
    <row r="348" spans="1:78" ht="21.75" customHeight="1">
      <c r="A348" s="25" t="s">
        <v>675</v>
      </c>
      <c r="B348" s="26" t="s">
        <v>806</v>
      </c>
      <c r="C348" s="27" t="s">
        <v>869</v>
      </c>
      <c r="D348" s="28" t="s">
        <v>870</v>
      </c>
      <c r="E348" s="29">
        <f>'[1]ผูกสูตร Planfin64'!H158</f>
        <v>6268897.7000000002</v>
      </c>
      <c r="F348" s="29">
        <f>'[1]ผูกสูตร Planfin64'!I158</f>
        <v>1022317.7</v>
      </c>
      <c r="G348" s="29">
        <f>'[1]ผูกสูตร Planfin64'!J158</f>
        <v>1159958.45</v>
      </c>
      <c r="H348" s="29">
        <f>'[1]ผูกสูตร Planfin64'!K158</f>
        <v>169415</v>
      </c>
      <c r="I348" s="29">
        <f>'[1]ผูกสูตร Planfin64'!L158</f>
        <v>73341.679999999993</v>
      </c>
      <c r="J348" s="29">
        <f>'[1]ผูกสูตร Planfin64'!M158</f>
        <v>62589</v>
      </c>
      <c r="K348" s="29">
        <f>'[1]ผูกสูตร Planfin64'!N158</f>
        <v>17665477.52</v>
      </c>
      <c r="L348" s="29">
        <f>'[1]ผูกสูตร Planfin64'!O158</f>
        <v>37161</v>
      </c>
      <c r="M348" s="29">
        <f>'[1]ผูกสูตร Planfin64'!P158</f>
        <v>19495</v>
      </c>
      <c r="N348" s="29">
        <f>'[1]ผูกสูตร Planfin64'!Q158</f>
        <v>11392762.58</v>
      </c>
      <c r="O348" s="29">
        <f>'[1]ผูกสูตร Planfin64'!R158</f>
        <v>15300</v>
      </c>
      <c r="P348" s="29">
        <f>'[1]ผูกสูตร Planfin64'!S158</f>
        <v>459626.15</v>
      </c>
      <c r="Q348" s="29">
        <f>'[1]ผูกสูตร Planfin64'!T158</f>
        <v>41350</v>
      </c>
      <c r="R348" s="29">
        <f>'[1]ผูกสูตร Planfin64'!U158</f>
        <v>10364</v>
      </c>
      <c r="S348" s="29">
        <f>'[1]ผูกสูตร Planfin64'!V158</f>
        <v>446452.82</v>
      </c>
      <c r="T348" s="29">
        <f>'[1]ผูกสูตร Planfin64'!W158</f>
        <v>35147.5</v>
      </c>
      <c r="U348" s="29">
        <f>'[1]ผูกสูตร Planfin64'!X158</f>
        <v>51713</v>
      </c>
      <c r="V348" s="29">
        <f>'[1]ผูกสูตร Planfin64'!Y158</f>
        <v>20789.05</v>
      </c>
      <c r="W348" s="29">
        <f>'[1]ผูกสูตร Planfin64'!Z158</f>
        <v>4583903.83</v>
      </c>
      <c r="X348" s="29">
        <f>'[1]ผูกสูตร Planfin64'!AA158</f>
        <v>554953.67000000004</v>
      </c>
      <c r="Y348" s="29">
        <f>'[1]ผูกสูตร Planfin64'!AB158</f>
        <v>240401.5</v>
      </c>
      <c r="Z348" s="29">
        <f>'[1]ผูกสูตร Planfin64'!AC158</f>
        <v>10908375.609999999</v>
      </c>
      <c r="AA348" s="29">
        <f>'[1]ผูกสูตร Planfin64'!AD158</f>
        <v>101000</v>
      </c>
      <c r="AB348" s="29">
        <f>'[1]ผูกสูตร Planfin64'!AE158</f>
        <v>130704.16</v>
      </c>
      <c r="AC348" s="29">
        <f>'[1]ผูกสูตร Planfin64'!AF158</f>
        <v>87332</v>
      </c>
      <c r="AD348" s="29">
        <f>'[1]ผูกสูตร Planfin64'!AG158</f>
        <v>251398</v>
      </c>
      <c r="AE348" s="29">
        <f>'[1]ผูกสูตร Planfin64'!AH158</f>
        <v>405664.25</v>
      </c>
      <c r="AF348" s="29">
        <f>'[1]ผูกสูตร Planfin64'!AI158</f>
        <v>3730882.72</v>
      </c>
      <c r="AG348" s="29">
        <f>'[1]ผูกสูตร Planfin64'!AJ158</f>
        <v>1075142</v>
      </c>
      <c r="AH348" s="29">
        <f>'[1]ผูกสูตร Planfin64'!AK158</f>
        <v>119238</v>
      </c>
      <c r="AI348" s="29">
        <f>'[1]ผูกสูตร Planfin64'!AL158</f>
        <v>60400.52</v>
      </c>
      <c r="AJ348" s="29">
        <f>'[1]ผูกสูตร Planfin64'!AM158</f>
        <v>21075.26</v>
      </c>
      <c r="AK348" s="29">
        <f>'[1]ผูกสูตร Planfin64'!AN158</f>
        <v>469814.54</v>
      </c>
      <c r="AL348" s="29">
        <f>'[1]ผูกสูตร Planfin64'!AO158</f>
        <v>518363.26</v>
      </c>
      <c r="AM348" s="29">
        <f>'[1]ผูกสูตร Planfin64'!AP158</f>
        <v>213370</v>
      </c>
      <c r="AN348" s="29">
        <f>'[1]ผูกสูตร Planfin64'!AQ158</f>
        <v>130018</v>
      </c>
      <c r="AO348" s="29">
        <f>'[1]ผูกสูตร Planfin64'!AR158</f>
        <v>6300</v>
      </c>
      <c r="AP348" s="29">
        <f>'[1]ผูกสูตร Planfin64'!AS158</f>
        <v>79670</v>
      </c>
      <c r="AQ348" s="29">
        <f>'[1]ผูกสูตร Planfin64'!AT158</f>
        <v>21864</v>
      </c>
      <c r="AR348" s="29">
        <f>'[1]ผูกสูตร Planfin64'!AU158</f>
        <v>553034.76</v>
      </c>
      <c r="AS348" s="29">
        <f>'[1]ผูกสูตร Planfin64'!AV158</f>
        <v>507013.82</v>
      </c>
      <c r="AT348" s="29">
        <f>'[1]ผูกสูตร Planfin64'!AW158</f>
        <v>10000</v>
      </c>
      <c r="AU348" s="29">
        <f>'[1]ผูกสูตร Planfin64'!AX158</f>
        <v>45545</v>
      </c>
      <c r="AV348" s="29">
        <f>'[1]ผูกสูตร Planfin64'!AY158</f>
        <v>11338.2</v>
      </c>
      <c r="AW348" s="29">
        <f>'[1]ผูกสูตร Planfin64'!AZ158</f>
        <v>5060</v>
      </c>
      <c r="AX348" s="29">
        <f>'[1]ผูกสูตร Planfin64'!BA158</f>
        <v>11100</v>
      </c>
      <c r="AY348" s="29">
        <f>'[1]ผูกสูตร Planfin64'!BB158</f>
        <v>26557981.719999999</v>
      </c>
      <c r="AZ348" s="29">
        <f>'[1]ผูกสูตร Planfin64'!BC158</f>
        <v>228640.16</v>
      </c>
      <c r="BA348" s="29">
        <f>'[1]ผูกสูตร Planfin64'!BD158</f>
        <v>115278</v>
      </c>
      <c r="BB348" s="29">
        <f>'[1]ผูกสูตร Planfin64'!BE158</f>
        <v>685472.76</v>
      </c>
      <c r="BC348" s="29">
        <f>'[1]ผูกสูตร Planfin64'!BF158</f>
        <v>445665</v>
      </c>
      <c r="BD348" s="29">
        <f>'[1]ผูกสูตร Planfin64'!BG158</f>
        <v>3646341.4</v>
      </c>
      <c r="BE348" s="29">
        <f>'[1]ผูกสูตร Planfin64'!BH158</f>
        <v>460062</v>
      </c>
      <c r="BF348" s="29">
        <f>'[1]ผูกสูตร Planfin64'!BI158</f>
        <v>425507.54</v>
      </c>
      <c r="BG348" s="29">
        <f>'[1]ผูกสูตร Planfin64'!BJ158</f>
        <v>283778.58</v>
      </c>
      <c r="BH348" s="29">
        <f>'[1]ผูกสูตร Planfin64'!BK158</f>
        <v>33485.5</v>
      </c>
      <c r="BI348" s="29">
        <f>'[1]ผูกสูตร Planfin64'!BL158</f>
        <v>18391</v>
      </c>
      <c r="BJ348" s="29">
        <f>'[1]ผูกสูตร Planfin64'!BM158</f>
        <v>25735098.739999998</v>
      </c>
      <c r="BK348" s="29">
        <f>'[1]ผูกสูตร Planfin64'!BN158</f>
        <v>0</v>
      </c>
      <c r="BL348" s="29">
        <f>'[1]ผูกสูตร Planfin64'!BO158</f>
        <v>1000</v>
      </c>
      <c r="BM348" s="29">
        <f>'[1]ผูกสูตร Planfin64'!BP158</f>
        <v>854109.29</v>
      </c>
      <c r="BN348" s="29">
        <f>'[1]ผูกสูตร Planfin64'!BQ158</f>
        <v>8300</v>
      </c>
      <c r="BO348" s="29">
        <f>'[1]ผูกสูตร Planfin64'!BR158</f>
        <v>16200</v>
      </c>
      <c r="BP348" s="29">
        <f>'[1]ผูกสูตร Planfin64'!BS158</f>
        <v>49043</v>
      </c>
      <c r="BQ348" s="29">
        <f>'[1]ผูกสูตร Planfin64'!BT158</f>
        <v>3402291.44</v>
      </c>
      <c r="BR348" s="29">
        <f>'[1]ผูกสูตร Planfin64'!BU158</f>
        <v>187379.74</v>
      </c>
      <c r="BS348" s="29">
        <f>'[1]ผูกสูตร Planfin64'!BV158</f>
        <v>36163</v>
      </c>
      <c r="BT348" s="29">
        <f>'[1]ผูกสูตร Planfin64'!BW158</f>
        <v>284733.93</v>
      </c>
      <c r="BU348" s="29">
        <f>'[1]ผูกสูตร Planfin64'!BX158</f>
        <v>920</v>
      </c>
      <c r="BV348" s="29">
        <f>'[1]ผูกสูตร Planfin64'!BY158</f>
        <v>39400</v>
      </c>
      <c r="BW348" s="29">
        <f>'[1]ผูกสูตร Planfin64'!BZ158</f>
        <v>33398.199999999997</v>
      </c>
      <c r="BX348" s="29">
        <f>'[1]ผูกสูตร Planfin64'!CA158</f>
        <v>20038</v>
      </c>
      <c r="BY348" s="29">
        <f>'[1]ผูกสูตร Planfin64'!CB158</f>
        <v>324032</v>
      </c>
      <c r="BZ348" s="30">
        <f t="shared" si="15"/>
        <v>127697832.25</v>
      </c>
    </row>
    <row r="349" spans="1:78" ht="21.75" customHeight="1">
      <c r="A349" s="25" t="s">
        <v>675</v>
      </c>
      <c r="B349" s="26" t="s">
        <v>806</v>
      </c>
      <c r="C349" s="27" t="s">
        <v>871</v>
      </c>
      <c r="D349" s="28" t="s">
        <v>872</v>
      </c>
      <c r="E349" s="29">
        <f>'[1]ผูกสูตร Planfin64'!H159</f>
        <v>0</v>
      </c>
      <c r="F349" s="29">
        <f>'[1]ผูกสูตร Planfin64'!I159</f>
        <v>0</v>
      </c>
      <c r="G349" s="29">
        <f>'[1]ผูกสูตร Planfin64'!J159</f>
        <v>0</v>
      </c>
      <c r="H349" s="29">
        <f>'[1]ผูกสูตร Planfin64'!K159</f>
        <v>17730</v>
      </c>
      <c r="I349" s="29">
        <f>'[1]ผูกสูตร Planfin64'!L159</f>
        <v>0</v>
      </c>
      <c r="J349" s="29">
        <f>'[1]ผูกสูตร Planfin64'!M159</f>
        <v>0</v>
      </c>
      <c r="K349" s="29">
        <f>'[1]ผูกสูตร Planfin64'!N159</f>
        <v>0</v>
      </c>
      <c r="L349" s="29">
        <f>'[1]ผูกสูตร Planfin64'!O159</f>
        <v>28536</v>
      </c>
      <c r="M349" s="29">
        <f>'[1]ผูกสูตร Planfin64'!P159</f>
        <v>0</v>
      </c>
      <c r="N349" s="29">
        <f>'[1]ผูกสูตร Planfin64'!Q159</f>
        <v>66060</v>
      </c>
      <c r="O349" s="29">
        <f>'[1]ผูกสูตร Planfin64'!R159</f>
        <v>19830</v>
      </c>
      <c r="P349" s="29">
        <f>'[1]ผูกสูตร Planfin64'!S159</f>
        <v>33810</v>
      </c>
      <c r="Q349" s="29">
        <f>'[1]ผูกสูตร Planfin64'!T159</f>
        <v>3350</v>
      </c>
      <c r="R349" s="29">
        <f>'[1]ผูกสูตร Planfin64'!U159</f>
        <v>27840</v>
      </c>
      <c r="S349" s="29">
        <f>'[1]ผูกสูตร Planfin64'!V159</f>
        <v>300</v>
      </c>
      <c r="T349" s="29">
        <f>'[1]ผูกสูตร Planfin64'!W159</f>
        <v>6240</v>
      </c>
      <c r="U349" s="29">
        <f>'[1]ผูกสูตร Planfin64'!X159</f>
        <v>0</v>
      </c>
      <c r="V349" s="29">
        <f>'[1]ผูกสูตร Planfin64'!Y159</f>
        <v>0</v>
      </c>
      <c r="W349" s="29">
        <f>'[1]ผูกสูตร Planfin64'!Z159</f>
        <v>71140</v>
      </c>
      <c r="X349" s="29">
        <f>'[1]ผูกสูตร Planfin64'!AA159</f>
        <v>99300</v>
      </c>
      <c r="Y349" s="29">
        <f>'[1]ผูกสูตร Planfin64'!AB159</f>
        <v>16890</v>
      </c>
      <c r="Z349" s="29">
        <f>'[1]ผูกสูตร Planfin64'!AC159</f>
        <v>68791</v>
      </c>
      <c r="AA349" s="29">
        <f>'[1]ผูกสูตร Planfin64'!AD159</f>
        <v>32040</v>
      </c>
      <c r="AB349" s="29">
        <f>'[1]ผูกสูตร Planfin64'!AE159</f>
        <v>0</v>
      </c>
      <c r="AC349" s="29">
        <f>'[1]ผูกสูตร Planfin64'!AF159</f>
        <v>50350</v>
      </c>
      <c r="AD349" s="29">
        <f>'[1]ผูกสูตร Planfin64'!AG159</f>
        <v>24290</v>
      </c>
      <c r="AE349" s="29">
        <f>'[1]ผูกสูตร Planfin64'!AH159</f>
        <v>0</v>
      </c>
      <c r="AF349" s="29">
        <f>'[1]ผูกสูตร Planfin64'!AI159</f>
        <v>48390</v>
      </c>
      <c r="AG349" s="29">
        <f>'[1]ผูกสูตร Planfin64'!AJ159</f>
        <v>40026</v>
      </c>
      <c r="AH349" s="29">
        <f>'[1]ผูกสูตร Planfin64'!AK159</f>
        <v>0</v>
      </c>
      <c r="AI349" s="29">
        <f>'[1]ผูกสูตร Planfin64'!AL159</f>
        <v>17520</v>
      </c>
      <c r="AJ349" s="29">
        <f>'[1]ผูกสูตร Planfin64'!AM159</f>
        <v>2670</v>
      </c>
      <c r="AK349" s="29">
        <f>'[1]ผูกสูตร Planfin64'!AN159</f>
        <v>3600</v>
      </c>
      <c r="AL349" s="29">
        <f>'[1]ผูกสูตร Planfin64'!AO159</f>
        <v>0</v>
      </c>
      <c r="AM349" s="29">
        <f>'[1]ผูกสูตร Planfin64'!AP159</f>
        <v>15940</v>
      </c>
      <c r="AN349" s="29">
        <f>'[1]ผูกสูตร Planfin64'!AQ159</f>
        <v>13110</v>
      </c>
      <c r="AO349" s="29">
        <f>'[1]ผูกสูตร Planfin64'!AR159</f>
        <v>33390</v>
      </c>
      <c r="AP349" s="29">
        <f>'[1]ผูกสูตร Planfin64'!AS159</f>
        <v>15720</v>
      </c>
      <c r="AQ349" s="29">
        <f>'[1]ผูกสูตร Planfin64'!AT159</f>
        <v>38755</v>
      </c>
      <c r="AR349" s="29">
        <f>'[1]ผูกสูตร Planfin64'!AU159</f>
        <v>98820</v>
      </c>
      <c r="AS349" s="29">
        <f>'[1]ผูกสูตร Planfin64'!AV159</f>
        <v>38820</v>
      </c>
      <c r="AT349" s="29">
        <f>'[1]ผูกสูตร Planfin64'!AW159</f>
        <v>57887</v>
      </c>
      <c r="AU349" s="29">
        <f>'[1]ผูกสูตร Planfin64'!AX159</f>
        <v>40262</v>
      </c>
      <c r="AV349" s="29">
        <f>'[1]ผูกสูตร Planfin64'!AY159</f>
        <v>0</v>
      </c>
      <c r="AW349" s="29">
        <f>'[1]ผูกสูตร Planfin64'!AZ159</f>
        <v>7870</v>
      </c>
      <c r="AX349" s="29">
        <f>'[1]ผูกสูตร Planfin64'!BA159</f>
        <v>22041</v>
      </c>
      <c r="AY349" s="29">
        <f>'[1]ผูกสูตร Planfin64'!BB159</f>
        <v>0</v>
      </c>
      <c r="AZ349" s="29">
        <f>'[1]ผูกสูตร Planfin64'!BC159</f>
        <v>0</v>
      </c>
      <c r="BA349" s="29">
        <f>'[1]ผูกสูตร Planfin64'!BD159</f>
        <v>0</v>
      </c>
      <c r="BB349" s="29">
        <f>'[1]ผูกสูตร Planfin64'!BE159</f>
        <v>0</v>
      </c>
      <c r="BC349" s="29">
        <f>'[1]ผูกสูตร Planfin64'!BF159</f>
        <v>0</v>
      </c>
      <c r="BD349" s="29">
        <f>'[1]ผูกสูตร Planfin64'!BG159</f>
        <v>624048</v>
      </c>
      <c r="BE349" s="29">
        <f>'[1]ผูกสูตร Planfin64'!BH159</f>
        <v>0</v>
      </c>
      <c r="BF349" s="29">
        <f>'[1]ผูกสูตร Planfin64'!BI159</f>
        <v>0</v>
      </c>
      <c r="BG349" s="29">
        <f>'[1]ผูกสูตร Planfin64'!BJ159</f>
        <v>14768</v>
      </c>
      <c r="BH349" s="29">
        <f>'[1]ผูกสูตร Planfin64'!BK159</f>
        <v>2400</v>
      </c>
      <c r="BI349" s="29">
        <f>'[1]ผูกสูตร Planfin64'!BL159</f>
        <v>0</v>
      </c>
      <c r="BJ349" s="29">
        <f>'[1]ผูกสูตร Planfin64'!BM159</f>
        <v>0</v>
      </c>
      <c r="BK349" s="29">
        <f>'[1]ผูกสูตร Planfin64'!BN159</f>
        <v>0</v>
      </c>
      <c r="BL349" s="29">
        <f>'[1]ผูกสูตร Planfin64'!BO159</f>
        <v>0</v>
      </c>
      <c r="BM349" s="29">
        <f>'[1]ผูกสูตร Planfin64'!BP159</f>
        <v>3600</v>
      </c>
      <c r="BN349" s="29">
        <f>'[1]ผูกสูตร Planfin64'!BQ159</f>
        <v>0</v>
      </c>
      <c r="BO349" s="29">
        <f>'[1]ผูกสูตร Planfin64'!BR159</f>
        <v>0</v>
      </c>
      <c r="BP349" s="29">
        <f>'[1]ผูกสูตร Planfin64'!BS159</f>
        <v>0</v>
      </c>
      <c r="BQ349" s="29">
        <f>'[1]ผูกสูตร Planfin64'!BT159</f>
        <v>24370</v>
      </c>
      <c r="BR349" s="29">
        <f>'[1]ผูกสูตร Planfin64'!BU159</f>
        <v>14630</v>
      </c>
      <c r="BS349" s="29">
        <f>'[1]ผูกสูตร Planfin64'!BV159</f>
        <v>6120</v>
      </c>
      <c r="BT349" s="29">
        <f>'[1]ผูกสูตร Planfin64'!BW159</f>
        <v>8970</v>
      </c>
      <c r="BU349" s="29">
        <f>'[1]ผูกสูตร Planfin64'!BX159</f>
        <v>0</v>
      </c>
      <c r="BV349" s="29">
        <f>'[1]ผูกสูตร Planfin64'!BY159</f>
        <v>66810</v>
      </c>
      <c r="BW349" s="29">
        <f>'[1]ผูกสูตร Planfin64'!BZ159</f>
        <v>9600</v>
      </c>
      <c r="BX349" s="29">
        <f>'[1]ผูกสูตร Planfin64'!CA159</f>
        <v>2820</v>
      </c>
      <c r="BY349" s="29">
        <f>'[1]ผูกสูตร Planfin64'!CB159</f>
        <v>0</v>
      </c>
      <c r="BZ349" s="30">
        <f t="shared" si="15"/>
        <v>1839454</v>
      </c>
    </row>
    <row r="350" spans="1:78" ht="21.75" customHeight="1">
      <c r="A350" s="25" t="s">
        <v>675</v>
      </c>
      <c r="B350" s="26" t="s">
        <v>806</v>
      </c>
      <c r="C350" s="27" t="s">
        <v>873</v>
      </c>
      <c r="D350" s="28" t="s">
        <v>874</v>
      </c>
      <c r="E350" s="29">
        <f>'[1]ผูกสูตร Planfin64'!H160</f>
        <v>0</v>
      </c>
      <c r="F350" s="29">
        <f>'[1]ผูกสูตร Planfin64'!I160</f>
        <v>0</v>
      </c>
      <c r="G350" s="29">
        <f>'[1]ผูกสูตร Planfin64'!J160</f>
        <v>508010</v>
      </c>
      <c r="H350" s="29">
        <f>'[1]ผูกสูตร Planfin64'!K160</f>
        <v>0</v>
      </c>
      <c r="I350" s="29">
        <f>'[1]ผูกสูตร Planfin64'!L160</f>
        <v>0</v>
      </c>
      <c r="J350" s="29">
        <f>'[1]ผูกสูตร Planfin64'!M160</f>
        <v>0</v>
      </c>
      <c r="K350" s="29">
        <f>'[1]ผูกสูตร Planfin64'!N160</f>
        <v>0</v>
      </c>
      <c r="L350" s="29">
        <f>'[1]ผูกสูตร Planfin64'!O160</f>
        <v>0</v>
      </c>
      <c r="M350" s="29">
        <f>'[1]ผูกสูตร Planfin64'!P160</f>
        <v>0</v>
      </c>
      <c r="N350" s="29">
        <f>'[1]ผูกสูตร Planfin64'!Q160</f>
        <v>0</v>
      </c>
      <c r="O350" s="29">
        <f>'[1]ผูกสูตร Planfin64'!R160</f>
        <v>0</v>
      </c>
      <c r="P350" s="29">
        <f>'[1]ผูกสูตร Planfin64'!S160</f>
        <v>0</v>
      </c>
      <c r="Q350" s="29">
        <f>'[1]ผูกสูตร Planfin64'!T160</f>
        <v>0</v>
      </c>
      <c r="R350" s="29">
        <f>'[1]ผูกสูตร Planfin64'!U160</f>
        <v>0</v>
      </c>
      <c r="S350" s="29">
        <f>'[1]ผูกสูตร Planfin64'!V160</f>
        <v>0</v>
      </c>
      <c r="T350" s="29">
        <f>'[1]ผูกสูตร Planfin64'!W160</f>
        <v>0</v>
      </c>
      <c r="U350" s="29">
        <f>'[1]ผูกสูตร Planfin64'!X160</f>
        <v>0</v>
      </c>
      <c r="V350" s="29">
        <f>'[1]ผูกสูตร Planfin64'!Y160</f>
        <v>0</v>
      </c>
      <c r="W350" s="29">
        <f>'[1]ผูกสูตร Planfin64'!Z160</f>
        <v>0</v>
      </c>
      <c r="X350" s="29">
        <f>'[1]ผูกสูตร Planfin64'!AA160</f>
        <v>0</v>
      </c>
      <c r="Y350" s="29">
        <f>'[1]ผูกสูตร Planfin64'!AB160</f>
        <v>0</v>
      </c>
      <c r="Z350" s="29">
        <f>'[1]ผูกสูตร Planfin64'!AC160</f>
        <v>0</v>
      </c>
      <c r="AA350" s="29">
        <f>'[1]ผูกสูตร Planfin64'!AD160</f>
        <v>0</v>
      </c>
      <c r="AB350" s="29">
        <f>'[1]ผูกสูตร Planfin64'!AE160</f>
        <v>0</v>
      </c>
      <c r="AC350" s="29">
        <f>'[1]ผูกสูตร Planfin64'!AF160</f>
        <v>0</v>
      </c>
      <c r="AD350" s="29">
        <f>'[1]ผูกสูตร Planfin64'!AG160</f>
        <v>0</v>
      </c>
      <c r="AE350" s="29">
        <f>'[1]ผูกสูตร Planfin64'!AH160</f>
        <v>0</v>
      </c>
      <c r="AF350" s="29">
        <f>'[1]ผูกสูตร Planfin64'!AI160</f>
        <v>0</v>
      </c>
      <c r="AG350" s="29">
        <f>'[1]ผูกสูตร Planfin64'!AJ160</f>
        <v>0</v>
      </c>
      <c r="AH350" s="29">
        <f>'[1]ผูกสูตร Planfin64'!AK160</f>
        <v>0</v>
      </c>
      <c r="AI350" s="29">
        <f>'[1]ผูกสูตร Planfin64'!AL160</f>
        <v>0</v>
      </c>
      <c r="AJ350" s="29">
        <f>'[1]ผูกสูตร Planfin64'!AM160</f>
        <v>0</v>
      </c>
      <c r="AK350" s="29">
        <f>'[1]ผูกสูตร Planfin64'!AN160</f>
        <v>0</v>
      </c>
      <c r="AL350" s="29">
        <f>'[1]ผูกสูตร Planfin64'!AO160</f>
        <v>0</v>
      </c>
      <c r="AM350" s="29">
        <f>'[1]ผูกสูตร Planfin64'!AP160</f>
        <v>0</v>
      </c>
      <c r="AN350" s="29">
        <f>'[1]ผูกสูตร Planfin64'!AQ160</f>
        <v>0</v>
      </c>
      <c r="AO350" s="29">
        <f>'[1]ผูกสูตร Planfin64'!AR160</f>
        <v>0</v>
      </c>
      <c r="AP350" s="29">
        <f>'[1]ผูกสูตร Planfin64'!AS160</f>
        <v>0</v>
      </c>
      <c r="AQ350" s="29">
        <f>'[1]ผูกสูตร Planfin64'!AT160</f>
        <v>0</v>
      </c>
      <c r="AR350" s="29">
        <f>'[1]ผูกสูตร Planfin64'!AU160</f>
        <v>0</v>
      </c>
      <c r="AS350" s="29">
        <f>'[1]ผูกสูตร Planfin64'!AV160</f>
        <v>0</v>
      </c>
      <c r="AT350" s="29">
        <f>'[1]ผูกสูตร Planfin64'!AW160</f>
        <v>0</v>
      </c>
      <c r="AU350" s="29">
        <f>'[1]ผูกสูตร Planfin64'!AX160</f>
        <v>0</v>
      </c>
      <c r="AV350" s="29">
        <f>'[1]ผูกสูตร Planfin64'!AY160</f>
        <v>0</v>
      </c>
      <c r="AW350" s="29">
        <f>'[1]ผูกสูตร Planfin64'!AZ160</f>
        <v>0</v>
      </c>
      <c r="AX350" s="29">
        <f>'[1]ผูกสูตร Planfin64'!BA160</f>
        <v>0</v>
      </c>
      <c r="AY350" s="29">
        <f>'[1]ผูกสูตร Planfin64'!BB160</f>
        <v>0</v>
      </c>
      <c r="AZ350" s="29">
        <f>'[1]ผูกสูตร Planfin64'!BC160</f>
        <v>0</v>
      </c>
      <c r="BA350" s="29">
        <f>'[1]ผูกสูตร Planfin64'!BD160</f>
        <v>0</v>
      </c>
      <c r="BB350" s="29">
        <f>'[1]ผูกสูตร Planfin64'!BE160</f>
        <v>0</v>
      </c>
      <c r="BC350" s="29">
        <f>'[1]ผูกสูตร Planfin64'!BF160</f>
        <v>0</v>
      </c>
      <c r="BD350" s="29">
        <f>'[1]ผูกสูตร Planfin64'!BG160</f>
        <v>0</v>
      </c>
      <c r="BE350" s="29">
        <f>'[1]ผูกสูตร Planfin64'!BH160</f>
        <v>0</v>
      </c>
      <c r="BF350" s="29">
        <f>'[1]ผูกสูตร Planfin64'!BI160</f>
        <v>0</v>
      </c>
      <c r="BG350" s="29">
        <f>'[1]ผูกสูตร Planfin64'!BJ160</f>
        <v>0</v>
      </c>
      <c r="BH350" s="29">
        <f>'[1]ผูกสูตร Planfin64'!BK160</f>
        <v>0</v>
      </c>
      <c r="BI350" s="29">
        <f>'[1]ผูกสูตร Planfin64'!BL160</f>
        <v>0</v>
      </c>
      <c r="BJ350" s="29">
        <f>'[1]ผูกสูตร Planfin64'!BM160</f>
        <v>0</v>
      </c>
      <c r="BK350" s="29">
        <f>'[1]ผูกสูตร Planfin64'!BN160</f>
        <v>0</v>
      </c>
      <c r="BL350" s="29">
        <f>'[1]ผูกสูตร Planfin64'!BO160</f>
        <v>0</v>
      </c>
      <c r="BM350" s="29">
        <f>'[1]ผูกสูตร Planfin64'!BP160</f>
        <v>0</v>
      </c>
      <c r="BN350" s="29">
        <f>'[1]ผูกสูตร Planfin64'!BQ160</f>
        <v>0</v>
      </c>
      <c r="BO350" s="29">
        <f>'[1]ผูกสูตร Planfin64'!BR160</f>
        <v>0</v>
      </c>
      <c r="BP350" s="29">
        <f>'[1]ผูกสูตร Planfin64'!BS160</f>
        <v>0</v>
      </c>
      <c r="BQ350" s="29">
        <f>'[1]ผูกสูตร Planfin64'!BT160</f>
        <v>0</v>
      </c>
      <c r="BR350" s="29">
        <f>'[1]ผูกสูตร Planfin64'!BU160</f>
        <v>0</v>
      </c>
      <c r="BS350" s="29">
        <f>'[1]ผูกสูตร Planfin64'!BV160</f>
        <v>0</v>
      </c>
      <c r="BT350" s="29">
        <f>'[1]ผูกสูตร Planfin64'!BW160</f>
        <v>0</v>
      </c>
      <c r="BU350" s="29">
        <f>'[1]ผูกสูตร Planfin64'!BX160</f>
        <v>0</v>
      </c>
      <c r="BV350" s="29">
        <f>'[1]ผูกสูตร Planfin64'!BY160</f>
        <v>0</v>
      </c>
      <c r="BW350" s="29">
        <f>'[1]ผูกสูตร Planfin64'!BZ160</f>
        <v>0</v>
      </c>
      <c r="BX350" s="29">
        <f>'[1]ผูกสูตร Planfin64'!CA160</f>
        <v>0</v>
      </c>
      <c r="BY350" s="29">
        <f>'[1]ผูกสูตร Planfin64'!CB160</f>
        <v>0</v>
      </c>
      <c r="BZ350" s="30">
        <f t="shared" si="15"/>
        <v>508010</v>
      </c>
    </row>
    <row r="351" spans="1:78" ht="21.75" customHeight="1">
      <c r="A351" s="25" t="s">
        <v>675</v>
      </c>
      <c r="B351" s="26" t="s">
        <v>806</v>
      </c>
      <c r="C351" s="27" t="s">
        <v>875</v>
      </c>
      <c r="D351" s="28" t="s">
        <v>876</v>
      </c>
      <c r="E351" s="29">
        <f>'[1]ผูกสูตร Planfin64'!H161</f>
        <v>0</v>
      </c>
      <c r="F351" s="29">
        <f>'[1]ผูกสูตร Planfin64'!I161</f>
        <v>563975</v>
      </c>
      <c r="G351" s="29">
        <f>'[1]ผูกสูตร Planfin64'!J161</f>
        <v>0</v>
      </c>
      <c r="H351" s="29">
        <f>'[1]ผูกสูตร Planfin64'!K161</f>
        <v>0</v>
      </c>
      <c r="I351" s="29">
        <f>'[1]ผูกสูตร Planfin64'!L161</f>
        <v>0</v>
      </c>
      <c r="J351" s="29">
        <f>'[1]ผูกสูตร Planfin64'!M161</f>
        <v>0</v>
      </c>
      <c r="K351" s="29">
        <f>'[1]ผูกสูตร Planfin64'!N161</f>
        <v>0</v>
      </c>
      <c r="L351" s="29">
        <f>'[1]ผูกสูตร Planfin64'!O161</f>
        <v>0</v>
      </c>
      <c r="M351" s="29">
        <f>'[1]ผูกสูตร Planfin64'!P161</f>
        <v>0</v>
      </c>
      <c r="N351" s="29">
        <f>'[1]ผูกสูตร Planfin64'!Q161</f>
        <v>0</v>
      </c>
      <c r="O351" s="29">
        <f>'[1]ผูกสูตร Planfin64'!R161</f>
        <v>0</v>
      </c>
      <c r="P351" s="29">
        <f>'[1]ผูกสูตร Planfin64'!S161</f>
        <v>0</v>
      </c>
      <c r="Q351" s="29">
        <f>'[1]ผูกสูตร Planfin64'!T161</f>
        <v>0</v>
      </c>
      <c r="R351" s="29">
        <f>'[1]ผูกสูตร Planfin64'!U161</f>
        <v>0</v>
      </c>
      <c r="S351" s="29">
        <f>'[1]ผูกสูตร Planfin64'!V161</f>
        <v>0</v>
      </c>
      <c r="T351" s="29">
        <f>'[1]ผูกสูตร Planfin64'!W161</f>
        <v>0</v>
      </c>
      <c r="U351" s="29">
        <f>'[1]ผูกสูตร Planfin64'!X161</f>
        <v>0</v>
      </c>
      <c r="V351" s="29">
        <f>'[1]ผูกสูตร Planfin64'!Y161</f>
        <v>0</v>
      </c>
      <c r="W351" s="29">
        <f>'[1]ผูกสูตร Planfin64'!Z161</f>
        <v>0</v>
      </c>
      <c r="X351" s="29">
        <f>'[1]ผูกสูตร Planfin64'!AA161</f>
        <v>0</v>
      </c>
      <c r="Y351" s="29">
        <f>'[1]ผูกสูตร Planfin64'!AB161</f>
        <v>0</v>
      </c>
      <c r="Z351" s="29">
        <f>'[1]ผูกสูตร Planfin64'!AC161</f>
        <v>0</v>
      </c>
      <c r="AA351" s="29">
        <f>'[1]ผูกสูตร Planfin64'!AD161</f>
        <v>0</v>
      </c>
      <c r="AB351" s="29">
        <f>'[1]ผูกสูตร Planfin64'!AE161</f>
        <v>0</v>
      </c>
      <c r="AC351" s="29">
        <f>'[1]ผูกสูตร Planfin64'!AF161</f>
        <v>0</v>
      </c>
      <c r="AD351" s="29">
        <f>'[1]ผูกสูตร Planfin64'!AG161</f>
        <v>0</v>
      </c>
      <c r="AE351" s="29">
        <f>'[1]ผูกสูตร Planfin64'!AH161</f>
        <v>0</v>
      </c>
      <c r="AF351" s="29">
        <f>'[1]ผูกสูตร Planfin64'!AI161</f>
        <v>0</v>
      </c>
      <c r="AG351" s="29">
        <f>'[1]ผูกสูตร Planfin64'!AJ161</f>
        <v>0</v>
      </c>
      <c r="AH351" s="29">
        <f>'[1]ผูกสูตร Planfin64'!AK161</f>
        <v>0</v>
      </c>
      <c r="AI351" s="29">
        <f>'[1]ผูกสูตร Planfin64'!AL161</f>
        <v>0</v>
      </c>
      <c r="AJ351" s="29">
        <f>'[1]ผูกสูตร Planfin64'!AM161</f>
        <v>0</v>
      </c>
      <c r="AK351" s="29">
        <f>'[1]ผูกสูตร Planfin64'!AN161</f>
        <v>0</v>
      </c>
      <c r="AL351" s="29">
        <f>'[1]ผูกสูตร Planfin64'!AO161</f>
        <v>0</v>
      </c>
      <c r="AM351" s="29">
        <f>'[1]ผูกสูตร Planfin64'!AP161</f>
        <v>0</v>
      </c>
      <c r="AN351" s="29">
        <f>'[1]ผูกสูตร Planfin64'!AQ161</f>
        <v>0</v>
      </c>
      <c r="AO351" s="29">
        <f>'[1]ผูกสูตร Planfin64'!AR161</f>
        <v>0</v>
      </c>
      <c r="AP351" s="29">
        <f>'[1]ผูกสูตร Planfin64'!AS161</f>
        <v>0</v>
      </c>
      <c r="AQ351" s="29">
        <f>'[1]ผูกสูตร Planfin64'!AT161</f>
        <v>0</v>
      </c>
      <c r="AR351" s="29">
        <f>'[1]ผูกสูตร Planfin64'!AU161</f>
        <v>0</v>
      </c>
      <c r="AS351" s="29">
        <f>'[1]ผูกสูตร Planfin64'!AV161</f>
        <v>0</v>
      </c>
      <c r="AT351" s="29">
        <f>'[1]ผูกสูตร Planfin64'!AW161</f>
        <v>0</v>
      </c>
      <c r="AU351" s="29">
        <f>'[1]ผูกสูตร Planfin64'!AX161</f>
        <v>0</v>
      </c>
      <c r="AV351" s="29">
        <f>'[1]ผูกสูตร Planfin64'!AY161</f>
        <v>0</v>
      </c>
      <c r="AW351" s="29">
        <f>'[1]ผูกสูตร Planfin64'!AZ161</f>
        <v>0</v>
      </c>
      <c r="AX351" s="29">
        <f>'[1]ผูกสูตร Planfin64'!BA161</f>
        <v>0</v>
      </c>
      <c r="AY351" s="29">
        <f>'[1]ผูกสูตร Planfin64'!BB161</f>
        <v>0</v>
      </c>
      <c r="AZ351" s="29">
        <f>'[1]ผูกสูตร Planfin64'!BC161</f>
        <v>0</v>
      </c>
      <c r="BA351" s="29">
        <f>'[1]ผูกสูตร Planfin64'!BD161</f>
        <v>0</v>
      </c>
      <c r="BB351" s="29">
        <f>'[1]ผูกสูตร Planfin64'!BE161</f>
        <v>0</v>
      </c>
      <c r="BC351" s="29">
        <f>'[1]ผูกสูตร Planfin64'!BF161</f>
        <v>0</v>
      </c>
      <c r="BD351" s="29">
        <f>'[1]ผูกสูตร Planfin64'!BG161</f>
        <v>0</v>
      </c>
      <c r="BE351" s="29">
        <f>'[1]ผูกสูตร Planfin64'!BH161</f>
        <v>405500</v>
      </c>
      <c r="BF351" s="29">
        <f>'[1]ผูกสูตร Planfin64'!BI161</f>
        <v>0</v>
      </c>
      <c r="BG351" s="29">
        <f>'[1]ผูกสูตร Planfin64'!BJ161</f>
        <v>0</v>
      </c>
      <c r="BH351" s="29">
        <f>'[1]ผูกสูตร Planfin64'!BK161</f>
        <v>0</v>
      </c>
      <c r="BI351" s="29">
        <f>'[1]ผูกสูตร Planfin64'!BL161</f>
        <v>0</v>
      </c>
      <c r="BJ351" s="29">
        <f>'[1]ผูกสูตร Planfin64'!BM161</f>
        <v>0</v>
      </c>
      <c r="BK351" s="29">
        <f>'[1]ผูกสูตร Planfin64'!BN161</f>
        <v>0</v>
      </c>
      <c r="BL351" s="29">
        <f>'[1]ผูกสูตร Planfin64'!BO161</f>
        <v>0</v>
      </c>
      <c r="BM351" s="29">
        <f>'[1]ผูกสูตร Planfin64'!BP161</f>
        <v>0</v>
      </c>
      <c r="BN351" s="29">
        <f>'[1]ผูกสูตร Planfin64'!BQ161</f>
        <v>0</v>
      </c>
      <c r="BO351" s="29">
        <f>'[1]ผูกสูตร Planfin64'!BR161</f>
        <v>0</v>
      </c>
      <c r="BP351" s="29">
        <f>'[1]ผูกสูตร Planfin64'!BS161</f>
        <v>0</v>
      </c>
      <c r="BQ351" s="29">
        <f>'[1]ผูกสูตร Planfin64'!BT161</f>
        <v>0</v>
      </c>
      <c r="BR351" s="29">
        <f>'[1]ผูกสูตร Planfin64'!BU161</f>
        <v>0</v>
      </c>
      <c r="BS351" s="29">
        <f>'[1]ผูกสูตร Planfin64'!BV161</f>
        <v>0</v>
      </c>
      <c r="BT351" s="29">
        <f>'[1]ผูกสูตร Planfin64'!BW161</f>
        <v>0</v>
      </c>
      <c r="BU351" s="29">
        <f>'[1]ผูกสูตร Planfin64'!BX161</f>
        <v>0</v>
      </c>
      <c r="BV351" s="29">
        <f>'[1]ผูกสูตร Planfin64'!BY161</f>
        <v>0</v>
      </c>
      <c r="BW351" s="29">
        <f>'[1]ผูกสูตร Planfin64'!BZ161</f>
        <v>0</v>
      </c>
      <c r="BX351" s="29">
        <f>'[1]ผูกสูตร Planfin64'!CA161</f>
        <v>0</v>
      </c>
      <c r="BY351" s="29">
        <f>'[1]ผูกสูตร Planfin64'!CB161</f>
        <v>0</v>
      </c>
      <c r="BZ351" s="30">
        <f t="shared" si="15"/>
        <v>969475</v>
      </c>
    </row>
    <row r="352" spans="1:78" ht="21.75" customHeight="1">
      <c r="A352" s="25" t="s">
        <v>675</v>
      </c>
      <c r="B352" s="26" t="s">
        <v>806</v>
      </c>
      <c r="C352" s="27" t="s">
        <v>877</v>
      </c>
      <c r="D352" s="28" t="s">
        <v>878</v>
      </c>
      <c r="E352" s="29">
        <f>'[1]ผูกสูตร Planfin64'!H162</f>
        <v>0</v>
      </c>
      <c r="F352" s="29">
        <f>'[1]ผูกสูตร Planfin64'!I162</f>
        <v>0</v>
      </c>
      <c r="G352" s="29">
        <f>'[1]ผูกสูตร Planfin64'!J162</f>
        <v>0</v>
      </c>
      <c r="H352" s="29">
        <f>'[1]ผูกสูตร Planfin64'!K162</f>
        <v>0</v>
      </c>
      <c r="I352" s="29">
        <f>'[1]ผูกสูตร Planfin64'!L162</f>
        <v>0</v>
      </c>
      <c r="J352" s="29">
        <f>'[1]ผูกสูตร Planfin64'!M162</f>
        <v>0</v>
      </c>
      <c r="K352" s="29">
        <f>'[1]ผูกสูตร Planfin64'!N162</f>
        <v>0</v>
      </c>
      <c r="L352" s="29">
        <f>'[1]ผูกสูตร Planfin64'!O162</f>
        <v>20665991</v>
      </c>
      <c r="M352" s="29">
        <f>'[1]ผูกสูตร Planfin64'!P162</f>
        <v>0</v>
      </c>
      <c r="N352" s="29">
        <f>'[1]ผูกสูตร Planfin64'!Q162</f>
        <v>10360000</v>
      </c>
      <c r="O352" s="29">
        <f>'[1]ผูกสูตร Planfin64'!R162</f>
        <v>0</v>
      </c>
      <c r="P352" s="29">
        <f>'[1]ผูกสูตร Planfin64'!S162</f>
        <v>1302480</v>
      </c>
      <c r="Q352" s="29">
        <f>'[1]ผูกสูตร Planfin64'!T162</f>
        <v>21877263</v>
      </c>
      <c r="R352" s="29">
        <f>'[1]ผูกสูตร Planfin64'!U162</f>
        <v>0</v>
      </c>
      <c r="S352" s="29">
        <f>'[1]ผูกสูตร Planfin64'!V162</f>
        <v>0</v>
      </c>
      <c r="T352" s="29">
        <f>'[1]ผูกสูตร Planfin64'!W162</f>
        <v>0</v>
      </c>
      <c r="U352" s="29">
        <f>'[1]ผูกสูตร Planfin64'!X162</f>
        <v>0</v>
      </c>
      <c r="V352" s="29">
        <f>'[1]ผูกสูตร Planfin64'!Y162</f>
        <v>0</v>
      </c>
      <c r="W352" s="29">
        <f>'[1]ผูกสูตร Planfin64'!Z162</f>
        <v>0</v>
      </c>
      <c r="X352" s="29">
        <f>'[1]ผูกสูตร Planfin64'!AA162</f>
        <v>0</v>
      </c>
      <c r="Y352" s="29">
        <f>'[1]ผูกสูตร Planfin64'!AB162</f>
        <v>2448000</v>
      </c>
      <c r="Z352" s="29">
        <f>'[1]ผูกสูตร Planfin64'!AC162</f>
        <v>0</v>
      </c>
      <c r="AA352" s="29">
        <f>'[1]ผูกสูตร Planfin64'!AD162</f>
        <v>0</v>
      </c>
      <c r="AB352" s="29">
        <f>'[1]ผูกสูตร Planfin64'!AE162</f>
        <v>0</v>
      </c>
      <c r="AC352" s="29">
        <f>'[1]ผูกสูตร Planfin64'!AF162</f>
        <v>0</v>
      </c>
      <c r="AD352" s="29">
        <f>'[1]ผูกสูตร Planfin64'!AG162</f>
        <v>0</v>
      </c>
      <c r="AE352" s="29">
        <f>'[1]ผูกสูตร Planfin64'!AH162</f>
        <v>0</v>
      </c>
      <c r="AF352" s="29">
        <f>'[1]ผูกสูตร Planfin64'!AI162</f>
        <v>0</v>
      </c>
      <c r="AG352" s="29">
        <f>'[1]ผูกสูตร Planfin64'!AJ162</f>
        <v>11000</v>
      </c>
      <c r="AH352" s="29">
        <f>'[1]ผูกสูตร Planfin64'!AK162</f>
        <v>23500</v>
      </c>
      <c r="AI352" s="29">
        <f>'[1]ผูกสูตร Planfin64'!AL162</f>
        <v>11000</v>
      </c>
      <c r="AJ352" s="29">
        <f>'[1]ผูกสูตร Planfin64'!AM162</f>
        <v>391000</v>
      </c>
      <c r="AK352" s="29">
        <f>'[1]ผูกสูตร Planfin64'!AN162</f>
        <v>11000</v>
      </c>
      <c r="AL352" s="29">
        <f>'[1]ผูกสูตร Planfin64'!AO162</f>
        <v>223500</v>
      </c>
      <c r="AM352" s="29">
        <f>'[1]ผูกสูตร Planfin64'!AP162</f>
        <v>11000</v>
      </c>
      <c r="AN352" s="29">
        <f>'[1]ผูกสูตร Planfin64'!AQ162</f>
        <v>11000</v>
      </c>
      <c r="AO352" s="29">
        <f>'[1]ผูกสูตร Planfin64'!AR162</f>
        <v>0</v>
      </c>
      <c r="AP352" s="29">
        <f>'[1]ผูกสูตร Planfin64'!AS162</f>
        <v>23500</v>
      </c>
      <c r="AQ352" s="29">
        <f>'[1]ผูกสูตร Planfin64'!AT162</f>
        <v>170500</v>
      </c>
      <c r="AR352" s="29">
        <f>'[1]ผูกสูตร Planfin64'!AU162</f>
        <v>0</v>
      </c>
      <c r="AS352" s="29">
        <f>'[1]ผูกสูตร Planfin64'!AV162</f>
        <v>0</v>
      </c>
      <c r="AT352" s="29">
        <f>'[1]ผูกสูตร Planfin64'!AW162</f>
        <v>0</v>
      </c>
      <c r="AU352" s="29">
        <f>'[1]ผูกสูตร Planfin64'!AX162</f>
        <v>28000</v>
      </c>
      <c r="AV352" s="29">
        <f>'[1]ผูกสูตร Planfin64'!AY162</f>
        <v>0</v>
      </c>
      <c r="AW352" s="29">
        <f>'[1]ผูกสูตร Planfin64'!AZ162</f>
        <v>0</v>
      </c>
      <c r="AX352" s="29">
        <f>'[1]ผูกสูตร Planfin64'!BA162</f>
        <v>28000</v>
      </c>
      <c r="AY352" s="29">
        <f>'[1]ผูกสูตร Planfin64'!BB162</f>
        <v>0</v>
      </c>
      <c r="AZ352" s="29">
        <f>'[1]ผูกสูตร Planfin64'!BC162</f>
        <v>147000</v>
      </c>
      <c r="BA352" s="29">
        <f>'[1]ผูกสูตร Planfin64'!BD162</f>
        <v>0</v>
      </c>
      <c r="BB352" s="29">
        <f>'[1]ผูกสูตร Planfin64'!BE162</f>
        <v>0</v>
      </c>
      <c r="BC352" s="29">
        <f>'[1]ผูกสูตร Planfin64'!BF162</f>
        <v>0</v>
      </c>
      <c r="BD352" s="29">
        <f>'[1]ผูกสูตร Planfin64'!BG162</f>
        <v>0</v>
      </c>
      <c r="BE352" s="29">
        <f>'[1]ผูกสูตร Planfin64'!BH162</f>
        <v>2782270</v>
      </c>
      <c r="BF352" s="29">
        <f>'[1]ผูกสูตร Planfin64'!BI162</f>
        <v>0</v>
      </c>
      <c r="BG352" s="29">
        <f>'[1]ผูกสูตร Planfin64'!BJ162</f>
        <v>2567000</v>
      </c>
      <c r="BH352" s="29">
        <f>'[1]ผูกสูตร Planfin64'!BK162</f>
        <v>484750</v>
      </c>
      <c r="BI352" s="29">
        <f>'[1]ผูกสูตร Planfin64'!BL162</f>
        <v>0</v>
      </c>
      <c r="BJ352" s="29">
        <f>'[1]ผูกสูตร Planfin64'!BM162</f>
        <v>1995550</v>
      </c>
      <c r="BK352" s="29">
        <f>'[1]ผูกสูตร Planfin64'!BN162</f>
        <v>0</v>
      </c>
      <c r="BL352" s="29">
        <f>'[1]ผูกสูตร Planfin64'!BO162</f>
        <v>0</v>
      </c>
      <c r="BM352" s="29">
        <f>'[1]ผูกสูตร Planfin64'!BP162</f>
        <v>597900</v>
      </c>
      <c r="BN352" s="29">
        <f>'[1]ผูกสูตร Planfin64'!BQ162</f>
        <v>0</v>
      </c>
      <c r="BO352" s="29">
        <f>'[1]ผูกสูตร Planfin64'!BR162</f>
        <v>659400</v>
      </c>
      <c r="BP352" s="29">
        <f>'[1]ผูกสูตร Planfin64'!BS162</f>
        <v>0</v>
      </c>
      <c r="BQ352" s="29">
        <f>'[1]ผูกสูตร Planfin64'!BT162</f>
        <v>0</v>
      </c>
      <c r="BR352" s="29">
        <f>'[1]ผูกสูตร Planfin64'!BU162</f>
        <v>0</v>
      </c>
      <c r="BS352" s="29">
        <f>'[1]ผูกสูตร Planfin64'!BV162</f>
        <v>0</v>
      </c>
      <c r="BT352" s="29">
        <f>'[1]ผูกสูตร Planfin64'!BW162</f>
        <v>1567000</v>
      </c>
      <c r="BU352" s="29">
        <f>'[1]ผูกสูตร Planfin64'!BX162</f>
        <v>0</v>
      </c>
      <c r="BV352" s="29">
        <f>'[1]ผูกสูตร Planfin64'!BY162</f>
        <v>79553909.400000006</v>
      </c>
      <c r="BW352" s="29">
        <f>'[1]ผูกสูตร Planfin64'!BZ162</f>
        <v>1</v>
      </c>
      <c r="BX352" s="29">
        <f>'[1]ผูกสูตร Planfin64'!CA162</f>
        <v>6995858.2300000004</v>
      </c>
      <c r="BY352" s="29">
        <f>'[1]ผูกสูตร Planfin64'!CB162</f>
        <v>15720225.01</v>
      </c>
      <c r="BZ352" s="30">
        <f t="shared" si="15"/>
        <v>170667597.63999999</v>
      </c>
    </row>
    <row r="353" spans="1:78" ht="21.75" customHeight="1">
      <c r="A353" s="25" t="s">
        <v>675</v>
      </c>
      <c r="B353" s="26" t="s">
        <v>806</v>
      </c>
      <c r="C353" s="27" t="s">
        <v>879</v>
      </c>
      <c r="D353" s="28" t="s">
        <v>880</v>
      </c>
      <c r="E353" s="29">
        <f>'[1]ผูกสูตร Planfin64'!H163</f>
        <v>18662790.609999999</v>
      </c>
      <c r="F353" s="29">
        <f>'[1]ผูกสูตร Planfin64'!I163</f>
        <v>1416600</v>
      </c>
      <c r="G353" s="29">
        <f>'[1]ผูกสูตร Planfin64'!J163</f>
        <v>88149</v>
      </c>
      <c r="H353" s="29">
        <f>'[1]ผูกสูตร Planfin64'!K163</f>
        <v>0</v>
      </c>
      <c r="I353" s="29">
        <f>'[1]ผูกสูตร Planfin64'!L163</f>
        <v>64260</v>
      </c>
      <c r="J353" s="29">
        <f>'[1]ผูกสูตร Planfin64'!M163</f>
        <v>0</v>
      </c>
      <c r="K353" s="29">
        <f>'[1]ผูกสูตร Planfin64'!N163</f>
        <v>0</v>
      </c>
      <c r="L353" s="29">
        <f>'[1]ผูกสูตร Planfin64'!O163</f>
        <v>0</v>
      </c>
      <c r="M353" s="29">
        <f>'[1]ผูกสูตร Planfin64'!P163</f>
        <v>0</v>
      </c>
      <c r="N353" s="29">
        <f>'[1]ผูกสูตร Planfin64'!Q163</f>
        <v>0</v>
      </c>
      <c r="O353" s="29">
        <f>'[1]ผูกสูตร Planfin64'!R163</f>
        <v>0</v>
      </c>
      <c r="P353" s="29">
        <f>'[1]ผูกสูตร Planfin64'!S163</f>
        <v>0</v>
      </c>
      <c r="Q353" s="29">
        <f>'[1]ผูกสูตร Planfin64'!T163</f>
        <v>0</v>
      </c>
      <c r="R353" s="29">
        <f>'[1]ผูกสูตร Planfin64'!U163</f>
        <v>0</v>
      </c>
      <c r="S353" s="29">
        <f>'[1]ผูกสูตร Planfin64'!V163</f>
        <v>0</v>
      </c>
      <c r="T353" s="29">
        <f>'[1]ผูกสูตร Planfin64'!W163</f>
        <v>0</v>
      </c>
      <c r="U353" s="29">
        <f>'[1]ผูกสูตร Planfin64'!X163</f>
        <v>0</v>
      </c>
      <c r="V353" s="29">
        <f>'[1]ผูกสูตร Planfin64'!Y163</f>
        <v>0</v>
      </c>
      <c r="W353" s="29">
        <f>'[1]ผูกสูตร Planfin64'!Z163</f>
        <v>161630</v>
      </c>
      <c r="X353" s="29">
        <f>'[1]ผูกสูตร Planfin64'!AA163</f>
        <v>0</v>
      </c>
      <c r="Y353" s="29">
        <f>'[1]ผูกสูตร Planfin64'!AB163</f>
        <v>0</v>
      </c>
      <c r="Z353" s="29">
        <f>'[1]ผูกสูตร Planfin64'!AC163</f>
        <v>0</v>
      </c>
      <c r="AA353" s="29">
        <f>'[1]ผูกสูตร Planfin64'!AD163</f>
        <v>0</v>
      </c>
      <c r="AB353" s="29">
        <f>'[1]ผูกสูตร Planfin64'!AE163</f>
        <v>0</v>
      </c>
      <c r="AC353" s="29">
        <f>'[1]ผูกสูตร Planfin64'!AF163</f>
        <v>0</v>
      </c>
      <c r="AD353" s="29">
        <f>'[1]ผูกสูตร Planfin64'!AG163</f>
        <v>0</v>
      </c>
      <c r="AE353" s="29">
        <f>'[1]ผูกสูตร Planfin64'!AH163</f>
        <v>0</v>
      </c>
      <c r="AF353" s="29">
        <f>'[1]ผูกสูตร Planfin64'!AI163</f>
        <v>284693.46000000002</v>
      </c>
      <c r="AG353" s="29">
        <f>'[1]ผูกสูตร Planfin64'!AJ163</f>
        <v>0</v>
      </c>
      <c r="AH353" s="29">
        <f>'[1]ผูกสูตร Planfin64'!AK163</f>
        <v>0</v>
      </c>
      <c r="AI353" s="29">
        <f>'[1]ผูกสูตร Planfin64'!AL163</f>
        <v>0</v>
      </c>
      <c r="AJ353" s="29">
        <f>'[1]ผูกสูตร Planfin64'!AM163</f>
        <v>0</v>
      </c>
      <c r="AK353" s="29">
        <f>'[1]ผูกสูตร Planfin64'!AN163</f>
        <v>0</v>
      </c>
      <c r="AL353" s="29">
        <f>'[1]ผูกสูตร Planfin64'!AO163</f>
        <v>0</v>
      </c>
      <c r="AM353" s="29">
        <f>'[1]ผูกสูตร Planfin64'!AP163</f>
        <v>0</v>
      </c>
      <c r="AN353" s="29">
        <f>'[1]ผูกสูตร Planfin64'!AQ163</f>
        <v>0</v>
      </c>
      <c r="AO353" s="29">
        <f>'[1]ผูกสูตร Planfin64'!AR163</f>
        <v>0</v>
      </c>
      <c r="AP353" s="29">
        <f>'[1]ผูกสูตร Planfin64'!AS163</f>
        <v>0</v>
      </c>
      <c r="AQ353" s="29">
        <f>'[1]ผูกสูตร Planfin64'!AT163</f>
        <v>0</v>
      </c>
      <c r="AR353" s="29">
        <f>'[1]ผูกสูตร Planfin64'!AU163</f>
        <v>0</v>
      </c>
      <c r="AS353" s="29">
        <f>'[1]ผูกสูตร Planfin64'!AV163</f>
        <v>5000</v>
      </c>
      <c r="AT353" s="29">
        <f>'[1]ผูกสูตร Planfin64'!AW163</f>
        <v>0</v>
      </c>
      <c r="AU353" s="29">
        <f>'[1]ผูกสูตร Planfin64'!AX163</f>
        <v>0</v>
      </c>
      <c r="AV353" s="29">
        <f>'[1]ผูกสูตร Planfin64'!AY163</f>
        <v>0</v>
      </c>
      <c r="AW353" s="29">
        <f>'[1]ผูกสูตร Planfin64'!AZ163</f>
        <v>0</v>
      </c>
      <c r="AX353" s="29">
        <f>'[1]ผูกสูตร Planfin64'!BA163</f>
        <v>0</v>
      </c>
      <c r="AY353" s="29">
        <f>'[1]ผูกสูตร Planfin64'!BB163</f>
        <v>0</v>
      </c>
      <c r="AZ353" s="29">
        <f>'[1]ผูกสูตร Planfin64'!BC163</f>
        <v>0</v>
      </c>
      <c r="BA353" s="29">
        <f>'[1]ผูกสูตร Planfin64'!BD163</f>
        <v>0</v>
      </c>
      <c r="BB353" s="29">
        <f>'[1]ผูกสูตร Planfin64'!BE163</f>
        <v>0</v>
      </c>
      <c r="BC353" s="29">
        <f>'[1]ผูกสูตร Planfin64'!BF163</f>
        <v>0</v>
      </c>
      <c r="BD353" s="29">
        <f>'[1]ผูกสูตร Planfin64'!BG163</f>
        <v>0</v>
      </c>
      <c r="BE353" s="29">
        <f>'[1]ผูกสูตร Planfin64'!BH163</f>
        <v>0</v>
      </c>
      <c r="BF353" s="29">
        <f>'[1]ผูกสูตร Planfin64'!BI163</f>
        <v>0</v>
      </c>
      <c r="BG353" s="29">
        <f>'[1]ผูกสูตร Planfin64'!BJ163</f>
        <v>0</v>
      </c>
      <c r="BH353" s="29">
        <f>'[1]ผูกสูตร Planfin64'!BK163</f>
        <v>0</v>
      </c>
      <c r="BI353" s="29">
        <f>'[1]ผูกสูตร Planfin64'!BL163</f>
        <v>0</v>
      </c>
      <c r="BJ353" s="29">
        <f>'[1]ผูกสูตร Planfin64'!BM163</f>
        <v>0</v>
      </c>
      <c r="BK353" s="29">
        <f>'[1]ผูกสูตร Planfin64'!BN163</f>
        <v>0</v>
      </c>
      <c r="BL353" s="29">
        <f>'[1]ผูกสูตร Planfin64'!BO163</f>
        <v>58613</v>
      </c>
      <c r="BM353" s="29">
        <f>'[1]ผูกสูตร Planfin64'!BP163</f>
        <v>0</v>
      </c>
      <c r="BN353" s="29">
        <f>'[1]ผูกสูตร Planfin64'!BQ163</f>
        <v>25355</v>
      </c>
      <c r="BO353" s="29">
        <f>'[1]ผูกสูตร Planfin64'!BR163</f>
        <v>26525</v>
      </c>
      <c r="BP353" s="29">
        <f>'[1]ผูกสูตร Planfin64'!BS163</f>
        <v>387618</v>
      </c>
      <c r="BQ353" s="29">
        <f>'[1]ผูกสูตร Planfin64'!BT163</f>
        <v>138967.24</v>
      </c>
      <c r="BR353" s="29">
        <f>'[1]ผูกสูตร Planfin64'!BU163</f>
        <v>40000</v>
      </c>
      <c r="BS353" s="29">
        <f>'[1]ผูกสูตร Planfin64'!BV163</f>
        <v>0</v>
      </c>
      <c r="BT353" s="29">
        <f>'[1]ผูกสูตร Planfin64'!BW163</f>
        <v>0</v>
      </c>
      <c r="BU353" s="29">
        <f>'[1]ผูกสูตร Planfin64'!BX163</f>
        <v>0</v>
      </c>
      <c r="BV353" s="29">
        <f>'[1]ผูกสูตร Planfin64'!BY163</f>
        <v>0</v>
      </c>
      <c r="BW353" s="29">
        <f>'[1]ผูกสูตร Planfin64'!BZ163</f>
        <v>0</v>
      </c>
      <c r="BX353" s="29">
        <f>'[1]ผูกสูตร Planfin64'!CA163</f>
        <v>0</v>
      </c>
      <c r="BY353" s="29">
        <f>'[1]ผูกสูตร Planfin64'!CB163</f>
        <v>0</v>
      </c>
      <c r="BZ353" s="30">
        <f t="shared" si="15"/>
        <v>21360201.309999999</v>
      </c>
    </row>
    <row r="354" spans="1:78" ht="21.75" customHeight="1">
      <c r="A354" s="25" t="s">
        <v>675</v>
      </c>
      <c r="B354" s="26" t="s">
        <v>806</v>
      </c>
      <c r="C354" s="27" t="s">
        <v>881</v>
      </c>
      <c r="D354" s="28" t="s">
        <v>882</v>
      </c>
      <c r="E354" s="29">
        <f>'[1]ผูกสูตร Planfin64'!H164</f>
        <v>0</v>
      </c>
      <c r="F354" s="29">
        <f>'[1]ผูกสูตร Planfin64'!I164</f>
        <v>4960994.38</v>
      </c>
      <c r="G354" s="29">
        <f>'[1]ผูกสูตร Planfin64'!J164</f>
        <v>13894682.84</v>
      </c>
      <c r="H354" s="29">
        <f>'[1]ผูกสูตร Planfin64'!K164</f>
        <v>4978300</v>
      </c>
      <c r="I354" s="29">
        <f>'[1]ผูกสูตร Planfin64'!L164</f>
        <v>3885716</v>
      </c>
      <c r="J354" s="29">
        <f>'[1]ผูกสูตร Planfin64'!M164</f>
        <v>2245086.48</v>
      </c>
      <c r="K354" s="29">
        <f>'[1]ผูกสูตร Planfin64'!N164</f>
        <v>0</v>
      </c>
      <c r="L354" s="29">
        <f>'[1]ผูกสูตร Planfin64'!O164</f>
        <v>14245119.779999999</v>
      </c>
      <c r="M354" s="29">
        <f>'[1]ผูกสูตร Planfin64'!P164</f>
        <v>1990317</v>
      </c>
      <c r="N354" s="29">
        <f>'[1]ผูกสูตร Planfin64'!Q164</f>
        <v>1095410.8</v>
      </c>
      <c r="O354" s="29">
        <f>'[1]ผูกสูตร Planfin64'!R164</f>
        <v>4368431</v>
      </c>
      <c r="P354" s="29">
        <f>'[1]ผูกสูตร Planfin64'!S164</f>
        <v>3165557.13</v>
      </c>
      <c r="Q354" s="29">
        <f>'[1]ผูกสูตร Planfin64'!T164</f>
        <v>11458632.5</v>
      </c>
      <c r="R354" s="29">
        <f>'[1]ผูกสูตร Planfin64'!U164</f>
        <v>15918338.92</v>
      </c>
      <c r="S354" s="29">
        <f>'[1]ผูกสูตร Planfin64'!V164</f>
        <v>2044287</v>
      </c>
      <c r="T354" s="29">
        <f>'[1]ผูกสูตร Planfin64'!W164</f>
        <v>2336615.92</v>
      </c>
      <c r="U354" s="29">
        <f>'[1]ผูกสูตร Planfin64'!X164</f>
        <v>0</v>
      </c>
      <c r="V354" s="29">
        <f>'[1]ผูกสูตร Planfin64'!Y164</f>
        <v>2125496</v>
      </c>
      <c r="W354" s="29">
        <f>'[1]ผูกสูตร Planfin64'!Z164</f>
        <v>150000</v>
      </c>
      <c r="X354" s="29">
        <f>'[1]ผูกสูตร Planfin64'!AA164</f>
        <v>0</v>
      </c>
      <c r="Y354" s="29">
        <f>'[1]ผูกสูตร Planfin64'!AB164</f>
        <v>2238210</v>
      </c>
      <c r="Z354" s="29">
        <f>'[1]ผูกสูตร Planfin64'!AC164</f>
        <v>0</v>
      </c>
      <c r="AA354" s="29">
        <f>'[1]ผูกสูตร Planfin64'!AD164</f>
        <v>1177107</v>
      </c>
      <c r="AB354" s="29">
        <f>'[1]ผูกสูตร Planfin64'!AE164</f>
        <v>0</v>
      </c>
      <c r="AC354" s="29">
        <f>'[1]ผูกสูตร Planfin64'!AF164</f>
        <v>322878.59000000003</v>
      </c>
      <c r="AD354" s="29">
        <f>'[1]ผูกสูตร Planfin64'!AG164</f>
        <v>662214</v>
      </c>
      <c r="AE354" s="29">
        <f>'[1]ผูกสูตร Planfin64'!AH164</f>
        <v>0</v>
      </c>
      <c r="AF354" s="29">
        <f>'[1]ผูกสูตร Planfin64'!AI164</f>
        <v>403000</v>
      </c>
      <c r="AG354" s="29">
        <f>'[1]ผูกสูตร Planfin64'!AJ164</f>
        <v>3108400.44</v>
      </c>
      <c r="AH354" s="29">
        <f>'[1]ผูกสูตร Planfin64'!AK164</f>
        <v>992836.75</v>
      </c>
      <c r="AI354" s="29">
        <f>'[1]ผูกสูตร Planfin64'!AL164</f>
        <v>1499077.75</v>
      </c>
      <c r="AJ354" s="29">
        <f>'[1]ผูกสูตร Planfin64'!AM164</f>
        <v>1699500.84</v>
      </c>
      <c r="AK354" s="29">
        <f>'[1]ผูกสูตร Planfin64'!AN164</f>
        <v>2434643.25</v>
      </c>
      <c r="AL354" s="29">
        <f>'[1]ผูกสูตร Planfin64'!AO164</f>
        <v>787958.17</v>
      </c>
      <c r="AM354" s="29">
        <f>'[1]ผูกสูตร Planfin64'!AP164</f>
        <v>2148819.25</v>
      </c>
      <c r="AN354" s="29">
        <f>'[1]ผูกสูตร Planfin64'!AQ164</f>
        <v>3290237.25</v>
      </c>
      <c r="AO354" s="29">
        <f>'[1]ผูกสูตร Planfin64'!AR164</f>
        <v>2422003.25</v>
      </c>
      <c r="AP354" s="29">
        <f>'[1]ผูกสูตร Planfin64'!AS164</f>
        <v>2949123.75</v>
      </c>
      <c r="AQ354" s="29">
        <f>'[1]ผูกสูตร Planfin64'!AT164</f>
        <v>1713186.75</v>
      </c>
      <c r="AR354" s="29">
        <f>'[1]ผูกสูตร Planfin64'!AU164</f>
        <v>419363.86</v>
      </c>
      <c r="AS354" s="29">
        <f>'[1]ผูกสูตร Planfin64'!AV164</f>
        <v>20250</v>
      </c>
      <c r="AT354" s="29">
        <f>'[1]ผูกสูตร Planfin64'!AW164</f>
        <v>1891818.26</v>
      </c>
      <c r="AU354" s="29">
        <f>'[1]ผูกสูตร Planfin64'!AX164</f>
        <v>1799576</v>
      </c>
      <c r="AV354" s="29">
        <f>'[1]ผูกสูตร Planfin64'!AY164</f>
        <v>1674667</v>
      </c>
      <c r="AW354" s="29">
        <f>'[1]ผูกสูตร Planfin64'!AZ164</f>
        <v>909381</v>
      </c>
      <c r="AX354" s="29">
        <f>'[1]ผูกสูตร Planfin64'!BA164</f>
        <v>1354961.05</v>
      </c>
      <c r="AY354" s="29">
        <f>'[1]ผูกสูตร Planfin64'!BB164</f>
        <v>0</v>
      </c>
      <c r="AZ354" s="29">
        <f>'[1]ผูกสูตร Planfin64'!BC164</f>
        <v>1515688</v>
      </c>
      <c r="BA354" s="29">
        <f>'[1]ผูกสูตร Planfin64'!BD164</f>
        <v>3739200</v>
      </c>
      <c r="BB354" s="29">
        <f>'[1]ผูกสูตร Planfin64'!BE164</f>
        <v>0</v>
      </c>
      <c r="BC354" s="29">
        <f>'[1]ผูกสูตร Planfin64'!BF164</f>
        <v>14850</v>
      </c>
      <c r="BD354" s="29">
        <f>'[1]ผูกสูตร Planfin64'!BG164</f>
        <v>0</v>
      </c>
      <c r="BE354" s="29">
        <f>'[1]ผูกสูตร Planfin64'!BH164</f>
        <v>4163348.72</v>
      </c>
      <c r="BF354" s="29">
        <f>'[1]ผูกสูตร Planfin64'!BI164</f>
        <v>17850</v>
      </c>
      <c r="BG354" s="29">
        <f>'[1]ผูกสูตร Planfin64'!BJ164</f>
        <v>3680507.2</v>
      </c>
      <c r="BH354" s="29">
        <f>'[1]ผูกสูตร Planfin64'!BK164</f>
        <v>1613148</v>
      </c>
      <c r="BI354" s="29">
        <f>'[1]ผูกสูตร Planfin64'!BL164</f>
        <v>910599</v>
      </c>
      <c r="BJ354" s="29">
        <f>'[1]ผูกสูตร Planfin64'!BM164</f>
        <v>0</v>
      </c>
      <c r="BK354" s="29">
        <f>'[1]ผูกสูตร Planfin64'!BN164</f>
        <v>2645095.2200000002</v>
      </c>
      <c r="BL354" s="29">
        <f>'[1]ผูกสูตร Planfin64'!BO164</f>
        <v>3785612.84</v>
      </c>
      <c r="BM354" s="29">
        <f>'[1]ผูกสูตร Planfin64'!BP164</f>
        <v>2247505</v>
      </c>
      <c r="BN354" s="29">
        <f>'[1]ผูกสูตร Planfin64'!BQ164</f>
        <v>2253642</v>
      </c>
      <c r="BO354" s="29">
        <f>'[1]ผูกสูตร Planfin64'!BR164</f>
        <v>2691659</v>
      </c>
      <c r="BP354" s="29">
        <f>'[1]ผูกสูตร Planfin64'!BS164</f>
        <v>2499436</v>
      </c>
      <c r="BQ354" s="29">
        <f>'[1]ผูกสูตร Planfin64'!BT164</f>
        <v>0</v>
      </c>
      <c r="BR354" s="29">
        <f>'[1]ผูกสูตร Planfin64'!BU164</f>
        <v>1865904</v>
      </c>
      <c r="BS354" s="29">
        <f>'[1]ผูกสูตร Planfin64'!BV164</f>
        <v>2322355.4</v>
      </c>
      <c r="BT354" s="29">
        <f>'[1]ผูกสูตร Planfin64'!BW164</f>
        <v>2551909</v>
      </c>
      <c r="BU354" s="29">
        <f>'[1]ผูกสูตร Planfin64'!BX164</f>
        <v>3229785</v>
      </c>
      <c r="BV354" s="29">
        <f>'[1]ผูกสูตร Planfin64'!BY164</f>
        <v>0</v>
      </c>
      <c r="BW354" s="29">
        <f>'[1]ผูกสูตร Planfin64'!BZ164</f>
        <v>2593994</v>
      </c>
      <c r="BX354" s="29">
        <f>'[1]ผูกสูตร Planfin64'!CA164</f>
        <v>1569243.65</v>
      </c>
      <c r="BY354" s="29">
        <f>'[1]ผูกสูตร Planfin64'!CB164</f>
        <v>1425565</v>
      </c>
      <c r="BZ354" s="30">
        <f t="shared" si="15"/>
        <v>172119096.99000001</v>
      </c>
    </row>
    <row r="355" spans="1:78" ht="21.75" customHeight="1">
      <c r="A355" s="25" t="s">
        <v>675</v>
      </c>
      <c r="B355" s="26" t="s">
        <v>806</v>
      </c>
      <c r="C355" s="27" t="s">
        <v>883</v>
      </c>
      <c r="D355" s="28" t="s">
        <v>884</v>
      </c>
      <c r="E355" s="29">
        <f>'[1]ผูกสูตร Planfin64'!H165</f>
        <v>0</v>
      </c>
      <c r="F355" s="29">
        <f>'[1]ผูกสูตร Planfin64'!I165</f>
        <v>0</v>
      </c>
      <c r="G355" s="29">
        <f>'[1]ผูกสูตร Planfin64'!J165</f>
        <v>16314422.210000001</v>
      </c>
      <c r="H355" s="29">
        <f>'[1]ผูกสูตร Planfin64'!K165</f>
        <v>0</v>
      </c>
      <c r="I355" s="29">
        <f>'[1]ผูกสูตร Planfin64'!L165</f>
        <v>0</v>
      </c>
      <c r="J355" s="29">
        <f>'[1]ผูกสูตร Planfin64'!M165</f>
        <v>0</v>
      </c>
      <c r="K355" s="29">
        <f>'[1]ผูกสูตร Planfin64'!N165</f>
        <v>0</v>
      </c>
      <c r="L355" s="29">
        <f>'[1]ผูกสูตร Planfin64'!O165</f>
        <v>0</v>
      </c>
      <c r="M355" s="29">
        <f>'[1]ผูกสูตร Planfin64'!P165</f>
        <v>0</v>
      </c>
      <c r="N355" s="29">
        <f>'[1]ผูกสูตร Planfin64'!Q165</f>
        <v>0</v>
      </c>
      <c r="O355" s="29">
        <f>'[1]ผูกสูตร Planfin64'!R165</f>
        <v>0</v>
      </c>
      <c r="P355" s="29">
        <f>'[1]ผูกสูตร Planfin64'!S165</f>
        <v>0</v>
      </c>
      <c r="Q355" s="29">
        <f>'[1]ผูกสูตร Planfin64'!T165</f>
        <v>0</v>
      </c>
      <c r="R355" s="29">
        <f>'[1]ผูกสูตร Planfin64'!U165</f>
        <v>60000</v>
      </c>
      <c r="S355" s="29">
        <f>'[1]ผูกสูตร Planfin64'!V165</f>
        <v>0</v>
      </c>
      <c r="T355" s="29">
        <f>'[1]ผูกสูตร Planfin64'!W165</f>
        <v>0</v>
      </c>
      <c r="U355" s="29">
        <f>'[1]ผูกสูตร Planfin64'!X165</f>
        <v>0</v>
      </c>
      <c r="V355" s="29">
        <f>'[1]ผูกสูตร Planfin64'!Y165</f>
        <v>0</v>
      </c>
      <c r="W355" s="29">
        <f>'[1]ผูกสูตร Planfin64'!Z165</f>
        <v>0</v>
      </c>
      <c r="X355" s="29">
        <f>'[1]ผูกสูตร Planfin64'!AA165</f>
        <v>0</v>
      </c>
      <c r="Y355" s="29">
        <f>'[1]ผูกสูตร Planfin64'!AB165</f>
        <v>0</v>
      </c>
      <c r="Z355" s="29">
        <f>'[1]ผูกสูตร Planfin64'!AC165</f>
        <v>0</v>
      </c>
      <c r="AA355" s="29">
        <f>'[1]ผูกสูตร Planfin64'!AD165</f>
        <v>0</v>
      </c>
      <c r="AB355" s="29">
        <f>'[1]ผูกสูตร Planfin64'!AE165</f>
        <v>0</v>
      </c>
      <c r="AC355" s="29">
        <f>'[1]ผูกสูตร Planfin64'!AF165</f>
        <v>0</v>
      </c>
      <c r="AD355" s="29">
        <f>'[1]ผูกสูตร Planfin64'!AG165</f>
        <v>0</v>
      </c>
      <c r="AE355" s="29">
        <f>'[1]ผูกสูตร Planfin64'!AH165</f>
        <v>0</v>
      </c>
      <c r="AF355" s="29">
        <f>'[1]ผูกสูตร Planfin64'!AI165</f>
        <v>0</v>
      </c>
      <c r="AG355" s="29">
        <f>'[1]ผูกสูตร Planfin64'!AJ165</f>
        <v>0</v>
      </c>
      <c r="AH355" s="29">
        <f>'[1]ผูกสูตร Planfin64'!AK165</f>
        <v>0</v>
      </c>
      <c r="AI355" s="29">
        <f>'[1]ผูกสูตร Planfin64'!AL165</f>
        <v>0</v>
      </c>
      <c r="AJ355" s="29">
        <f>'[1]ผูกสูตร Planfin64'!AM165</f>
        <v>0</v>
      </c>
      <c r="AK355" s="29">
        <f>'[1]ผูกสูตร Planfin64'!AN165</f>
        <v>0</v>
      </c>
      <c r="AL355" s="29">
        <f>'[1]ผูกสูตร Planfin64'!AO165</f>
        <v>0</v>
      </c>
      <c r="AM355" s="29">
        <f>'[1]ผูกสูตร Planfin64'!AP165</f>
        <v>0</v>
      </c>
      <c r="AN355" s="29">
        <f>'[1]ผูกสูตร Planfin64'!AQ165</f>
        <v>0</v>
      </c>
      <c r="AO355" s="29">
        <f>'[1]ผูกสูตร Planfin64'!AR165</f>
        <v>0</v>
      </c>
      <c r="AP355" s="29">
        <f>'[1]ผูกสูตร Planfin64'!AS165</f>
        <v>0</v>
      </c>
      <c r="AQ355" s="29">
        <f>'[1]ผูกสูตร Planfin64'!AT165</f>
        <v>0</v>
      </c>
      <c r="AR355" s="29">
        <f>'[1]ผูกสูตร Planfin64'!AU165</f>
        <v>0</v>
      </c>
      <c r="AS355" s="29">
        <f>'[1]ผูกสูตร Planfin64'!AV165</f>
        <v>0</v>
      </c>
      <c r="AT355" s="29">
        <f>'[1]ผูกสูตร Planfin64'!AW165</f>
        <v>0</v>
      </c>
      <c r="AU355" s="29">
        <f>'[1]ผูกสูตร Planfin64'!AX165</f>
        <v>0</v>
      </c>
      <c r="AV355" s="29">
        <f>'[1]ผูกสูตร Planfin64'!AY165</f>
        <v>0</v>
      </c>
      <c r="AW355" s="29">
        <f>'[1]ผูกสูตร Planfin64'!AZ165</f>
        <v>0</v>
      </c>
      <c r="AX355" s="29">
        <f>'[1]ผูกสูตร Planfin64'!BA165</f>
        <v>0</v>
      </c>
      <c r="AY355" s="29">
        <f>'[1]ผูกสูตร Planfin64'!BB165</f>
        <v>0</v>
      </c>
      <c r="AZ355" s="29">
        <f>'[1]ผูกสูตร Planfin64'!BC165</f>
        <v>0</v>
      </c>
      <c r="BA355" s="29">
        <f>'[1]ผูกสูตร Planfin64'!BD165</f>
        <v>0</v>
      </c>
      <c r="BB355" s="29">
        <f>'[1]ผูกสูตร Planfin64'!BE165</f>
        <v>0</v>
      </c>
      <c r="BC355" s="29">
        <f>'[1]ผูกสูตร Planfin64'!BF165</f>
        <v>0</v>
      </c>
      <c r="BD355" s="29">
        <f>'[1]ผูกสูตร Planfin64'!BG165</f>
        <v>0</v>
      </c>
      <c r="BE355" s="29">
        <f>'[1]ผูกสูตร Planfin64'!BH165</f>
        <v>0</v>
      </c>
      <c r="BF355" s="29">
        <f>'[1]ผูกสูตร Planfin64'!BI165</f>
        <v>0</v>
      </c>
      <c r="BG355" s="29">
        <f>'[1]ผูกสูตร Planfin64'!BJ165</f>
        <v>0</v>
      </c>
      <c r="BH355" s="29">
        <f>'[1]ผูกสูตร Planfin64'!BK165</f>
        <v>0</v>
      </c>
      <c r="BI355" s="29">
        <f>'[1]ผูกสูตร Planfin64'!BL165</f>
        <v>0</v>
      </c>
      <c r="BJ355" s="29">
        <f>'[1]ผูกสูตร Planfin64'!BM165</f>
        <v>1144642.8</v>
      </c>
      <c r="BK355" s="29">
        <f>'[1]ผูกสูตร Planfin64'!BN165</f>
        <v>0</v>
      </c>
      <c r="BL355" s="29">
        <f>'[1]ผูกสูตร Planfin64'!BO165</f>
        <v>0</v>
      </c>
      <c r="BM355" s="29">
        <f>'[1]ผูกสูตร Planfin64'!BP165</f>
        <v>0</v>
      </c>
      <c r="BN355" s="29">
        <f>'[1]ผูกสูตร Planfin64'!BQ165</f>
        <v>0</v>
      </c>
      <c r="BO355" s="29">
        <f>'[1]ผูกสูตร Planfin64'!BR165</f>
        <v>0</v>
      </c>
      <c r="BP355" s="29">
        <f>'[1]ผูกสูตร Planfin64'!BS165</f>
        <v>0</v>
      </c>
      <c r="BQ355" s="29">
        <f>'[1]ผูกสูตร Planfin64'!BT165</f>
        <v>0</v>
      </c>
      <c r="BR355" s="29">
        <f>'[1]ผูกสูตร Planfin64'!BU165</f>
        <v>0</v>
      </c>
      <c r="BS355" s="29">
        <f>'[1]ผูกสูตร Planfin64'!BV165</f>
        <v>0</v>
      </c>
      <c r="BT355" s="29">
        <f>'[1]ผูกสูตร Planfin64'!BW165</f>
        <v>0</v>
      </c>
      <c r="BU355" s="29">
        <f>'[1]ผูกสูตร Planfin64'!BX165</f>
        <v>0</v>
      </c>
      <c r="BV355" s="29">
        <f>'[1]ผูกสูตร Planfin64'!BY165</f>
        <v>0</v>
      </c>
      <c r="BW355" s="29">
        <f>'[1]ผูกสูตร Planfin64'!BZ165</f>
        <v>0</v>
      </c>
      <c r="BX355" s="29">
        <f>'[1]ผูกสูตร Planfin64'!CA165</f>
        <v>0</v>
      </c>
      <c r="BY355" s="29">
        <f>'[1]ผูกสูตร Planfin64'!CB165</f>
        <v>0</v>
      </c>
      <c r="BZ355" s="30">
        <f t="shared" si="15"/>
        <v>17519065.010000002</v>
      </c>
    </row>
    <row r="356" spans="1:78" ht="21.75" customHeight="1">
      <c r="A356" s="25" t="s">
        <v>675</v>
      </c>
      <c r="B356" s="26" t="s">
        <v>806</v>
      </c>
      <c r="C356" s="27" t="s">
        <v>885</v>
      </c>
      <c r="D356" s="28" t="s">
        <v>886</v>
      </c>
      <c r="E356" s="29">
        <f>'[1]ผูกสูตร Planfin64'!H166</f>
        <v>0</v>
      </c>
      <c r="F356" s="29">
        <f>'[1]ผูกสูตร Planfin64'!I166</f>
        <v>0</v>
      </c>
      <c r="G356" s="29">
        <f>'[1]ผูกสูตร Planfin64'!J166</f>
        <v>0</v>
      </c>
      <c r="H356" s="29">
        <f>'[1]ผูกสูตร Planfin64'!K166</f>
        <v>0</v>
      </c>
      <c r="I356" s="29">
        <f>'[1]ผูกสูตร Planfin64'!L166</f>
        <v>0</v>
      </c>
      <c r="J356" s="29">
        <f>'[1]ผูกสูตร Planfin64'!M166</f>
        <v>0</v>
      </c>
      <c r="K356" s="29">
        <f>'[1]ผูกสูตร Planfin64'!N166</f>
        <v>0</v>
      </c>
      <c r="L356" s="29">
        <f>'[1]ผูกสูตร Planfin64'!O166</f>
        <v>0</v>
      </c>
      <c r="M356" s="29">
        <f>'[1]ผูกสูตร Planfin64'!P166</f>
        <v>0</v>
      </c>
      <c r="N356" s="29">
        <f>'[1]ผูกสูตร Planfin64'!Q166</f>
        <v>0</v>
      </c>
      <c r="O356" s="29">
        <f>'[1]ผูกสูตร Planfin64'!R166</f>
        <v>0</v>
      </c>
      <c r="P356" s="29">
        <f>'[1]ผูกสูตร Planfin64'!S166</f>
        <v>0</v>
      </c>
      <c r="Q356" s="29">
        <f>'[1]ผูกสูตร Planfin64'!T166</f>
        <v>0</v>
      </c>
      <c r="R356" s="29">
        <f>'[1]ผูกสูตร Planfin64'!U166</f>
        <v>0</v>
      </c>
      <c r="S356" s="29">
        <f>'[1]ผูกสูตร Planfin64'!V166</f>
        <v>0</v>
      </c>
      <c r="T356" s="29">
        <f>'[1]ผูกสูตร Planfin64'!W166</f>
        <v>0</v>
      </c>
      <c r="U356" s="29">
        <f>'[1]ผูกสูตร Planfin64'!X166</f>
        <v>0</v>
      </c>
      <c r="V356" s="29">
        <f>'[1]ผูกสูตร Planfin64'!Y166</f>
        <v>0</v>
      </c>
      <c r="W356" s="29">
        <f>'[1]ผูกสูตร Planfin64'!Z166</f>
        <v>0</v>
      </c>
      <c r="X356" s="29">
        <f>'[1]ผูกสูตร Planfin64'!AA166</f>
        <v>0</v>
      </c>
      <c r="Y356" s="29">
        <f>'[1]ผูกสูตร Planfin64'!AB166</f>
        <v>0</v>
      </c>
      <c r="Z356" s="29">
        <f>'[1]ผูกสูตร Planfin64'!AC166</f>
        <v>0</v>
      </c>
      <c r="AA356" s="29">
        <f>'[1]ผูกสูตร Planfin64'!AD166</f>
        <v>0</v>
      </c>
      <c r="AB356" s="29">
        <f>'[1]ผูกสูตร Planfin64'!AE166</f>
        <v>0</v>
      </c>
      <c r="AC356" s="29">
        <f>'[1]ผูกสูตร Planfin64'!AF166</f>
        <v>0</v>
      </c>
      <c r="AD356" s="29">
        <f>'[1]ผูกสูตร Planfin64'!AG166</f>
        <v>0</v>
      </c>
      <c r="AE356" s="29">
        <f>'[1]ผูกสูตร Planfin64'!AH166</f>
        <v>0</v>
      </c>
      <c r="AF356" s="29">
        <f>'[1]ผูกสูตร Planfin64'!AI166</f>
        <v>0</v>
      </c>
      <c r="AG356" s="29">
        <f>'[1]ผูกสูตร Planfin64'!AJ166</f>
        <v>0</v>
      </c>
      <c r="AH356" s="29">
        <f>'[1]ผูกสูตร Planfin64'!AK166</f>
        <v>0</v>
      </c>
      <c r="AI356" s="29">
        <f>'[1]ผูกสูตร Planfin64'!AL166</f>
        <v>0</v>
      </c>
      <c r="AJ356" s="29">
        <f>'[1]ผูกสูตร Planfin64'!AM166</f>
        <v>0</v>
      </c>
      <c r="AK356" s="29">
        <f>'[1]ผูกสูตร Planfin64'!AN166</f>
        <v>0</v>
      </c>
      <c r="AL356" s="29">
        <f>'[1]ผูกสูตร Planfin64'!AO166</f>
        <v>0</v>
      </c>
      <c r="AM356" s="29">
        <f>'[1]ผูกสูตร Planfin64'!AP166</f>
        <v>0</v>
      </c>
      <c r="AN356" s="29">
        <f>'[1]ผูกสูตร Planfin64'!AQ166</f>
        <v>0</v>
      </c>
      <c r="AO356" s="29">
        <f>'[1]ผูกสูตร Planfin64'!AR166</f>
        <v>0</v>
      </c>
      <c r="AP356" s="29">
        <f>'[1]ผูกสูตร Planfin64'!AS166</f>
        <v>0</v>
      </c>
      <c r="AQ356" s="29">
        <f>'[1]ผูกสูตร Planfin64'!AT166</f>
        <v>0</v>
      </c>
      <c r="AR356" s="29">
        <f>'[1]ผูกสูตร Planfin64'!AU166</f>
        <v>0</v>
      </c>
      <c r="AS356" s="29">
        <f>'[1]ผูกสูตร Planfin64'!AV166</f>
        <v>0</v>
      </c>
      <c r="AT356" s="29">
        <f>'[1]ผูกสูตร Planfin64'!AW166</f>
        <v>0</v>
      </c>
      <c r="AU356" s="29">
        <f>'[1]ผูกสูตร Planfin64'!AX166</f>
        <v>0</v>
      </c>
      <c r="AV356" s="29">
        <f>'[1]ผูกสูตร Planfin64'!AY166</f>
        <v>0</v>
      </c>
      <c r="AW356" s="29">
        <f>'[1]ผูกสูตร Planfin64'!AZ166</f>
        <v>0</v>
      </c>
      <c r="AX356" s="29">
        <f>'[1]ผูกสูตร Planfin64'!BA166</f>
        <v>0</v>
      </c>
      <c r="AY356" s="29">
        <f>'[1]ผูกสูตร Planfin64'!BB166</f>
        <v>0</v>
      </c>
      <c r="AZ356" s="29">
        <f>'[1]ผูกสูตร Planfin64'!BC166</f>
        <v>0</v>
      </c>
      <c r="BA356" s="29">
        <f>'[1]ผูกสูตร Planfin64'!BD166</f>
        <v>424335.61</v>
      </c>
      <c r="BB356" s="29">
        <f>'[1]ผูกสูตร Planfin64'!BE166</f>
        <v>171600</v>
      </c>
      <c r="BC356" s="29">
        <f>'[1]ผูกสูตร Planfin64'!BF166</f>
        <v>0</v>
      </c>
      <c r="BD356" s="29">
        <f>'[1]ผูกสูตร Planfin64'!BG166</f>
        <v>0</v>
      </c>
      <c r="BE356" s="29">
        <f>'[1]ผูกสูตร Planfin64'!BH166</f>
        <v>1018151</v>
      </c>
      <c r="BF356" s="29">
        <f>'[1]ผูกสูตร Planfin64'!BI166</f>
        <v>0</v>
      </c>
      <c r="BG356" s="29">
        <f>'[1]ผูกสูตร Planfin64'!BJ166</f>
        <v>0</v>
      </c>
      <c r="BH356" s="29">
        <f>'[1]ผูกสูตร Planfin64'!BK166</f>
        <v>0</v>
      </c>
      <c r="BI356" s="29">
        <f>'[1]ผูกสูตร Planfin64'!BL166</f>
        <v>-33850</v>
      </c>
      <c r="BJ356" s="29">
        <f>'[1]ผูกสูตร Planfin64'!BM166</f>
        <v>0</v>
      </c>
      <c r="BK356" s="29">
        <f>'[1]ผูกสูตร Planfin64'!BN166</f>
        <v>0</v>
      </c>
      <c r="BL356" s="29">
        <f>'[1]ผูกสูตร Planfin64'!BO166</f>
        <v>49625</v>
      </c>
      <c r="BM356" s="29">
        <f>'[1]ผูกสูตร Planfin64'!BP166</f>
        <v>0</v>
      </c>
      <c r="BN356" s="29">
        <f>'[1]ผูกสูตร Planfin64'!BQ166</f>
        <v>0</v>
      </c>
      <c r="BO356" s="29">
        <f>'[1]ผูกสูตร Planfin64'!BR166</f>
        <v>0</v>
      </c>
      <c r="BP356" s="29">
        <f>'[1]ผูกสูตร Planfin64'!BS166</f>
        <v>53062.5</v>
      </c>
      <c r="BQ356" s="29">
        <f>'[1]ผูกสูตร Planfin64'!BT166</f>
        <v>0</v>
      </c>
      <c r="BR356" s="29">
        <f>'[1]ผูกสูตร Planfin64'!BU166</f>
        <v>0</v>
      </c>
      <c r="BS356" s="29">
        <f>'[1]ผูกสูตร Planfin64'!BV166</f>
        <v>0</v>
      </c>
      <c r="BT356" s="29">
        <f>'[1]ผูกสูตร Planfin64'!BW166</f>
        <v>0</v>
      </c>
      <c r="BU356" s="29">
        <f>'[1]ผูกสูตร Planfin64'!BX166</f>
        <v>0</v>
      </c>
      <c r="BV356" s="29">
        <f>'[1]ผูกสูตร Planfin64'!BY166</f>
        <v>0</v>
      </c>
      <c r="BW356" s="29">
        <f>'[1]ผูกสูตร Planfin64'!BZ166</f>
        <v>0</v>
      </c>
      <c r="BX356" s="29">
        <f>'[1]ผูกสูตร Planfin64'!CA166</f>
        <v>0</v>
      </c>
      <c r="BY356" s="29">
        <f>'[1]ผูกสูตร Planfin64'!CB166</f>
        <v>0</v>
      </c>
      <c r="BZ356" s="30">
        <f t="shared" si="15"/>
        <v>1682924.1099999999</v>
      </c>
    </row>
    <row r="357" spans="1:78" ht="21.75" customHeight="1">
      <c r="A357" s="25" t="s">
        <v>675</v>
      </c>
      <c r="B357" s="26" t="s">
        <v>806</v>
      </c>
      <c r="C357" s="27" t="s">
        <v>887</v>
      </c>
      <c r="D357" s="28" t="s">
        <v>888</v>
      </c>
      <c r="E357" s="29">
        <f>'[1]ผูกสูตร Planfin64'!H167</f>
        <v>0</v>
      </c>
      <c r="F357" s="29">
        <f>'[1]ผูกสูตร Planfin64'!I167</f>
        <v>8014449.7999999998</v>
      </c>
      <c r="G357" s="29">
        <f>'[1]ผูกสูตร Planfin64'!J167</f>
        <v>334068</v>
      </c>
      <c r="H357" s="29">
        <f>'[1]ผูกสูตร Planfin64'!K167</f>
        <v>4919312</v>
      </c>
      <c r="I357" s="29">
        <f>'[1]ผูกสูตร Planfin64'!L167</f>
        <v>1742083</v>
      </c>
      <c r="J357" s="29">
        <f>'[1]ผูกสูตร Planfin64'!M167</f>
        <v>3360037.5</v>
      </c>
      <c r="K357" s="29">
        <f>'[1]ผูกสูตร Planfin64'!N167</f>
        <v>10520375</v>
      </c>
      <c r="L357" s="29">
        <f>'[1]ผูกสูตร Planfin64'!O167</f>
        <v>2630430</v>
      </c>
      <c r="M357" s="29">
        <f>'[1]ผูกสูตร Planfin64'!P167</f>
        <v>2180156</v>
      </c>
      <c r="N357" s="29">
        <f>'[1]ผูกสูตร Planfin64'!Q167</f>
        <v>12400920</v>
      </c>
      <c r="O357" s="29">
        <f>'[1]ผูกสูตร Planfin64'!R167</f>
        <v>363850</v>
      </c>
      <c r="P357" s="29">
        <f>'[1]ผูกสูตร Planfin64'!S167</f>
        <v>3800946</v>
      </c>
      <c r="Q357" s="29">
        <f>'[1]ผูกสูตร Planfin64'!T167</f>
        <v>915396.9</v>
      </c>
      <c r="R357" s="29">
        <f>'[1]ผูกสูตร Planfin64'!U167</f>
        <v>792945</v>
      </c>
      <c r="S357" s="29">
        <f>'[1]ผูกสูตร Planfin64'!V167</f>
        <v>612289</v>
      </c>
      <c r="T357" s="29">
        <f>'[1]ผูกสูตร Planfin64'!W167</f>
        <v>4677338</v>
      </c>
      <c r="U357" s="29">
        <f>'[1]ผูกสูตร Planfin64'!X167</f>
        <v>0</v>
      </c>
      <c r="V357" s="29">
        <f>'[1]ผูกสูตร Planfin64'!Y167</f>
        <v>704024</v>
      </c>
      <c r="W357" s="29">
        <f>'[1]ผูกสูตร Planfin64'!Z167</f>
        <v>0</v>
      </c>
      <c r="X357" s="29">
        <f>'[1]ผูกสูตร Planfin64'!AA167</f>
        <v>0</v>
      </c>
      <c r="Y357" s="29">
        <f>'[1]ผูกสูตร Planfin64'!AB167</f>
        <v>672942</v>
      </c>
      <c r="Z357" s="29">
        <f>'[1]ผูกสูตร Planfin64'!AC167</f>
        <v>0</v>
      </c>
      <c r="AA357" s="29">
        <f>'[1]ผูกสูตร Planfin64'!AD167</f>
        <v>347522.5</v>
      </c>
      <c r="AB357" s="29">
        <f>'[1]ผูกสูตร Planfin64'!AE167</f>
        <v>0</v>
      </c>
      <c r="AC357" s="29">
        <f>'[1]ผูกสูตร Planfin64'!AF167</f>
        <v>0</v>
      </c>
      <c r="AD357" s="29">
        <f>'[1]ผูกสูตร Planfin64'!AG167</f>
        <v>0</v>
      </c>
      <c r="AE357" s="29">
        <f>'[1]ผูกสูตร Planfin64'!AH167</f>
        <v>0</v>
      </c>
      <c r="AF357" s="29">
        <f>'[1]ผูกสูตร Planfin64'!AI167</f>
        <v>3654718.75</v>
      </c>
      <c r="AG357" s="29">
        <f>'[1]ผูกสูตร Planfin64'!AJ167</f>
        <v>859226.5</v>
      </c>
      <c r="AH357" s="29">
        <f>'[1]ผูกสูตร Planfin64'!AK167</f>
        <v>174643.25</v>
      </c>
      <c r="AI357" s="29">
        <f>'[1]ผูกสูตร Planfin64'!AL167</f>
        <v>96835.25</v>
      </c>
      <c r="AJ357" s="29">
        <f>'[1]ผูกสูตร Planfin64'!AM167</f>
        <v>133794</v>
      </c>
      <c r="AK357" s="29">
        <f>'[1]ผูกสูตร Planfin64'!AN167</f>
        <v>444668.25</v>
      </c>
      <c r="AL357" s="29">
        <f>'[1]ผูกสูตร Planfin64'!AO167</f>
        <v>233250</v>
      </c>
      <c r="AM357" s="29">
        <f>'[1]ผูกสูตร Planfin64'!AP167</f>
        <v>367764</v>
      </c>
      <c r="AN357" s="29">
        <f>'[1]ผูกสูตร Planfin64'!AQ167</f>
        <v>1273174.5</v>
      </c>
      <c r="AO357" s="29">
        <f>'[1]ผูกสูตร Planfin64'!AR167</f>
        <v>167134.75</v>
      </c>
      <c r="AP357" s="29">
        <f>'[1]ผูกสูตร Planfin64'!AS167</f>
        <v>505829.5</v>
      </c>
      <c r="AQ357" s="29">
        <f>'[1]ผูกสูตร Planfin64'!AT167</f>
        <v>72165.5</v>
      </c>
      <c r="AR357" s="29">
        <f>'[1]ผูกสูตร Planfin64'!AU167</f>
        <v>2223276.25</v>
      </c>
      <c r="AS357" s="29">
        <f>'[1]ผูกสูตร Planfin64'!AV167</f>
        <v>2640799.42</v>
      </c>
      <c r="AT357" s="29">
        <f>'[1]ผูกสูตร Planfin64'!AW167</f>
        <v>633479.5</v>
      </c>
      <c r="AU357" s="29">
        <f>'[1]ผูกสูตร Planfin64'!AX167</f>
        <v>443695.5</v>
      </c>
      <c r="AV357" s="29">
        <f>'[1]ผูกสูตร Planfin64'!AY167</f>
        <v>308612.5</v>
      </c>
      <c r="AW357" s="29">
        <f>'[1]ผูกสูตร Planfin64'!AZ167</f>
        <v>176797.5</v>
      </c>
      <c r="AX357" s="29">
        <f>'[1]ผูกสูตร Planfin64'!BA167</f>
        <v>216856.5</v>
      </c>
      <c r="AY357" s="29">
        <f>'[1]ผูกสูตร Planfin64'!BB167</f>
        <v>0</v>
      </c>
      <c r="AZ357" s="29">
        <f>'[1]ผูกสูตร Planfin64'!BC167</f>
        <v>522608</v>
      </c>
      <c r="BA357" s="29">
        <f>'[1]ผูกสูตร Planfin64'!BD167</f>
        <v>1622317.5</v>
      </c>
      <c r="BB357" s="29">
        <f>'[1]ผูกสูตร Planfin64'!BE167</f>
        <v>0</v>
      </c>
      <c r="BC357" s="29">
        <f>'[1]ผูกสูตร Planfin64'!BF167</f>
        <v>0</v>
      </c>
      <c r="BD357" s="29">
        <f>'[1]ผูกสูตร Planfin64'!BG167</f>
        <v>3651830.92</v>
      </c>
      <c r="BE357" s="29">
        <f>'[1]ผูกสูตร Planfin64'!BH167</f>
        <v>2425715</v>
      </c>
      <c r="BF357" s="29">
        <f>'[1]ผูกสูตร Planfin64'!BI167</f>
        <v>7304125.4299999997</v>
      </c>
      <c r="BG357" s="29">
        <f>'[1]ผูกสูตร Planfin64'!BJ167</f>
        <v>456722</v>
      </c>
      <c r="BH357" s="29">
        <f>'[1]ผูกสูตร Planfin64'!BK167</f>
        <v>121223</v>
      </c>
      <c r="BI357" s="29">
        <f>'[1]ผูกสูตร Planfin64'!BL167</f>
        <v>171553.5</v>
      </c>
      <c r="BJ357" s="29">
        <f>'[1]ผูกสูตร Planfin64'!BM167</f>
        <v>2648500</v>
      </c>
      <c r="BK357" s="29">
        <f>'[1]ผูกสูตร Planfin64'!BN167</f>
        <v>0</v>
      </c>
      <c r="BL357" s="29">
        <f>'[1]ผูกสูตร Planfin64'!BO167</f>
        <v>315287.25</v>
      </c>
      <c r="BM357" s="29">
        <f>'[1]ผูกสูตร Planfin64'!BP167</f>
        <v>221412.75</v>
      </c>
      <c r="BN357" s="29">
        <f>'[1]ผูกสูตร Planfin64'!BQ167</f>
        <v>251192</v>
      </c>
      <c r="BO357" s="29">
        <f>'[1]ผูกสูตร Planfin64'!BR167</f>
        <v>520921.5</v>
      </c>
      <c r="BP357" s="29">
        <f>'[1]ผูกสูตร Planfin64'!BS167</f>
        <v>265396</v>
      </c>
      <c r="BQ357" s="29">
        <f>'[1]ผูกสูตร Planfin64'!BT167</f>
        <v>0</v>
      </c>
      <c r="BR357" s="29">
        <f>'[1]ผูกสูตร Planfin64'!BU167</f>
        <v>331430</v>
      </c>
      <c r="BS357" s="29">
        <f>'[1]ผูกสูตร Planfin64'!BV167</f>
        <v>453871</v>
      </c>
      <c r="BT357" s="29">
        <f>'[1]ผูกสูตร Planfin64'!BW167</f>
        <v>464535.75</v>
      </c>
      <c r="BU357" s="29">
        <f>'[1]ผูกสูตร Planfin64'!BX167</f>
        <v>544235.56000000006</v>
      </c>
      <c r="BV357" s="29">
        <f>'[1]ผูกสูตร Planfin64'!BY167</f>
        <v>2096500</v>
      </c>
      <c r="BW357" s="29">
        <f>'[1]ผูกสูตร Planfin64'!BZ167</f>
        <v>220525</v>
      </c>
      <c r="BX357" s="29">
        <f>'[1]ผูกสูตร Planfin64'!CA167</f>
        <v>41841</v>
      </c>
      <c r="BY357" s="29">
        <f>'[1]ผูกสูตร Planfin64'!CB167</f>
        <v>421648</v>
      </c>
      <c r="BZ357" s="30">
        <f t="shared" si="15"/>
        <v>98689197.280000001</v>
      </c>
    </row>
    <row r="358" spans="1:78" ht="21.75" customHeight="1">
      <c r="A358" s="25" t="s">
        <v>675</v>
      </c>
      <c r="B358" s="26" t="s">
        <v>806</v>
      </c>
      <c r="C358" s="27" t="s">
        <v>889</v>
      </c>
      <c r="D358" s="28" t="s">
        <v>890</v>
      </c>
      <c r="E358" s="29">
        <f>'[1]ผูกสูตร Planfin64'!H168</f>
        <v>0</v>
      </c>
      <c r="F358" s="29">
        <f>'[1]ผูกสูตร Planfin64'!I168</f>
        <v>0</v>
      </c>
      <c r="G358" s="29">
        <f>'[1]ผูกสูตร Planfin64'!J168</f>
        <v>0</v>
      </c>
      <c r="H358" s="29">
        <f>'[1]ผูกสูตร Planfin64'!K168</f>
        <v>486089</v>
      </c>
      <c r="I358" s="29">
        <f>'[1]ผูกสูตร Planfin64'!L168</f>
        <v>335480</v>
      </c>
      <c r="J358" s="29">
        <f>'[1]ผูกสูตร Planfin64'!M168</f>
        <v>563942</v>
      </c>
      <c r="K358" s="29">
        <f>'[1]ผูกสูตร Planfin64'!N168</f>
        <v>2597300</v>
      </c>
      <c r="L358" s="29">
        <f>'[1]ผูกสูตร Planfin64'!O168</f>
        <v>0</v>
      </c>
      <c r="M358" s="29">
        <f>'[1]ผูกสูตร Planfin64'!P168</f>
        <v>207690</v>
      </c>
      <c r="N358" s="29">
        <f>'[1]ผูกสูตร Planfin64'!Q168</f>
        <v>953130</v>
      </c>
      <c r="O358" s="29">
        <f>'[1]ผูกสูตร Planfin64'!R168</f>
        <v>165990</v>
      </c>
      <c r="P358" s="29">
        <f>'[1]ผูกสูตร Planfin64'!S168</f>
        <v>322050</v>
      </c>
      <c r="Q358" s="29">
        <f>'[1]ผูกสูตร Planfin64'!T168</f>
        <v>388690</v>
      </c>
      <c r="R358" s="29">
        <f>'[1]ผูกสูตร Planfin64'!U168</f>
        <v>864960</v>
      </c>
      <c r="S358" s="29">
        <f>'[1]ผูกสูตร Planfin64'!V168</f>
        <v>110932</v>
      </c>
      <c r="T358" s="29">
        <f>'[1]ผูกสูตร Planfin64'!W168</f>
        <v>397430</v>
      </c>
      <c r="U358" s="29">
        <f>'[1]ผูกสูตร Planfin64'!X168</f>
        <v>0</v>
      </c>
      <c r="V358" s="29">
        <f>'[1]ผูกสูตร Planfin64'!Y168</f>
        <v>189660</v>
      </c>
      <c r="W358" s="29">
        <f>'[1]ผูกสูตร Planfin64'!Z168</f>
        <v>2462235</v>
      </c>
      <c r="X358" s="29">
        <f>'[1]ผูกสูตร Planfin64'!AA168</f>
        <v>650728</v>
      </c>
      <c r="Y358" s="29">
        <f>'[1]ผูกสูตร Planfin64'!AB168</f>
        <v>423900</v>
      </c>
      <c r="Z358" s="29">
        <f>'[1]ผูกสูตร Planfin64'!AC168</f>
        <v>808849</v>
      </c>
      <c r="AA358" s="29">
        <f>'[1]ผูกสูตร Planfin64'!AD168</f>
        <v>290550</v>
      </c>
      <c r="AB358" s="29">
        <f>'[1]ผูกสูตร Planfin64'!AE168</f>
        <v>0</v>
      </c>
      <c r="AC358" s="29">
        <f>'[1]ผูกสูตร Planfin64'!AF168</f>
        <v>434210</v>
      </c>
      <c r="AD358" s="29">
        <f>'[1]ผูกสูตร Planfin64'!AG168</f>
        <v>301700</v>
      </c>
      <c r="AE358" s="29">
        <f>'[1]ผูกสูตร Planfin64'!AH168</f>
        <v>0</v>
      </c>
      <c r="AF358" s="29">
        <f>'[1]ผูกสูตร Planfin64'!AI168</f>
        <v>1513410</v>
      </c>
      <c r="AG358" s="29">
        <f>'[1]ผูกสูตร Planfin64'!AJ168</f>
        <v>541638</v>
      </c>
      <c r="AH358" s="29">
        <f>'[1]ผูกสูตร Planfin64'!AK168</f>
        <v>207780</v>
      </c>
      <c r="AI358" s="29">
        <f>'[1]ผูกสูตร Planfin64'!AL168</f>
        <v>175511</v>
      </c>
      <c r="AJ358" s="29">
        <f>'[1]ผูกสูตร Planfin64'!AM168</f>
        <v>192459</v>
      </c>
      <c r="AK358" s="29">
        <f>'[1]ผูกสูตร Planfin64'!AN168</f>
        <v>221030</v>
      </c>
      <c r="AL358" s="29">
        <f>'[1]ผูกสูตร Planfin64'!AO168</f>
        <v>271990</v>
      </c>
      <c r="AM358" s="29">
        <f>'[1]ผูกสูตร Planfin64'!AP168</f>
        <v>257470</v>
      </c>
      <c r="AN358" s="29">
        <f>'[1]ผูกสูตร Planfin64'!AQ168</f>
        <v>370447</v>
      </c>
      <c r="AO358" s="29">
        <f>'[1]ผูกสูตร Planfin64'!AR168</f>
        <v>214920</v>
      </c>
      <c r="AP358" s="29">
        <f>'[1]ผูกสูตร Planfin64'!AS168</f>
        <v>406156.75</v>
      </c>
      <c r="AQ358" s="29">
        <f>'[1]ผูกสูตร Planfin64'!AT168</f>
        <v>363700</v>
      </c>
      <c r="AR358" s="29">
        <f>'[1]ผูกสูตร Planfin64'!AU168</f>
        <v>883980</v>
      </c>
      <c r="AS358" s="29">
        <f>'[1]ผูกสูตร Planfin64'!AV168</f>
        <v>143730</v>
      </c>
      <c r="AT358" s="29">
        <f>'[1]ผูกสูตร Planfin64'!AW168</f>
        <v>194991</v>
      </c>
      <c r="AU358" s="29">
        <f>'[1]ผูกสูตร Planfin64'!AX168</f>
        <v>563370</v>
      </c>
      <c r="AV358" s="29">
        <f>'[1]ผูกสูตร Planfin64'!AY168</f>
        <v>0</v>
      </c>
      <c r="AW358" s="29">
        <f>'[1]ผูกสูตร Planfin64'!AZ168</f>
        <v>118556</v>
      </c>
      <c r="AX358" s="29">
        <f>'[1]ผูกสูตร Planfin64'!BA168</f>
        <v>139747</v>
      </c>
      <c r="AY358" s="29">
        <f>'[1]ผูกสูตร Planfin64'!BB168</f>
        <v>0</v>
      </c>
      <c r="AZ358" s="29">
        <f>'[1]ผูกสูตร Planfin64'!BC168</f>
        <v>265470</v>
      </c>
      <c r="BA358" s="29">
        <f>'[1]ผูกสูตร Planfin64'!BD168</f>
        <v>0</v>
      </c>
      <c r="BB358" s="29">
        <f>'[1]ผูกสูตร Planfin64'!BE168</f>
        <v>0</v>
      </c>
      <c r="BC358" s="29">
        <f>'[1]ผูกสูตร Planfin64'!BF168</f>
        <v>319000</v>
      </c>
      <c r="BD358" s="29">
        <f>'[1]ผูกสูตร Planfin64'!BG168</f>
        <v>0</v>
      </c>
      <c r="BE358" s="29">
        <f>'[1]ผูกสูตร Planfin64'!BH168</f>
        <v>403846</v>
      </c>
      <c r="BF358" s="29">
        <f>'[1]ผูกสูตร Planfin64'!BI168</f>
        <v>383943</v>
      </c>
      <c r="BG358" s="29">
        <f>'[1]ผูกสูตร Planfin64'!BJ168</f>
        <v>244740</v>
      </c>
      <c r="BH358" s="29">
        <f>'[1]ผูกสูตร Planfin64'!BK168</f>
        <v>136031.5</v>
      </c>
      <c r="BI358" s="29">
        <f>'[1]ผูกสูตร Planfin64'!BL168</f>
        <v>78450</v>
      </c>
      <c r="BJ358" s="29">
        <f>'[1]ผูกสูตร Planfin64'!BM168</f>
        <v>0</v>
      </c>
      <c r="BK358" s="29">
        <f>'[1]ผูกสูตร Planfin64'!BN168</f>
        <v>627870</v>
      </c>
      <c r="BL358" s="29">
        <f>'[1]ผูกสูตร Planfin64'!BO168</f>
        <v>297240</v>
      </c>
      <c r="BM358" s="29">
        <f>'[1]ผูกสูตร Planfin64'!BP168</f>
        <v>289116</v>
      </c>
      <c r="BN358" s="29">
        <f>'[1]ผูกสูตร Planfin64'!BQ168</f>
        <v>0</v>
      </c>
      <c r="BO358" s="29">
        <f>'[1]ผูกสูตร Planfin64'!BR168</f>
        <v>318650</v>
      </c>
      <c r="BP358" s="29">
        <f>'[1]ผูกสูตร Planfin64'!BS168</f>
        <v>0</v>
      </c>
      <c r="BQ358" s="29">
        <f>'[1]ผูกสูตร Planfin64'!BT168</f>
        <v>817850</v>
      </c>
      <c r="BR358" s="29">
        <f>'[1]ผูกสูตร Planfin64'!BU168</f>
        <v>172800</v>
      </c>
      <c r="BS358" s="29">
        <f>'[1]ผูกสูตร Planfin64'!BV168</f>
        <v>202430</v>
      </c>
      <c r="BT358" s="29">
        <f>'[1]ผูกสูตร Planfin64'!BW168</f>
        <v>333410.5</v>
      </c>
      <c r="BU358" s="29">
        <f>'[1]ผูกสูตร Planfin64'!BX168</f>
        <v>281100</v>
      </c>
      <c r="BV358" s="29">
        <f>'[1]ผูกสูตร Planfin64'!BY168</f>
        <v>409950</v>
      </c>
      <c r="BW358" s="29">
        <f>'[1]ผูกสูตร Planfin64'!BZ168</f>
        <v>293283</v>
      </c>
      <c r="BX358" s="29">
        <f>'[1]ผูกสูตร Planfin64'!CA168</f>
        <v>193584</v>
      </c>
      <c r="BY358" s="29">
        <f>'[1]ผูกสูตร Planfin64'!CB168</f>
        <v>216627.5</v>
      </c>
      <c r="BZ358" s="30">
        <f t="shared" si="15"/>
        <v>26021792.25</v>
      </c>
    </row>
    <row r="359" spans="1:78" ht="21.75" customHeight="1">
      <c r="A359" s="25" t="s">
        <v>675</v>
      </c>
      <c r="B359" s="26" t="s">
        <v>891</v>
      </c>
      <c r="C359" s="36" t="s">
        <v>892</v>
      </c>
      <c r="D359" s="37" t="s">
        <v>893</v>
      </c>
      <c r="E359" s="29">
        <f>'[1]ผูกสูตร Planfin64'!H170</f>
        <v>0</v>
      </c>
      <c r="F359" s="29">
        <f>'[1]ผูกสูตร Planfin64'!I170</f>
        <v>0</v>
      </c>
      <c r="G359" s="29">
        <f>'[1]ผูกสูตร Planfin64'!J170</f>
        <v>0</v>
      </c>
      <c r="H359" s="29">
        <f>'[1]ผูกสูตร Planfin64'!K170</f>
        <v>0</v>
      </c>
      <c r="I359" s="29">
        <f>'[1]ผูกสูตร Planfin64'!L170</f>
        <v>0</v>
      </c>
      <c r="J359" s="29">
        <f>'[1]ผูกสูตร Planfin64'!M170</f>
        <v>0</v>
      </c>
      <c r="K359" s="29">
        <f>'[1]ผูกสูตร Planfin64'!N170</f>
        <v>16170000</v>
      </c>
      <c r="L359" s="29">
        <f>'[1]ผูกสูตร Planfin64'!O170</f>
        <v>0</v>
      </c>
      <c r="M359" s="29">
        <f>'[1]ผูกสูตร Planfin64'!P170</f>
        <v>0</v>
      </c>
      <c r="N359" s="29">
        <f>'[1]ผูกสูตร Planfin64'!Q170</f>
        <v>0</v>
      </c>
      <c r="O359" s="29">
        <f>'[1]ผูกสูตร Planfin64'!R170</f>
        <v>0</v>
      </c>
      <c r="P359" s="29">
        <f>'[1]ผูกสูตร Planfin64'!S170</f>
        <v>0</v>
      </c>
      <c r="Q359" s="29">
        <f>'[1]ผูกสูตร Planfin64'!T170</f>
        <v>0</v>
      </c>
      <c r="R359" s="29">
        <f>'[1]ผูกสูตร Planfin64'!U170</f>
        <v>0</v>
      </c>
      <c r="S359" s="29">
        <f>'[1]ผูกสูตร Planfin64'!V170</f>
        <v>0</v>
      </c>
      <c r="T359" s="29">
        <f>'[1]ผูกสูตร Planfin64'!W170</f>
        <v>0</v>
      </c>
      <c r="U359" s="29">
        <f>'[1]ผูกสูตร Planfin64'!X170</f>
        <v>0</v>
      </c>
      <c r="V359" s="29">
        <f>'[1]ผูกสูตร Planfin64'!Y170</f>
        <v>0</v>
      </c>
      <c r="W359" s="29">
        <f>'[1]ผูกสูตร Planfin64'!Z170</f>
        <v>0</v>
      </c>
      <c r="X359" s="29">
        <f>'[1]ผูกสูตร Planfin64'!AA170</f>
        <v>0</v>
      </c>
      <c r="Y359" s="29">
        <f>'[1]ผูกสูตร Planfin64'!AB170</f>
        <v>0</v>
      </c>
      <c r="Z359" s="29">
        <f>'[1]ผูกสูตร Planfin64'!AC170</f>
        <v>0</v>
      </c>
      <c r="AA359" s="29">
        <f>'[1]ผูกสูตร Planfin64'!AD170</f>
        <v>0</v>
      </c>
      <c r="AB359" s="29">
        <f>'[1]ผูกสูตร Planfin64'!AE170</f>
        <v>0</v>
      </c>
      <c r="AC359" s="29">
        <f>'[1]ผูกสูตร Planfin64'!AF170</f>
        <v>0</v>
      </c>
      <c r="AD359" s="29">
        <f>'[1]ผูกสูตร Planfin64'!AG170</f>
        <v>0</v>
      </c>
      <c r="AE359" s="29">
        <f>'[1]ผูกสูตร Planfin64'!AH170</f>
        <v>0</v>
      </c>
      <c r="AF359" s="29">
        <f>'[1]ผูกสูตร Planfin64'!AI170</f>
        <v>16905000</v>
      </c>
      <c r="AG359" s="29">
        <f>'[1]ผูกสูตร Planfin64'!AJ170</f>
        <v>0</v>
      </c>
      <c r="AH359" s="29">
        <f>'[1]ผูกสูตร Planfin64'!AK170</f>
        <v>0</v>
      </c>
      <c r="AI359" s="29">
        <f>'[1]ผูกสูตร Planfin64'!AL170</f>
        <v>0</v>
      </c>
      <c r="AJ359" s="29">
        <f>'[1]ผูกสูตร Planfin64'!AM170</f>
        <v>0</v>
      </c>
      <c r="AK359" s="29">
        <f>'[1]ผูกสูตร Planfin64'!AN170</f>
        <v>0</v>
      </c>
      <c r="AL359" s="29">
        <f>'[1]ผูกสูตร Planfin64'!AO170</f>
        <v>0</v>
      </c>
      <c r="AM359" s="29">
        <f>'[1]ผูกสูตร Planfin64'!AP170</f>
        <v>0</v>
      </c>
      <c r="AN359" s="29">
        <f>'[1]ผูกสูตร Planfin64'!AQ170</f>
        <v>0</v>
      </c>
      <c r="AO359" s="29">
        <f>'[1]ผูกสูตร Planfin64'!AR170</f>
        <v>0</v>
      </c>
      <c r="AP359" s="29">
        <f>'[1]ผูกสูตร Planfin64'!AS170</f>
        <v>0</v>
      </c>
      <c r="AQ359" s="29">
        <f>'[1]ผูกสูตร Planfin64'!AT170</f>
        <v>0</v>
      </c>
      <c r="AR359" s="29">
        <f>'[1]ผูกสูตร Planfin64'!AU170</f>
        <v>0</v>
      </c>
      <c r="AS359" s="29">
        <f>'[1]ผูกสูตร Planfin64'!AV170</f>
        <v>0</v>
      </c>
      <c r="AT359" s="29">
        <f>'[1]ผูกสูตร Planfin64'!AW170</f>
        <v>0</v>
      </c>
      <c r="AU359" s="29">
        <f>'[1]ผูกสูตร Planfin64'!AX170</f>
        <v>0</v>
      </c>
      <c r="AV359" s="29">
        <f>'[1]ผูกสูตร Planfin64'!AY170</f>
        <v>0</v>
      </c>
      <c r="AW359" s="29">
        <f>'[1]ผูกสูตร Planfin64'!AZ170</f>
        <v>0</v>
      </c>
      <c r="AX359" s="29">
        <f>'[1]ผูกสูตร Planfin64'!BA170</f>
        <v>0</v>
      </c>
      <c r="AY359" s="29">
        <f>'[1]ผูกสูตร Planfin64'!BB170</f>
        <v>0</v>
      </c>
      <c r="AZ359" s="29">
        <f>'[1]ผูกสูตร Planfin64'!BC170</f>
        <v>0</v>
      </c>
      <c r="BA359" s="29">
        <f>'[1]ผูกสูตร Planfin64'!BD170</f>
        <v>0</v>
      </c>
      <c r="BB359" s="29">
        <f>'[1]ผูกสูตร Planfin64'!BE170</f>
        <v>0</v>
      </c>
      <c r="BC359" s="29">
        <f>'[1]ผูกสูตร Planfin64'!BF170</f>
        <v>0</v>
      </c>
      <c r="BD359" s="29">
        <f>'[1]ผูกสูตร Planfin64'!BG170</f>
        <v>0</v>
      </c>
      <c r="BE359" s="29">
        <f>'[1]ผูกสูตร Planfin64'!BH170</f>
        <v>0</v>
      </c>
      <c r="BF359" s="29">
        <f>'[1]ผูกสูตร Planfin64'!BI170</f>
        <v>0</v>
      </c>
      <c r="BG359" s="29">
        <f>'[1]ผูกสูตร Planfin64'!BJ170</f>
        <v>0</v>
      </c>
      <c r="BH359" s="29">
        <f>'[1]ผูกสูตร Planfin64'!BK170</f>
        <v>0</v>
      </c>
      <c r="BI359" s="29">
        <f>'[1]ผูกสูตร Planfin64'!BL170</f>
        <v>0</v>
      </c>
      <c r="BJ359" s="29">
        <f>'[1]ผูกสูตร Planfin64'!BM170</f>
        <v>0</v>
      </c>
      <c r="BK359" s="29">
        <f>'[1]ผูกสูตร Planfin64'!BN170</f>
        <v>0</v>
      </c>
      <c r="BL359" s="29">
        <f>'[1]ผูกสูตร Planfin64'!BO170</f>
        <v>0</v>
      </c>
      <c r="BM359" s="29">
        <f>'[1]ผูกสูตร Planfin64'!BP170</f>
        <v>0</v>
      </c>
      <c r="BN359" s="29">
        <f>'[1]ผูกสูตร Planfin64'!BQ170</f>
        <v>0</v>
      </c>
      <c r="BO359" s="29">
        <f>'[1]ผูกสูตร Planfin64'!BR170</f>
        <v>0</v>
      </c>
      <c r="BP359" s="29">
        <f>'[1]ผูกสูตร Planfin64'!BS170</f>
        <v>0</v>
      </c>
      <c r="BQ359" s="29">
        <f>'[1]ผูกสูตร Planfin64'!BT170</f>
        <v>0</v>
      </c>
      <c r="BR359" s="29">
        <f>'[1]ผูกสูตร Planfin64'!BU170</f>
        <v>0</v>
      </c>
      <c r="BS359" s="29">
        <f>'[1]ผูกสูตร Planfin64'!BV170</f>
        <v>0</v>
      </c>
      <c r="BT359" s="29">
        <f>'[1]ผูกสูตร Planfin64'!BW170</f>
        <v>0</v>
      </c>
      <c r="BU359" s="29">
        <f>'[1]ผูกสูตร Planfin64'!BX170</f>
        <v>0</v>
      </c>
      <c r="BV359" s="29">
        <f>'[1]ผูกสูตร Planfin64'!BY170</f>
        <v>0</v>
      </c>
      <c r="BW359" s="29">
        <f>'[1]ผูกสูตร Planfin64'!BZ170</f>
        <v>0</v>
      </c>
      <c r="BX359" s="29">
        <f>'[1]ผูกสูตร Planfin64'!CA170</f>
        <v>0</v>
      </c>
      <c r="BY359" s="29">
        <f>'[1]ผูกสูตร Planfin64'!CB170</f>
        <v>0</v>
      </c>
      <c r="BZ359" s="30">
        <f t="shared" si="15"/>
        <v>33075000</v>
      </c>
    </row>
    <row r="360" spans="1:78" ht="21.75" customHeight="1">
      <c r="A360" s="25" t="s">
        <v>675</v>
      </c>
      <c r="B360" s="26" t="s">
        <v>891</v>
      </c>
      <c r="C360" s="27" t="s">
        <v>894</v>
      </c>
      <c r="D360" s="28" t="s">
        <v>895</v>
      </c>
      <c r="E360" s="29">
        <f>'[1]ผูกสูตร Planfin64'!H171</f>
        <v>0</v>
      </c>
      <c r="F360" s="29">
        <f>'[1]ผูกสูตร Planfin64'!I171</f>
        <v>0</v>
      </c>
      <c r="G360" s="29">
        <f>'[1]ผูกสูตร Planfin64'!J171</f>
        <v>0</v>
      </c>
      <c r="H360" s="29">
        <f>'[1]ผูกสูตร Planfin64'!K171</f>
        <v>0</v>
      </c>
      <c r="I360" s="29">
        <f>'[1]ผูกสูตร Planfin64'!L171</f>
        <v>0</v>
      </c>
      <c r="J360" s="29">
        <f>'[1]ผูกสูตร Planfin64'!M171</f>
        <v>0</v>
      </c>
      <c r="K360" s="29">
        <f>'[1]ผูกสูตร Planfin64'!N171</f>
        <v>0</v>
      </c>
      <c r="L360" s="29">
        <f>'[1]ผูกสูตร Planfin64'!O171</f>
        <v>0</v>
      </c>
      <c r="M360" s="29">
        <f>'[1]ผูกสูตร Planfin64'!P171</f>
        <v>0</v>
      </c>
      <c r="N360" s="29">
        <f>'[1]ผูกสูตร Planfin64'!Q171</f>
        <v>0</v>
      </c>
      <c r="O360" s="29">
        <f>'[1]ผูกสูตร Planfin64'!R171</f>
        <v>0</v>
      </c>
      <c r="P360" s="29">
        <f>'[1]ผูกสูตร Planfin64'!S171</f>
        <v>0</v>
      </c>
      <c r="Q360" s="29">
        <f>'[1]ผูกสูตร Planfin64'!T171</f>
        <v>0</v>
      </c>
      <c r="R360" s="29">
        <f>'[1]ผูกสูตร Planfin64'!U171</f>
        <v>0</v>
      </c>
      <c r="S360" s="29">
        <f>'[1]ผูกสูตร Planfin64'!V171</f>
        <v>0</v>
      </c>
      <c r="T360" s="29">
        <f>'[1]ผูกสูตร Planfin64'!W171</f>
        <v>0</v>
      </c>
      <c r="U360" s="29">
        <f>'[1]ผูกสูตร Planfin64'!X171</f>
        <v>0</v>
      </c>
      <c r="V360" s="29">
        <f>'[1]ผูกสูตร Planfin64'!Y171</f>
        <v>0</v>
      </c>
      <c r="W360" s="29">
        <f>'[1]ผูกสูตร Planfin64'!Z171</f>
        <v>0</v>
      </c>
      <c r="X360" s="29">
        <f>'[1]ผูกสูตร Planfin64'!AA171</f>
        <v>0</v>
      </c>
      <c r="Y360" s="29">
        <f>'[1]ผูกสูตร Planfin64'!AB171</f>
        <v>0</v>
      </c>
      <c r="Z360" s="29">
        <f>'[1]ผูกสูตร Planfin64'!AC171</f>
        <v>0</v>
      </c>
      <c r="AA360" s="29">
        <f>'[1]ผูกสูตร Planfin64'!AD171</f>
        <v>0</v>
      </c>
      <c r="AB360" s="29">
        <f>'[1]ผูกสูตร Planfin64'!AE171</f>
        <v>0</v>
      </c>
      <c r="AC360" s="29">
        <f>'[1]ผูกสูตร Planfin64'!AF171</f>
        <v>0</v>
      </c>
      <c r="AD360" s="29">
        <f>'[1]ผูกสูตร Planfin64'!AG171</f>
        <v>0</v>
      </c>
      <c r="AE360" s="29">
        <f>'[1]ผูกสูตร Planfin64'!AH171</f>
        <v>0</v>
      </c>
      <c r="AF360" s="29">
        <f>'[1]ผูกสูตร Planfin64'!AI171</f>
        <v>0</v>
      </c>
      <c r="AG360" s="29">
        <f>'[1]ผูกสูตร Planfin64'!AJ171</f>
        <v>0</v>
      </c>
      <c r="AH360" s="29">
        <f>'[1]ผูกสูตร Planfin64'!AK171</f>
        <v>0</v>
      </c>
      <c r="AI360" s="29">
        <f>'[1]ผูกสูตร Planfin64'!AL171</f>
        <v>0</v>
      </c>
      <c r="AJ360" s="29">
        <f>'[1]ผูกสูตร Planfin64'!AM171</f>
        <v>0</v>
      </c>
      <c r="AK360" s="29">
        <f>'[1]ผูกสูตร Planfin64'!AN171</f>
        <v>0</v>
      </c>
      <c r="AL360" s="29">
        <f>'[1]ผูกสูตร Planfin64'!AO171</f>
        <v>0</v>
      </c>
      <c r="AM360" s="29">
        <f>'[1]ผูกสูตร Planfin64'!AP171</f>
        <v>0</v>
      </c>
      <c r="AN360" s="29">
        <f>'[1]ผูกสูตร Planfin64'!AQ171</f>
        <v>0</v>
      </c>
      <c r="AO360" s="29">
        <f>'[1]ผูกสูตร Planfin64'!AR171</f>
        <v>0</v>
      </c>
      <c r="AP360" s="29">
        <f>'[1]ผูกสูตร Planfin64'!AS171</f>
        <v>0</v>
      </c>
      <c r="AQ360" s="29">
        <f>'[1]ผูกสูตร Planfin64'!AT171</f>
        <v>0</v>
      </c>
      <c r="AR360" s="29">
        <f>'[1]ผูกสูตร Planfin64'!AU171</f>
        <v>0</v>
      </c>
      <c r="AS360" s="29">
        <f>'[1]ผูกสูตร Planfin64'!AV171</f>
        <v>0</v>
      </c>
      <c r="AT360" s="29">
        <f>'[1]ผูกสูตร Planfin64'!AW171</f>
        <v>0</v>
      </c>
      <c r="AU360" s="29">
        <f>'[1]ผูกสูตร Planfin64'!AX171</f>
        <v>0</v>
      </c>
      <c r="AV360" s="29">
        <f>'[1]ผูกสูตร Planfin64'!AY171</f>
        <v>0</v>
      </c>
      <c r="AW360" s="29">
        <f>'[1]ผูกสูตร Planfin64'!AZ171</f>
        <v>0</v>
      </c>
      <c r="AX360" s="29">
        <f>'[1]ผูกสูตร Planfin64'!BA171</f>
        <v>0</v>
      </c>
      <c r="AY360" s="29">
        <f>'[1]ผูกสูตร Planfin64'!BB171</f>
        <v>0</v>
      </c>
      <c r="AZ360" s="29">
        <f>'[1]ผูกสูตร Planfin64'!BC171</f>
        <v>0</v>
      </c>
      <c r="BA360" s="29">
        <f>'[1]ผูกสูตร Planfin64'!BD171</f>
        <v>0</v>
      </c>
      <c r="BB360" s="29">
        <f>'[1]ผูกสูตร Planfin64'!BE171</f>
        <v>0</v>
      </c>
      <c r="BC360" s="29">
        <f>'[1]ผูกสูตร Planfin64'!BF171</f>
        <v>0</v>
      </c>
      <c r="BD360" s="29">
        <f>'[1]ผูกสูตร Planfin64'!BG171</f>
        <v>0</v>
      </c>
      <c r="BE360" s="29">
        <f>'[1]ผูกสูตร Planfin64'!BH171</f>
        <v>0</v>
      </c>
      <c r="BF360" s="29">
        <f>'[1]ผูกสูตร Planfin64'!BI171</f>
        <v>0</v>
      </c>
      <c r="BG360" s="29">
        <f>'[1]ผูกสูตร Planfin64'!BJ171</f>
        <v>0</v>
      </c>
      <c r="BH360" s="29">
        <f>'[1]ผูกสูตร Planfin64'!BK171</f>
        <v>0</v>
      </c>
      <c r="BI360" s="29">
        <f>'[1]ผูกสูตร Planfin64'!BL171</f>
        <v>0</v>
      </c>
      <c r="BJ360" s="29">
        <f>'[1]ผูกสูตร Planfin64'!BM171</f>
        <v>0</v>
      </c>
      <c r="BK360" s="29">
        <f>'[1]ผูกสูตร Planfin64'!BN171</f>
        <v>0</v>
      </c>
      <c r="BL360" s="29">
        <f>'[1]ผูกสูตร Planfin64'!BO171</f>
        <v>0</v>
      </c>
      <c r="BM360" s="29">
        <f>'[1]ผูกสูตร Planfin64'!BP171</f>
        <v>0</v>
      </c>
      <c r="BN360" s="29">
        <f>'[1]ผูกสูตร Planfin64'!BQ171</f>
        <v>0</v>
      </c>
      <c r="BO360" s="29">
        <f>'[1]ผูกสูตร Planfin64'!BR171</f>
        <v>0</v>
      </c>
      <c r="BP360" s="29">
        <f>'[1]ผูกสูตร Planfin64'!BS171</f>
        <v>0</v>
      </c>
      <c r="BQ360" s="29">
        <f>'[1]ผูกสูตร Planfin64'!BT171</f>
        <v>0</v>
      </c>
      <c r="BR360" s="29">
        <f>'[1]ผูกสูตร Planfin64'!BU171</f>
        <v>0</v>
      </c>
      <c r="BS360" s="29">
        <f>'[1]ผูกสูตร Planfin64'!BV171</f>
        <v>0</v>
      </c>
      <c r="BT360" s="29">
        <f>'[1]ผูกสูตร Planfin64'!BW171</f>
        <v>0</v>
      </c>
      <c r="BU360" s="29">
        <f>'[1]ผูกสูตร Planfin64'!BX171</f>
        <v>0</v>
      </c>
      <c r="BV360" s="29">
        <f>'[1]ผูกสูตร Planfin64'!BY171</f>
        <v>0</v>
      </c>
      <c r="BW360" s="29">
        <f>'[1]ผูกสูตร Planfin64'!BZ171</f>
        <v>0</v>
      </c>
      <c r="BX360" s="29">
        <f>'[1]ผูกสูตร Planfin64'!CA171</f>
        <v>0</v>
      </c>
      <c r="BY360" s="29">
        <f>'[1]ผูกสูตร Planfin64'!CB171</f>
        <v>0</v>
      </c>
      <c r="BZ360" s="30">
        <f t="shared" si="15"/>
        <v>0</v>
      </c>
    </row>
    <row r="361" spans="1:78" ht="21.75" customHeight="1">
      <c r="A361" s="25" t="s">
        <v>675</v>
      </c>
      <c r="B361" s="26" t="s">
        <v>891</v>
      </c>
      <c r="C361" s="27" t="s">
        <v>896</v>
      </c>
      <c r="D361" s="28" t="s">
        <v>897</v>
      </c>
      <c r="E361" s="29">
        <f>'[1]ผูกสูตร Planfin64'!H172</f>
        <v>0</v>
      </c>
      <c r="F361" s="29">
        <f>'[1]ผูกสูตร Planfin64'!I172</f>
        <v>0</v>
      </c>
      <c r="G361" s="29">
        <f>'[1]ผูกสูตร Planfin64'!J172</f>
        <v>0</v>
      </c>
      <c r="H361" s="29">
        <f>'[1]ผูกสูตร Planfin64'!K172</f>
        <v>0</v>
      </c>
      <c r="I361" s="29">
        <f>'[1]ผูกสูตร Planfin64'!L172</f>
        <v>0</v>
      </c>
      <c r="J361" s="29">
        <f>'[1]ผูกสูตร Planfin64'!M172</f>
        <v>0</v>
      </c>
      <c r="K361" s="29">
        <f>'[1]ผูกสูตร Planfin64'!N172</f>
        <v>947241610.08000004</v>
      </c>
      <c r="L361" s="29">
        <f>'[1]ผูกสูตร Planfin64'!O172</f>
        <v>0</v>
      </c>
      <c r="M361" s="29">
        <f>'[1]ผูกสูตร Planfin64'!P172</f>
        <v>0</v>
      </c>
      <c r="N361" s="29">
        <f>'[1]ผูกสูตร Planfin64'!Q172</f>
        <v>0</v>
      </c>
      <c r="O361" s="29">
        <f>'[1]ผูกสูตร Planfin64'!R172</f>
        <v>0</v>
      </c>
      <c r="P361" s="29">
        <f>'[1]ผูกสูตร Planfin64'!S172</f>
        <v>0</v>
      </c>
      <c r="Q361" s="29">
        <f>'[1]ผูกสูตร Planfin64'!T172</f>
        <v>0</v>
      </c>
      <c r="R361" s="29">
        <f>'[1]ผูกสูตร Planfin64'!U172</f>
        <v>0</v>
      </c>
      <c r="S361" s="29">
        <f>'[1]ผูกสูตร Planfin64'!V172</f>
        <v>0</v>
      </c>
      <c r="T361" s="29">
        <f>'[1]ผูกสูตร Planfin64'!W172</f>
        <v>0</v>
      </c>
      <c r="U361" s="29">
        <f>'[1]ผูกสูตร Planfin64'!X172</f>
        <v>0</v>
      </c>
      <c r="V361" s="29">
        <f>'[1]ผูกสูตร Planfin64'!Y172</f>
        <v>0</v>
      </c>
      <c r="W361" s="29">
        <f>'[1]ผูกสูตร Planfin64'!Z172</f>
        <v>0</v>
      </c>
      <c r="X361" s="29">
        <f>'[1]ผูกสูตร Planfin64'!AA172</f>
        <v>232567.7</v>
      </c>
      <c r="Y361" s="29">
        <f>'[1]ผูกสูตร Planfin64'!AB172</f>
        <v>0</v>
      </c>
      <c r="Z361" s="29">
        <f>'[1]ผูกสูตร Planfin64'!AC172</f>
        <v>38981.25</v>
      </c>
      <c r="AA361" s="29">
        <f>'[1]ผูกสูตร Planfin64'!AD172</f>
        <v>0</v>
      </c>
      <c r="AB361" s="29">
        <f>'[1]ผูกสูตร Planfin64'!AE172</f>
        <v>0</v>
      </c>
      <c r="AC361" s="29">
        <f>'[1]ผูกสูตร Planfin64'!AF172</f>
        <v>0</v>
      </c>
      <c r="AD361" s="29">
        <f>'[1]ผูกสูตร Planfin64'!AG172</f>
        <v>0</v>
      </c>
      <c r="AE361" s="29">
        <f>'[1]ผูกสูตร Planfin64'!AH172</f>
        <v>0</v>
      </c>
      <c r="AF361" s="29">
        <f>'[1]ผูกสูตร Planfin64'!AI172</f>
        <v>82222183.540000007</v>
      </c>
      <c r="AG361" s="29">
        <f>'[1]ผูกสูตร Planfin64'!AJ172</f>
        <v>0</v>
      </c>
      <c r="AH361" s="29">
        <f>'[1]ผูกสูตร Planfin64'!AK172</f>
        <v>0</v>
      </c>
      <c r="AI361" s="29">
        <f>'[1]ผูกสูตร Planfin64'!AL172</f>
        <v>0</v>
      </c>
      <c r="AJ361" s="29">
        <f>'[1]ผูกสูตร Planfin64'!AM172</f>
        <v>0</v>
      </c>
      <c r="AK361" s="29">
        <f>'[1]ผูกสูตร Planfin64'!AN172</f>
        <v>0</v>
      </c>
      <c r="AL361" s="29">
        <f>'[1]ผูกสูตร Planfin64'!AO172</f>
        <v>0</v>
      </c>
      <c r="AM361" s="29">
        <f>'[1]ผูกสูตร Planfin64'!AP172</f>
        <v>0</v>
      </c>
      <c r="AN361" s="29">
        <f>'[1]ผูกสูตร Planfin64'!AQ172</f>
        <v>0</v>
      </c>
      <c r="AO361" s="29">
        <f>'[1]ผูกสูตร Planfin64'!AR172</f>
        <v>0</v>
      </c>
      <c r="AP361" s="29">
        <f>'[1]ผูกสูตร Planfin64'!AS172</f>
        <v>0</v>
      </c>
      <c r="AQ361" s="29">
        <f>'[1]ผูกสูตร Planfin64'!AT172</f>
        <v>0</v>
      </c>
      <c r="AR361" s="29">
        <f>'[1]ผูกสูตร Planfin64'!AU172</f>
        <v>66059671.049999997</v>
      </c>
      <c r="AS361" s="29">
        <f>'[1]ผูกสูตร Planfin64'!AV172</f>
        <v>0</v>
      </c>
      <c r="AT361" s="29">
        <f>'[1]ผูกสูตร Planfin64'!AW172</f>
        <v>0</v>
      </c>
      <c r="AU361" s="29">
        <f>'[1]ผูกสูตร Planfin64'!AX172</f>
        <v>0</v>
      </c>
      <c r="AV361" s="29">
        <f>'[1]ผูกสูตร Planfin64'!AY172</f>
        <v>0</v>
      </c>
      <c r="AW361" s="29">
        <f>'[1]ผูกสูตร Planfin64'!AZ172</f>
        <v>0</v>
      </c>
      <c r="AX361" s="29">
        <f>'[1]ผูกสูตร Planfin64'!BA172</f>
        <v>0</v>
      </c>
      <c r="AY361" s="29">
        <f>'[1]ผูกสูตร Planfin64'!BB172</f>
        <v>453306114.81999999</v>
      </c>
      <c r="AZ361" s="29">
        <f>'[1]ผูกสูตร Planfin64'!BC172</f>
        <v>0</v>
      </c>
      <c r="BA361" s="29">
        <f>'[1]ผูกสูตร Planfin64'!BD172</f>
        <v>0</v>
      </c>
      <c r="BB361" s="29">
        <f>'[1]ผูกสูตร Planfin64'!BE172</f>
        <v>0</v>
      </c>
      <c r="BC361" s="29">
        <f>'[1]ผูกสูตร Planfin64'!BF172</f>
        <v>0</v>
      </c>
      <c r="BD361" s="29">
        <f>'[1]ผูกสูตร Planfin64'!BG172</f>
        <v>0</v>
      </c>
      <c r="BE361" s="29">
        <f>'[1]ผูกสูตร Planfin64'!BH172</f>
        <v>0</v>
      </c>
      <c r="BF361" s="29">
        <f>'[1]ผูกสูตร Planfin64'!BI172</f>
        <v>0</v>
      </c>
      <c r="BG361" s="29">
        <f>'[1]ผูกสูตร Planfin64'!BJ172</f>
        <v>0</v>
      </c>
      <c r="BH361" s="29">
        <f>'[1]ผูกสูตร Planfin64'!BK172</f>
        <v>0</v>
      </c>
      <c r="BI361" s="29">
        <f>'[1]ผูกสูตร Planfin64'!BL172</f>
        <v>0</v>
      </c>
      <c r="BJ361" s="29">
        <f>'[1]ผูกสูตร Planfin64'!BM172</f>
        <v>434630513.25999999</v>
      </c>
      <c r="BK361" s="29">
        <f>'[1]ผูกสูตร Planfin64'!BN172</f>
        <v>0</v>
      </c>
      <c r="BL361" s="29">
        <f>'[1]ผูกสูตร Planfin64'!BO172</f>
        <v>0</v>
      </c>
      <c r="BM361" s="29">
        <f>'[1]ผูกสูตร Planfin64'!BP172</f>
        <v>0</v>
      </c>
      <c r="BN361" s="29">
        <f>'[1]ผูกสูตร Planfin64'!BQ172</f>
        <v>0</v>
      </c>
      <c r="BO361" s="29">
        <f>'[1]ผูกสูตร Planfin64'!BR172</f>
        <v>0</v>
      </c>
      <c r="BP361" s="29">
        <f>'[1]ผูกสูตร Planfin64'!BS172</f>
        <v>0</v>
      </c>
      <c r="BQ361" s="29">
        <f>'[1]ผูกสูตร Planfin64'!BT172</f>
        <v>0</v>
      </c>
      <c r="BR361" s="29">
        <f>'[1]ผูกสูตร Planfin64'!BU172</f>
        <v>0</v>
      </c>
      <c r="BS361" s="29">
        <f>'[1]ผูกสูตร Planfin64'!BV172</f>
        <v>0</v>
      </c>
      <c r="BT361" s="29">
        <f>'[1]ผูกสูตร Planfin64'!BW172</f>
        <v>0</v>
      </c>
      <c r="BU361" s="29">
        <f>'[1]ผูกสูตร Planfin64'!BX172</f>
        <v>0</v>
      </c>
      <c r="BV361" s="29">
        <f>'[1]ผูกสูตร Planfin64'!BY172</f>
        <v>0</v>
      </c>
      <c r="BW361" s="29">
        <f>'[1]ผูกสูตร Planfin64'!BZ172</f>
        <v>0</v>
      </c>
      <c r="BX361" s="29">
        <f>'[1]ผูกสูตร Planfin64'!CA172</f>
        <v>0</v>
      </c>
      <c r="BY361" s="29">
        <f>'[1]ผูกสูตร Planfin64'!CB172</f>
        <v>0</v>
      </c>
      <c r="BZ361" s="30">
        <f t="shared" si="15"/>
        <v>1983731641.7</v>
      </c>
    </row>
    <row r="362" spans="1:78" ht="21.75" customHeight="1">
      <c r="A362" s="25" t="s">
        <v>675</v>
      </c>
      <c r="B362" s="26" t="s">
        <v>891</v>
      </c>
      <c r="C362" s="27" t="s">
        <v>898</v>
      </c>
      <c r="D362" s="28" t="s">
        <v>899</v>
      </c>
      <c r="E362" s="29">
        <f>'[1]ผูกสูตร Planfin64'!H173</f>
        <v>0</v>
      </c>
      <c r="F362" s="29">
        <f>'[1]ผูกสูตร Planfin64'!I173</f>
        <v>0</v>
      </c>
      <c r="G362" s="29">
        <f>'[1]ผูกสูตร Planfin64'!J173</f>
        <v>0</v>
      </c>
      <c r="H362" s="29">
        <f>'[1]ผูกสูตร Planfin64'!K173</f>
        <v>0</v>
      </c>
      <c r="I362" s="29">
        <f>'[1]ผูกสูตร Planfin64'!L173</f>
        <v>0</v>
      </c>
      <c r="J362" s="29">
        <f>'[1]ผูกสูตร Planfin64'!M173</f>
        <v>0</v>
      </c>
      <c r="K362" s="29">
        <f>'[1]ผูกสูตร Planfin64'!N173</f>
        <v>0</v>
      </c>
      <c r="L362" s="29">
        <f>'[1]ผูกสูตร Planfin64'!O173</f>
        <v>0</v>
      </c>
      <c r="M362" s="29">
        <f>'[1]ผูกสูตร Planfin64'!P173</f>
        <v>0</v>
      </c>
      <c r="N362" s="29">
        <f>'[1]ผูกสูตร Planfin64'!Q173</f>
        <v>0</v>
      </c>
      <c r="O362" s="29">
        <f>'[1]ผูกสูตร Planfin64'!R173</f>
        <v>0</v>
      </c>
      <c r="P362" s="29">
        <f>'[1]ผูกสูตร Planfin64'!S173</f>
        <v>0</v>
      </c>
      <c r="Q362" s="29">
        <f>'[1]ผูกสูตร Planfin64'!T173</f>
        <v>0</v>
      </c>
      <c r="R362" s="29">
        <f>'[1]ผูกสูตร Planfin64'!U173</f>
        <v>0</v>
      </c>
      <c r="S362" s="29">
        <f>'[1]ผูกสูตร Planfin64'!V173</f>
        <v>0</v>
      </c>
      <c r="T362" s="29">
        <f>'[1]ผูกสูตร Planfin64'!W173</f>
        <v>0</v>
      </c>
      <c r="U362" s="29">
        <f>'[1]ผูกสูตร Planfin64'!X173</f>
        <v>0</v>
      </c>
      <c r="V362" s="29">
        <f>'[1]ผูกสูตร Planfin64'!Y173</f>
        <v>0</v>
      </c>
      <c r="W362" s="29">
        <f>'[1]ผูกสูตร Planfin64'!Z173</f>
        <v>0</v>
      </c>
      <c r="X362" s="29">
        <f>'[1]ผูกสูตร Planfin64'!AA173</f>
        <v>312586</v>
      </c>
      <c r="Y362" s="29">
        <f>'[1]ผูกสูตร Planfin64'!AB173</f>
        <v>0</v>
      </c>
      <c r="Z362" s="29">
        <f>'[1]ผูกสูตร Planfin64'!AC173</f>
        <v>1791498.5</v>
      </c>
      <c r="AA362" s="29">
        <f>'[1]ผูกสูตร Planfin64'!AD173</f>
        <v>0</v>
      </c>
      <c r="AB362" s="29">
        <f>'[1]ผูกสูตร Planfin64'!AE173</f>
        <v>0</v>
      </c>
      <c r="AC362" s="29">
        <f>'[1]ผูกสูตร Planfin64'!AF173</f>
        <v>0</v>
      </c>
      <c r="AD362" s="29">
        <f>'[1]ผูกสูตร Planfin64'!AG173</f>
        <v>0</v>
      </c>
      <c r="AE362" s="29">
        <f>'[1]ผูกสูตร Planfin64'!AH173</f>
        <v>0</v>
      </c>
      <c r="AF362" s="29">
        <f>'[1]ผูกสูตร Planfin64'!AI173</f>
        <v>58496202.509999998</v>
      </c>
      <c r="AG362" s="29">
        <f>'[1]ผูกสูตร Planfin64'!AJ173</f>
        <v>0</v>
      </c>
      <c r="AH362" s="29">
        <f>'[1]ผูกสูตร Planfin64'!AK173</f>
        <v>0</v>
      </c>
      <c r="AI362" s="29">
        <f>'[1]ผูกสูตร Planfin64'!AL173</f>
        <v>0</v>
      </c>
      <c r="AJ362" s="29">
        <f>'[1]ผูกสูตร Planfin64'!AM173</f>
        <v>0</v>
      </c>
      <c r="AK362" s="29">
        <f>'[1]ผูกสูตร Planfin64'!AN173</f>
        <v>0</v>
      </c>
      <c r="AL362" s="29">
        <f>'[1]ผูกสูตร Planfin64'!AO173</f>
        <v>0</v>
      </c>
      <c r="AM362" s="29">
        <f>'[1]ผูกสูตร Planfin64'!AP173</f>
        <v>0</v>
      </c>
      <c r="AN362" s="29">
        <f>'[1]ผูกสูตร Planfin64'!AQ173</f>
        <v>0</v>
      </c>
      <c r="AO362" s="29">
        <f>'[1]ผูกสูตร Planfin64'!AR173</f>
        <v>0</v>
      </c>
      <c r="AP362" s="29">
        <f>'[1]ผูกสูตร Planfin64'!AS173</f>
        <v>0</v>
      </c>
      <c r="AQ362" s="29">
        <f>'[1]ผูกสูตร Planfin64'!AT173</f>
        <v>0</v>
      </c>
      <c r="AR362" s="29">
        <f>'[1]ผูกสูตร Planfin64'!AU173</f>
        <v>0</v>
      </c>
      <c r="AS362" s="29">
        <f>'[1]ผูกสูตร Planfin64'!AV173</f>
        <v>0</v>
      </c>
      <c r="AT362" s="29">
        <f>'[1]ผูกสูตร Planfin64'!AW173</f>
        <v>0</v>
      </c>
      <c r="AU362" s="29">
        <f>'[1]ผูกสูตร Planfin64'!AX173</f>
        <v>0</v>
      </c>
      <c r="AV362" s="29">
        <f>'[1]ผูกสูตร Planfin64'!AY173</f>
        <v>0</v>
      </c>
      <c r="AW362" s="29">
        <f>'[1]ผูกสูตร Planfin64'!AZ173</f>
        <v>0</v>
      </c>
      <c r="AX362" s="29">
        <f>'[1]ผูกสูตร Planfin64'!BA173</f>
        <v>0</v>
      </c>
      <c r="AY362" s="29">
        <f>'[1]ผูกสูตร Planfin64'!BB173</f>
        <v>454205708.19</v>
      </c>
      <c r="AZ362" s="29">
        <f>'[1]ผูกสูตร Planfin64'!BC173</f>
        <v>0</v>
      </c>
      <c r="BA362" s="29">
        <f>'[1]ผูกสูตร Planfin64'!BD173</f>
        <v>0</v>
      </c>
      <c r="BB362" s="29">
        <f>'[1]ผูกสูตร Planfin64'!BE173</f>
        <v>0</v>
      </c>
      <c r="BC362" s="29">
        <f>'[1]ผูกสูตร Planfin64'!BF173</f>
        <v>0</v>
      </c>
      <c r="BD362" s="29">
        <f>'[1]ผูกสูตร Planfin64'!BG173</f>
        <v>0</v>
      </c>
      <c r="BE362" s="29">
        <f>'[1]ผูกสูตร Planfin64'!BH173</f>
        <v>0</v>
      </c>
      <c r="BF362" s="29">
        <f>'[1]ผูกสูตร Planfin64'!BI173</f>
        <v>0</v>
      </c>
      <c r="BG362" s="29">
        <f>'[1]ผูกสูตร Planfin64'!BJ173</f>
        <v>0</v>
      </c>
      <c r="BH362" s="29">
        <f>'[1]ผูกสูตร Planfin64'!BK173</f>
        <v>0</v>
      </c>
      <c r="BI362" s="29">
        <f>'[1]ผูกสูตร Planfin64'!BL173</f>
        <v>0</v>
      </c>
      <c r="BJ362" s="29">
        <f>'[1]ผูกสูตร Planfin64'!BM173</f>
        <v>453561602.75</v>
      </c>
      <c r="BK362" s="29">
        <f>'[1]ผูกสูตร Planfin64'!BN173</f>
        <v>0</v>
      </c>
      <c r="BL362" s="29">
        <f>'[1]ผูกสูตร Planfin64'!BO173</f>
        <v>0</v>
      </c>
      <c r="BM362" s="29">
        <f>'[1]ผูกสูตร Planfin64'!BP173</f>
        <v>0</v>
      </c>
      <c r="BN362" s="29">
        <f>'[1]ผูกสูตร Planfin64'!BQ173</f>
        <v>0</v>
      </c>
      <c r="BO362" s="29">
        <f>'[1]ผูกสูตร Planfin64'!BR173</f>
        <v>0</v>
      </c>
      <c r="BP362" s="29">
        <f>'[1]ผูกสูตร Planfin64'!BS173</f>
        <v>0</v>
      </c>
      <c r="BQ362" s="29">
        <f>'[1]ผูกสูตร Planfin64'!BT173</f>
        <v>0</v>
      </c>
      <c r="BR362" s="29">
        <f>'[1]ผูกสูตร Planfin64'!BU173</f>
        <v>0</v>
      </c>
      <c r="BS362" s="29">
        <f>'[1]ผูกสูตร Planfin64'!BV173</f>
        <v>0</v>
      </c>
      <c r="BT362" s="29">
        <f>'[1]ผูกสูตร Planfin64'!BW173</f>
        <v>0</v>
      </c>
      <c r="BU362" s="29">
        <f>'[1]ผูกสูตร Planfin64'!BX173</f>
        <v>0</v>
      </c>
      <c r="BV362" s="29">
        <f>'[1]ผูกสูตร Planfin64'!BY173</f>
        <v>0</v>
      </c>
      <c r="BW362" s="29">
        <f>'[1]ผูกสูตร Planfin64'!BZ173</f>
        <v>0</v>
      </c>
      <c r="BX362" s="29">
        <f>'[1]ผูกสูตร Planfin64'!CA173</f>
        <v>0</v>
      </c>
      <c r="BY362" s="29">
        <f>'[1]ผูกสูตร Planfin64'!CB173</f>
        <v>0</v>
      </c>
      <c r="BZ362" s="30">
        <f t="shared" si="15"/>
        <v>968367597.95000005</v>
      </c>
    </row>
    <row r="363" spans="1:78" ht="21.75" customHeight="1">
      <c r="A363" s="25" t="s">
        <v>675</v>
      </c>
      <c r="B363" s="26" t="s">
        <v>891</v>
      </c>
      <c r="C363" s="27" t="s">
        <v>900</v>
      </c>
      <c r="D363" s="28" t="s">
        <v>901</v>
      </c>
      <c r="E363" s="29">
        <f>'[1]ผูกสูตร Planfin64'!H174</f>
        <v>0</v>
      </c>
      <c r="F363" s="29">
        <f>'[1]ผูกสูตร Planfin64'!I174</f>
        <v>0</v>
      </c>
      <c r="G363" s="29">
        <f>'[1]ผูกสูตร Planfin64'!J174</f>
        <v>0</v>
      </c>
      <c r="H363" s="29">
        <f>'[1]ผูกสูตร Planfin64'!K174</f>
        <v>0</v>
      </c>
      <c r="I363" s="29">
        <f>'[1]ผูกสูตร Planfin64'!L174</f>
        <v>0</v>
      </c>
      <c r="J363" s="29">
        <f>'[1]ผูกสูตร Planfin64'!M174</f>
        <v>0</v>
      </c>
      <c r="K363" s="29">
        <f>'[1]ผูกสูตร Planfin64'!N174</f>
        <v>0</v>
      </c>
      <c r="L363" s="29">
        <f>'[1]ผูกสูตร Planfin64'!O174</f>
        <v>0</v>
      </c>
      <c r="M363" s="29">
        <f>'[1]ผูกสูตร Planfin64'!P174</f>
        <v>0</v>
      </c>
      <c r="N363" s="29">
        <f>'[1]ผูกสูตร Planfin64'!Q174</f>
        <v>0</v>
      </c>
      <c r="O363" s="29">
        <f>'[1]ผูกสูตร Planfin64'!R174</f>
        <v>0</v>
      </c>
      <c r="P363" s="29">
        <f>'[1]ผูกสูตร Planfin64'!S174</f>
        <v>0</v>
      </c>
      <c r="Q363" s="29">
        <f>'[1]ผูกสูตร Planfin64'!T174</f>
        <v>0</v>
      </c>
      <c r="R363" s="29">
        <f>'[1]ผูกสูตร Planfin64'!U174</f>
        <v>0</v>
      </c>
      <c r="S363" s="29">
        <f>'[1]ผูกสูตร Planfin64'!V174</f>
        <v>0</v>
      </c>
      <c r="T363" s="29">
        <f>'[1]ผูกสูตร Planfin64'!W174</f>
        <v>0</v>
      </c>
      <c r="U363" s="29">
        <f>'[1]ผูกสูตร Planfin64'!X174</f>
        <v>0</v>
      </c>
      <c r="V363" s="29">
        <f>'[1]ผูกสูตร Planfin64'!Y174</f>
        <v>0</v>
      </c>
      <c r="W363" s="29">
        <f>'[1]ผูกสูตร Planfin64'!Z174</f>
        <v>0</v>
      </c>
      <c r="X363" s="29">
        <f>'[1]ผูกสูตร Planfin64'!AA174</f>
        <v>0</v>
      </c>
      <c r="Y363" s="29">
        <f>'[1]ผูกสูตร Planfin64'!AB174</f>
        <v>0</v>
      </c>
      <c r="Z363" s="29">
        <f>'[1]ผูกสูตร Planfin64'!AC174</f>
        <v>0</v>
      </c>
      <c r="AA363" s="29">
        <f>'[1]ผูกสูตร Planfin64'!AD174</f>
        <v>0</v>
      </c>
      <c r="AB363" s="29">
        <f>'[1]ผูกสูตร Planfin64'!AE174</f>
        <v>0</v>
      </c>
      <c r="AC363" s="29">
        <f>'[1]ผูกสูตร Planfin64'!AF174</f>
        <v>0</v>
      </c>
      <c r="AD363" s="29">
        <f>'[1]ผูกสูตร Planfin64'!AG174</f>
        <v>0</v>
      </c>
      <c r="AE363" s="29">
        <f>'[1]ผูกสูตร Planfin64'!AH174</f>
        <v>0</v>
      </c>
      <c r="AF363" s="29">
        <f>'[1]ผูกสูตร Planfin64'!AI174</f>
        <v>0</v>
      </c>
      <c r="AG363" s="29">
        <f>'[1]ผูกสูตร Planfin64'!AJ174</f>
        <v>0</v>
      </c>
      <c r="AH363" s="29">
        <f>'[1]ผูกสูตร Planfin64'!AK174</f>
        <v>0</v>
      </c>
      <c r="AI363" s="29">
        <f>'[1]ผูกสูตร Planfin64'!AL174</f>
        <v>0</v>
      </c>
      <c r="AJ363" s="29">
        <f>'[1]ผูกสูตร Planfin64'!AM174</f>
        <v>0</v>
      </c>
      <c r="AK363" s="29">
        <f>'[1]ผูกสูตร Planfin64'!AN174</f>
        <v>0</v>
      </c>
      <c r="AL363" s="29">
        <f>'[1]ผูกสูตร Planfin64'!AO174</f>
        <v>0</v>
      </c>
      <c r="AM363" s="29">
        <f>'[1]ผูกสูตร Planfin64'!AP174</f>
        <v>0</v>
      </c>
      <c r="AN363" s="29">
        <f>'[1]ผูกสูตร Planfin64'!AQ174</f>
        <v>0</v>
      </c>
      <c r="AO363" s="29">
        <f>'[1]ผูกสูตร Planfin64'!AR174</f>
        <v>0</v>
      </c>
      <c r="AP363" s="29">
        <f>'[1]ผูกสูตร Planfin64'!AS174</f>
        <v>0</v>
      </c>
      <c r="AQ363" s="29">
        <f>'[1]ผูกสูตร Planfin64'!AT174</f>
        <v>0</v>
      </c>
      <c r="AR363" s="29">
        <f>'[1]ผูกสูตร Planfin64'!AU174</f>
        <v>0</v>
      </c>
      <c r="AS363" s="29">
        <f>'[1]ผูกสูตร Planfin64'!AV174</f>
        <v>0</v>
      </c>
      <c r="AT363" s="29">
        <f>'[1]ผูกสูตร Planfin64'!AW174</f>
        <v>0</v>
      </c>
      <c r="AU363" s="29">
        <f>'[1]ผูกสูตร Planfin64'!AX174</f>
        <v>0</v>
      </c>
      <c r="AV363" s="29">
        <f>'[1]ผูกสูตร Planfin64'!AY174</f>
        <v>0</v>
      </c>
      <c r="AW363" s="29">
        <f>'[1]ผูกสูตร Planfin64'!AZ174</f>
        <v>0</v>
      </c>
      <c r="AX363" s="29">
        <f>'[1]ผูกสูตร Planfin64'!BA174</f>
        <v>0</v>
      </c>
      <c r="AY363" s="29">
        <f>'[1]ผูกสูตร Planfin64'!BB174</f>
        <v>0</v>
      </c>
      <c r="AZ363" s="29">
        <f>'[1]ผูกสูตร Planfin64'!BC174</f>
        <v>0</v>
      </c>
      <c r="BA363" s="29">
        <f>'[1]ผูกสูตร Planfin64'!BD174</f>
        <v>0</v>
      </c>
      <c r="BB363" s="29">
        <f>'[1]ผูกสูตร Planfin64'!BE174</f>
        <v>0</v>
      </c>
      <c r="BC363" s="29">
        <f>'[1]ผูกสูตร Planfin64'!BF174</f>
        <v>0</v>
      </c>
      <c r="BD363" s="29">
        <f>'[1]ผูกสูตร Planfin64'!BG174</f>
        <v>0</v>
      </c>
      <c r="BE363" s="29">
        <f>'[1]ผูกสูตร Planfin64'!BH174</f>
        <v>0</v>
      </c>
      <c r="BF363" s="29">
        <f>'[1]ผูกสูตร Planfin64'!BI174</f>
        <v>0</v>
      </c>
      <c r="BG363" s="29">
        <f>'[1]ผูกสูตร Planfin64'!BJ174</f>
        <v>0</v>
      </c>
      <c r="BH363" s="29">
        <f>'[1]ผูกสูตร Planfin64'!BK174</f>
        <v>0</v>
      </c>
      <c r="BI363" s="29">
        <f>'[1]ผูกสูตร Planfin64'!BL174</f>
        <v>0</v>
      </c>
      <c r="BJ363" s="29">
        <f>'[1]ผูกสูตร Planfin64'!BM174</f>
        <v>0</v>
      </c>
      <c r="BK363" s="29">
        <f>'[1]ผูกสูตร Planfin64'!BN174</f>
        <v>41440</v>
      </c>
      <c r="BL363" s="29">
        <f>'[1]ผูกสูตร Planfin64'!BO174</f>
        <v>0</v>
      </c>
      <c r="BM363" s="29">
        <f>'[1]ผูกสูตร Planfin64'!BP174</f>
        <v>0</v>
      </c>
      <c r="BN363" s="29">
        <f>'[1]ผูกสูตร Planfin64'!BQ174</f>
        <v>0</v>
      </c>
      <c r="BO363" s="29">
        <f>'[1]ผูกสูตร Planfin64'!BR174</f>
        <v>0</v>
      </c>
      <c r="BP363" s="29">
        <f>'[1]ผูกสูตร Planfin64'!BS174</f>
        <v>0</v>
      </c>
      <c r="BQ363" s="29">
        <f>'[1]ผูกสูตร Planfin64'!BT174</f>
        <v>0</v>
      </c>
      <c r="BR363" s="29">
        <f>'[1]ผูกสูตร Planfin64'!BU174</f>
        <v>0</v>
      </c>
      <c r="BS363" s="29">
        <f>'[1]ผูกสูตร Planfin64'!BV174</f>
        <v>0</v>
      </c>
      <c r="BT363" s="29">
        <f>'[1]ผูกสูตร Planfin64'!BW174</f>
        <v>0</v>
      </c>
      <c r="BU363" s="29">
        <f>'[1]ผูกสูตร Planfin64'!BX174</f>
        <v>0</v>
      </c>
      <c r="BV363" s="29">
        <f>'[1]ผูกสูตร Planfin64'!BY174</f>
        <v>0</v>
      </c>
      <c r="BW363" s="29">
        <f>'[1]ผูกสูตร Planfin64'!BZ174</f>
        <v>0</v>
      </c>
      <c r="BX363" s="29">
        <f>'[1]ผูกสูตร Planfin64'!CA174</f>
        <v>0</v>
      </c>
      <c r="BY363" s="29">
        <f>'[1]ผูกสูตร Planfin64'!CB174</f>
        <v>0</v>
      </c>
      <c r="BZ363" s="30">
        <f t="shared" si="15"/>
        <v>41440</v>
      </c>
    </row>
    <row r="364" spans="1:78" ht="21.75" customHeight="1">
      <c r="A364" s="25" t="s">
        <v>675</v>
      </c>
      <c r="B364" s="26" t="s">
        <v>891</v>
      </c>
      <c r="C364" s="36" t="s">
        <v>902</v>
      </c>
      <c r="D364" s="37" t="s">
        <v>903</v>
      </c>
      <c r="E364" s="29">
        <f>'[1]ผูกสูตร Planfin64'!H175</f>
        <v>0</v>
      </c>
      <c r="F364" s="29">
        <f>'[1]ผูกสูตร Planfin64'!I175</f>
        <v>0</v>
      </c>
      <c r="G364" s="29">
        <f>'[1]ผูกสูตร Planfin64'!J175</f>
        <v>0</v>
      </c>
      <c r="H364" s="29">
        <f>'[1]ผูกสูตร Planfin64'!K175</f>
        <v>0</v>
      </c>
      <c r="I364" s="29">
        <f>'[1]ผูกสูตร Planfin64'!L175</f>
        <v>0</v>
      </c>
      <c r="J364" s="29">
        <f>'[1]ผูกสูตร Planfin64'!M175</f>
        <v>0</v>
      </c>
      <c r="K364" s="29">
        <f>'[1]ผูกสูตร Planfin64'!N175</f>
        <v>0</v>
      </c>
      <c r="L364" s="29">
        <f>'[1]ผูกสูตร Planfin64'!O175</f>
        <v>0</v>
      </c>
      <c r="M364" s="29">
        <f>'[1]ผูกสูตร Planfin64'!P175</f>
        <v>0</v>
      </c>
      <c r="N364" s="29">
        <f>'[1]ผูกสูตร Planfin64'!Q175</f>
        <v>0</v>
      </c>
      <c r="O364" s="29">
        <f>'[1]ผูกสูตร Planfin64'!R175</f>
        <v>0</v>
      </c>
      <c r="P364" s="29">
        <f>'[1]ผูกสูตร Planfin64'!S175</f>
        <v>0</v>
      </c>
      <c r="Q364" s="29">
        <f>'[1]ผูกสูตร Planfin64'!T175</f>
        <v>0</v>
      </c>
      <c r="R364" s="29">
        <f>'[1]ผูกสูตร Planfin64'!U175</f>
        <v>0</v>
      </c>
      <c r="S364" s="29">
        <f>'[1]ผูกสูตร Planfin64'!V175</f>
        <v>0</v>
      </c>
      <c r="T364" s="29">
        <f>'[1]ผูกสูตร Planfin64'!W175</f>
        <v>0</v>
      </c>
      <c r="U364" s="29">
        <f>'[1]ผูกสูตร Planfin64'!X175</f>
        <v>0</v>
      </c>
      <c r="V364" s="29">
        <f>'[1]ผูกสูตร Planfin64'!Y175</f>
        <v>0</v>
      </c>
      <c r="W364" s="29">
        <f>'[1]ผูกสูตร Planfin64'!Z175</f>
        <v>0</v>
      </c>
      <c r="X364" s="29">
        <f>'[1]ผูกสูตร Planfin64'!AA175</f>
        <v>0</v>
      </c>
      <c r="Y364" s="29">
        <f>'[1]ผูกสูตร Planfin64'!AB175</f>
        <v>0</v>
      </c>
      <c r="Z364" s="29">
        <f>'[1]ผูกสูตร Planfin64'!AC175</f>
        <v>0</v>
      </c>
      <c r="AA364" s="29">
        <f>'[1]ผูกสูตร Planfin64'!AD175</f>
        <v>0</v>
      </c>
      <c r="AB364" s="29">
        <f>'[1]ผูกสูตร Planfin64'!AE175</f>
        <v>0</v>
      </c>
      <c r="AC364" s="29">
        <f>'[1]ผูกสูตร Planfin64'!AF175</f>
        <v>0</v>
      </c>
      <c r="AD364" s="29">
        <f>'[1]ผูกสูตร Planfin64'!AG175</f>
        <v>0</v>
      </c>
      <c r="AE364" s="29">
        <f>'[1]ผูกสูตร Planfin64'!AH175</f>
        <v>0</v>
      </c>
      <c r="AF364" s="29">
        <f>'[1]ผูกสูตร Planfin64'!AI175</f>
        <v>0</v>
      </c>
      <c r="AG364" s="29">
        <f>'[1]ผูกสูตร Planfin64'!AJ175</f>
        <v>0</v>
      </c>
      <c r="AH364" s="29">
        <f>'[1]ผูกสูตร Planfin64'!AK175</f>
        <v>0</v>
      </c>
      <c r="AI364" s="29">
        <f>'[1]ผูกสูตร Planfin64'!AL175</f>
        <v>0</v>
      </c>
      <c r="AJ364" s="29">
        <f>'[1]ผูกสูตร Planfin64'!AM175</f>
        <v>0</v>
      </c>
      <c r="AK364" s="29">
        <f>'[1]ผูกสูตร Planfin64'!AN175</f>
        <v>0</v>
      </c>
      <c r="AL364" s="29">
        <f>'[1]ผูกสูตร Planfin64'!AO175</f>
        <v>0</v>
      </c>
      <c r="AM364" s="29">
        <f>'[1]ผูกสูตร Planfin64'!AP175</f>
        <v>0</v>
      </c>
      <c r="AN364" s="29">
        <f>'[1]ผูกสูตร Planfin64'!AQ175</f>
        <v>0</v>
      </c>
      <c r="AO364" s="29">
        <f>'[1]ผูกสูตร Planfin64'!AR175</f>
        <v>0</v>
      </c>
      <c r="AP364" s="29">
        <f>'[1]ผูกสูตร Planfin64'!AS175</f>
        <v>0</v>
      </c>
      <c r="AQ364" s="29">
        <f>'[1]ผูกสูตร Planfin64'!AT175</f>
        <v>0</v>
      </c>
      <c r="AR364" s="29">
        <f>'[1]ผูกสูตร Planfin64'!AU175</f>
        <v>0</v>
      </c>
      <c r="AS364" s="29">
        <f>'[1]ผูกสูตร Planfin64'!AV175</f>
        <v>0</v>
      </c>
      <c r="AT364" s="29">
        <f>'[1]ผูกสูตร Planfin64'!AW175</f>
        <v>0</v>
      </c>
      <c r="AU364" s="29">
        <f>'[1]ผูกสูตร Planfin64'!AX175</f>
        <v>0</v>
      </c>
      <c r="AV364" s="29">
        <f>'[1]ผูกสูตร Planfin64'!AY175</f>
        <v>0</v>
      </c>
      <c r="AW364" s="29">
        <f>'[1]ผูกสูตร Planfin64'!AZ175</f>
        <v>0</v>
      </c>
      <c r="AX364" s="29">
        <f>'[1]ผูกสูตร Planfin64'!BA175</f>
        <v>0</v>
      </c>
      <c r="AY364" s="29">
        <f>'[1]ผูกสูตร Planfin64'!BB175</f>
        <v>0</v>
      </c>
      <c r="AZ364" s="29">
        <f>'[1]ผูกสูตร Planfin64'!BC175</f>
        <v>0</v>
      </c>
      <c r="BA364" s="29">
        <f>'[1]ผูกสูตร Planfin64'!BD175</f>
        <v>0</v>
      </c>
      <c r="BB364" s="29">
        <f>'[1]ผูกสูตร Planfin64'!BE175</f>
        <v>0</v>
      </c>
      <c r="BC364" s="29">
        <f>'[1]ผูกสูตร Planfin64'!BF175</f>
        <v>0</v>
      </c>
      <c r="BD364" s="29">
        <f>'[1]ผูกสูตร Planfin64'!BG175</f>
        <v>0</v>
      </c>
      <c r="BE364" s="29">
        <f>'[1]ผูกสูตร Planfin64'!BH175</f>
        <v>0</v>
      </c>
      <c r="BF364" s="29">
        <f>'[1]ผูกสูตร Planfin64'!BI175</f>
        <v>0</v>
      </c>
      <c r="BG364" s="29">
        <f>'[1]ผูกสูตร Planfin64'!BJ175</f>
        <v>0</v>
      </c>
      <c r="BH364" s="29">
        <f>'[1]ผูกสูตร Planfin64'!BK175</f>
        <v>0</v>
      </c>
      <c r="BI364" s="29">
        <f>'[1]ผูกสูตร Planfin64'!BL175</f>
        <v>0</v>
      </c>
      <c r="BJ364" s="29">
        <f>'[1]ผูกสูตร Planfin64'!BM175</f>
        <v>0</v>
      </c>
      <c r="BK364" s="29">
        <f>'[1]ผูกสูตร Planfin64'!BN175</f>
        <v>0</v>
      </c>
      <c r="BL364" s="29">
        <f>'[1]ผูกสูตร Planfin64'!BO175</f>
        <v>0</v>
      </c>
      <c r="BM364" s="29">
        <f>'[1]ผูกสูตร Planfin64'!BP175</f>
        <v>0</v>
      </c>
      <c r="BN364" s="29">
        <f>'[1]ผูกสูตร Planfin64'!BQ175</f>
        <v>0</v>
      </c>
      <c r="BO364" s="29">
        <f>'[1]ผูกสูตร Planfin64'!BR175</f>
        <v>0</v>
      </c>
      <c r="BP364" s="29">
        <f>'[1]ผูกสูตร Planfin64'!BS175</f>
        <v>0</v>
      </c>
      <c r="BQ364" s="29">
        <f>'[1]ผูกสูตร Planfin64'!BT175</f>
        <v>0</v>
      </c>
      <c r="BR364" s="29">
        <f>'[1]ผูกสูตร Planfin64'!BU175</f>
        <v>0</v>
      </c>
      <c r="BS364" s="29">
        <f>'[1]ผูกสูตร Planfin64'!BV175</f>
        <v>0</v>
      </c>
      <c r="BT364" s="29">
        <f>'[1]ผูกสูตร Planfin64'!BW175</f>
        <v>0</v>
      </c>
      <c r="BU364" s="29">
        <f>'[1]ผูกสูตร Planfin64'!BX175</f>
        <v>0</v>
      </c>
      <c r="BV364" s="29">
        <f>'[1]ผูกสูตร Planfin64'!BY175</f>
        <v>0</v>
      </c>
      <c r="BW364" s="29">
        <f>'[1]ผูกสูตร Planfin64'!BZ175</f>
        <v>0</v>
      </c>
      <c r="BX364" s="29">
        <f>'[1]ผูกสูตร Planfin64'!CA175</f>
        <v>0</v>
      </c>
      <c r="BY364" s="29">
        <f>'[1]ผูกสูตร Planfin64'!CB175</f>
        <v>0</v>
      </c>
      <c r="BZ364" s="30">
        <f t="shared" si="15"/>
        <v>0</v>
      </c>
    </row>
    <row r="365" spans="1:78" ht="21.75" customHeight="1">
      <c r="A365" s="25" t="s">
        <v>675</v>
      </c>
      <c r="B365" s="26" t="s">
        <v>891</v>
      </c>
      <c r="C365" s="36" t="s">
        <v>904</v>
      </c>
      <c r="D365" s="37" t="s">
        <v>905</v>
      </c>
      <c r="E365" s="29">
        <f>'[1]ผูกสูตร Planfin64'!H176</f>
        <v>0</v>
      </c>
      <c r="F365" s="29">
        <f>'[1]ผูกสูตร Planfin64'!I176</f>
        <v>0</v>
      </c>
      <c r="G365" s="29">
        <f>'[1]ผูกสูตร Planfin64'!J176</f>
        <v>0</v>
      </c>
      <c r="H365" s="29">
        <f>'[1]ผูกสูตร Planfin64'!K176</f>
        <v>0</v>
      </c>
      <c r="I365" s="29">
        <f>'[1]ผูกสูตร Planfin64'!L176</f>
        <v>0</v>
      </c>
      <c r="J365" s="29">
        <f>'[1]ผูกสูตร Planfin64'!M176</f>
        <v>0</v>
      </c>
      <c r="K365" s="29">
        <f>'[1]ผูกสูตร Planfin64'!N176</f>
        <v>0</v>
      </c>
      <c r="L365" s="29">
        <f>'[1]ผูกสูตร Planfin64'!O176</f>
        <v>0</v>
      </c>
      <c r="M365" s="29">
        <f>'[1]ผูกสูตร Planfin64'!P176</f>
        <v>0</v>
      </c>
      <c r="N365" s="29">
        <f>'[1]ผูกสูตร Planfin64'!Q176</f>
        <v>0</v>
      </c>
      <c r="O365" s="29">
        <f>'[1]ผูกสูตร Planfin64'!R176</f>
        <v>0</v>
      </c>
      <c r="P365" s="29">
        <f>'[1]ผูกสูตร Planfin64'!S176</f>
        <v>0</v>
      </c>
      <c r="Q365" s="29">
        <f>'[1]ผูกสูตร Planfin64'!T176</f>
        <v>0</v>
      </c>
      <c r="R365" s="29">
        <f>'[1]ผูกสูตร Planfin64'!U176</f>
        <v>0</v>
      </c>
      <c r="S365" s="29">
        <f>'[1]ผูกสูตร Planfin64'!V176</f>
        <v>0</v>
      </c>
      <c r="T365" s="29">
        <f>'[1]ผูกสูตร Planfin64'!W176</f>
        <v>0</v>
      </c>
      <c r="U365" s="29">
        <f>'[1]ผูกสูตร Planfin64'!X176</f>
        <v>0</v>
      </c>
      <c r="V365" s="29">
        <f>'[1]ผูกสูตร Planfin64'!Y176</f>
        <v>0</v>
      </c>
      <c r="W365" s="29">
        <f>'[1]ผูกสูตร Planfin64'!Z176</f>
        <v>0</v>
      </c>
      <c r="X365" s="29">
        <f>'[1]ผูกสูตร Planfin64'!AA176</f>
        <v>0</v>
      </c>
      <c r="Y365" s="29">
        <f>'[1]ผูกสูตร Planfin64'!AB176</f>
        <v>0</v>
      </c>
      <c r="Z365" s="29">
        <f>'[1]ผูกสูตร Planfin64'!AC176</f>
        <v>0</v>
      </c>
      <c r="AA365" s="29">
        <f>'[1]ผูกสูตร Planfin64'!AD176</f>
        <v>0</v>
      </c>
      <c r="AB365" s="29">
        <f>'[1]ผูกสูตร Planfin64'!AE176</f>
        <v>0</v>
      </c>
      <c r="AC365" s="29">
        <f>'[1]ผูกสูตร Planfin64'!AF176</f>
        <v>0</v>
      </c>
      <c r="AD365" s="29">
        <f>'[1]ผูกสูตร Planfin64'!AG176</f>
        <v>0</v>
      </c>
      <c r="AE365" s="29">
        <f>'[1]ผูกสูตร Planfin64'!AH176</f>
        <v>0</v>
      </c>
      <c r="AF365" s="29">
        <f>'[1]ผูกสูตร Planfin64'!AI176</f>
        <v>0</v>
      </c>
      <c r="AG365" s="29">
        <f>'[1]ผูกสูตร Planfin64'!AJ176</f>
        <v>0</v>
      </c>
      <c r="AH365" s="29">
        <f>'[1]ผูกสูตร Planfin64'!AK176</f>
        <v>0</v>
      </c>
      <c r="AI365" s="29">
        <f>'[1]ผูกสูตร Planfin64'!AL176</f>
        <v>0</v>
      </c>
      <c r="AJ365" s="29">
        <f>'[1]ผูกสูตร Planfin64'!AM176</f>
        <v>0</v>
      </c>
      <c r="AK365" s="29">
        <f>'[1]ผูกสูตร Planfin64'!AN176</f>
        <v>0</v>
      </c>
      <c r="AL365" s="29">
        <f>'[1]ผูกสูตร Planfin64'!AO176</f>
        <v>0</v>
      </c>
      <c r="AM365" s="29">
        <f>'[1]ผูกสูตร Planfin64'!AP176</f>
        <v>0</v>
      </c>
      <c r="AN365" s="29">
        <f>'[1]ผูกสูตร Planfin64'!AQ176</f>
        <v>0</v>
      </c>
      <c r="AO365" s="29">
        <f>'[1]ผูกสูตร Planfin64'!AR176</f>
        <v>0</v>
      </c>
      <c r="AP365" s="29">
        <f>'[1]ผูกสูตร Planfin64'!AS176</f>
        <v>0</v>
      </c>
      <c r="AQ365" s="29">
        <f>'[1]ผูกสูตร Planfin64'!AT176</f>
        <v>0</v>
      </c>
      <c r="AR365" s="29">
        <f>'[1]ผูกสูตร Planfin64'!AU176</f>
        <v>0</v>
      </c>
      <c r="AS365" s="29">
        <f>'[1]ผูกสูตร Planfin64'!AV176</f>
        <v>0</v>
      </c>
      <c r="AT365" s="29">
        <f>'[1]ผูกสูตร Planfin64'!AW176</f>
        <v>0</v>
      </c>
      <c r="AU365" s="29">
        <f>'[1]ผูกสูตร Planfin64'!AX176</f>
        <v>0</v>
      </c>
      <c r="AV365" s="29">
        <f>'[1]ผูกสูตร Planfin64'!AY176</f>
        <v>0</v>
      </c>
      <c r="AW365" s="29">
        <f>'[1]ผูกสูตร Planfin64'!AZ176</f>
        <v>0</v>
      </c>
      <c r="AX365" s="29">
        <f>'[1]ผูกสูตร Planfin64'!BA176</f>
        <v>0</v>
      </c>
      <c r="AY365" s="29">
        <f>'[1]ผูกสูตร Planfin64'!BB176</f>
        <v>0</v>
      </c>
      <c r="AZ365" s="29">
        <f>'[1]ผูกสูตร Planfin64'!BC176</f>
        <v>0</v>
      </c>
      <c r="BA365" s="29">
        <f>'[1]ผูกสูตร Planfin64'!BD176</f>
        <v>0</v>
      </c>
      <c r="BB365" s="29">
        <f>'[1]ผูกสูตร Planfin64'!BE176</f>
        <v>0</v>
      </c>
      <c r="BC365" s="29">
        <f>'[1]ผูกสูตร Planfin64'!BF176</f>
        <v>0</v>
      </c>
      <c r="BD365" s="29">
        <f>'[1]ผูกสูตร Planfin64'!BG176</f>
        <v>0</v>
      </c>
      <c r="BE365" s="29">
        <f>'[1]ผูกสูตร Planfin64'!BH176</f>
        <v>0</v>
      </c>
      <c r="BF365" s="29">
        <f>'[1]ผูกสูตร Planfin64'!BI176</f>
        <v>0</v>
      </c>
      <c r="BG365" s="29">
        <f>'[1]ผูกสูตร Planfin64'!BJ176</f>
        <v>0</v>
      </c>
      <c r="BH365" s="29">
        <f>'[1]ผูกสูตร Planfin64'!BK176</f>
        <v>0</v>
      </c>
      <c r="BI365" s="29">
        <f>'[1]ผูกสูตร Planfin64'!BL176</f>
        <v>0</v>
      </c>
      <c r="BJ365" s="29">
        <f>'[1]ผูกสูตร Planfin64'!BM176</f>
        <v>0</v>
      </c>
      <c r="BK365" s="29">
        <f>'[1]ผูกสูตร Planfin64'!BN176</f>
        <v>0</v>
      </c>
      <c r="BL365" s="29">
        <f>'[1]ผูกสูตร Planfin64'!BO176</f>
        <v>0</v>
      </c>
      <c r="BM365" s="29">
        <f>'[1]ผูกสูตร Planfin64'!BP176</f>
        <v>0</v>
      </c>
      <c r="BN365" s="29">
        <f>'[1]ผูกสูตร Planfin64'!BQ176</f>
        <v>0</v>
      </c>
      <c r="BO365" s="29">
        <f>'[1]ผูกสูตร Planfin64'!BR176</f>
        <v>0</v>
      </c>
      <c r="BP365" s="29">
        <f>'[1]ผูกสูตร Planfin64'!BS176</f>
        <v>0</v>
      </c>
      <c r="BQ365" s="29">
        <f>'[1]ผูกสูตร Planfin64'!BT176</f>
        <v>0</v>
      </c>
      <c r="BR365" s="29">
        <f>'[1]ผูกสูตร Planfin64'!BU176</f>
        <v>0</v>
      </c>
      <c r="BS365" s="29">
        <f>'[1]ผูกสูตร Planfin64'!BV176</f>
        <v>0</v>
      </c>
      <c r="BT365" s="29">
        <f>'[1]ผูกสูตร Planfin64'!BW176</f>
        <v>0</v>
      </c>
      <c r="BU365" s="29">
        <f>'[1]ผูกสูตร Planfin64'!BX176</f>
        <v>0</v>
      </c>
      <c r="BV365" s="29">
        <f>'[1]ผูกสูตร Planfin64'!BY176</f>
        <v>0</v>
      </c>
      <c r="BW365" s="29">
        <f>'[1]ผูกสูตร Planfin64'!BZ176</f>
        <v>0</v>
      </c>
      <c r="BX365" s="29">
        <f>'[1]ผูกสูตร Planfin64'!CA176</f>
        <v>0</v>
      </c>
      <c r="BY365" s="29">
        <f>'[1]ผูกสูตร Planfin64'!CB176</f>
        <v>0</v>
      </c>
      <c r="BZ365" s="30">
        <f t="shared" si="15"/>
        <v>0</v>
      </c>
    </row>
    <row r="366" spans="1:78" ht="21.75" customHeight="1">
      <c r="A366" s="25" t="s">
        <v>675</v>
      </c>
      <c r="B366" s="26" t="s">
        <v>891</v>
      </c>
      <c r="C366" s="27" t="s">
        <v>906</v>
      </c>
      <c r="D366" s="28" t="s">
        <v>907</v>
      </c>
      <c r="E366" s="29">
        <f>'[1]ผูกสูตร Planfin64'!H177</f>
        <v>0</v>
      </c>
      <c r="F366" s="29">
        <f>'[1]ผูกสูตร Planfin64'!I177</f>
        <v>0</v>
      </c>
      <c r="G366" s="29">
        <f>'[1]ผูกสูตร Planfin64'!J177</f>
        <v>0</v>
      </c>
      <c r="H366" s="29">
        <f>'[1]ผูกสูตร Planfin64'!K177</f>
        <v>0</v>
      </c>
      <c r="I366" s="29">
        <f>'[1]ผูกสูตร Planfin64'!L177</f>
        <v>0</v>
      </c>
      <c r="J366" s="29">
        <f>'[1]ผูกสูตร Planfin64'!M177</f>
        <v>0</v>
      </c>
      <c r="K366" s="29">
        <f>'[1]ผูกสูตร Planfin64'!N177</f>
        <v>0</v>
      </c>
      <c r="L366" s="29">
        <f>'[1]ผูกสูตร Planfin64'!O177</f>
        <v>0</v>
      </c>
      <c r="M366" s="29">
        <f>'[1]ผูกสูตร Planfin64'!P177</f>
        <v>0</v>
      </c>
      <c r="N366" s="29">
        <f>'[1]ผูกสูตร Planfin64'!Q177</f>
        <v>0</v>
      </c>
      <c r="O366" s="29">
        <f>'[1]ผูกสูตร Planfin64'!R177</f>
        <v>0</v>
      </c>
      <c r="P366" s="29">
        <f>'[1]ผูกสูตร Planfin64'!S177</f>
        <v>0</v>
      </c>
      <c r="Q366" s="29">
        <f>'[1]ผูกสูตร Planfin64'!T177</f>
        <v>0</v>
      </c>
      <c r="R366" s="29">
        <f>'[1]ผูกสูตร Planfin64'!U177</f>
        <v>0</v>
      </c>
      <c r="S366" s="29">
        <f>'[1]ผูกสูตร Planfin64'!V177</f>
        <v>0</v>
      </c>
      <c r="T366" s="29">
        <f>'[1]ผูกสูตร Planfin64'!W177</f>
        <v>0</v>
      </c>
      <c r="U366" s="29">
        <f>'[1]ผูกสูตร Planfin64'!X177</f>
        <v>0</v>
      </c>
      <c r="V366" s="29">
        <f>'[1]ผูกสูตร Planfin64'!Y177</f>
        <v>0</v>
      </c>
      <c r="W366" s="29">
        <f>'[1]ผูกสูตร Planfin64'!Z177</f>
        <v>89843.87</v>
      </c>
      <c r="X366" s="29">
        <f>'[1]ผูกสูตร Planfin64'!AA177</f>
        <v>0</v>
      </c>
      <c r="Y366" s="29">
        <f>'[1]ผูกสูตร Planfin64'!AB177</f>
        <v>0</v>
      </c>
      <c r="Z366" s="29">
        <f>'[1]ผูกสูตร Planfin64'!AC177</f>
        <v>0</v>
      </c>
      <c r="AA366" s="29">
        <f>'[1]ผูกสูตร Planfin64'!AD177</f>
        <v>0</v>
      </c>
      <c r="AB366" s="29">
        <f>'[1]ผูกสูตร Planfin64'!AE177</f>
        <v>0</v>
      </c>
      <c r="AC366" s="29">
        <f>'[1]ผูกสูตร Planfin64'!AF177</f>
        <v>0</v>
      </c>
      <c r="AD366" s="29">
        <f>'[1]ผูกสูตร Planfin64'!AG177</f>
        <v>0</v>
      </c>
      <c r="AE366" s="29">
        <f>'[1]ผูกสูตร Planfin64'!AH177</f>
        <v>0</v>
      </c>
      <c r="AF366" s="29">
        <f>'[1]ผูกสูตร Planfin64'!AI177</f>
        <v>1212883.19</v>
      </c>
      <c r="AG366" s="29">
        <f>'[1]ผูกสูตร Planfin64'!AJ177</f>
        <v>0</v>
      </c>
      <c r="AH366" s="29">
        <f>'[1]ผูกสูตร Planfin64'!AK177</f>
        <v>0</v>
      </c>
      <c r="AI366" s="29">
        <f>'[1]ผูกสูตร Planfin64'!AL177</f>
        <v>0</v>
      </c>
      <c r="AJ366" s="29">
        <f>'[1]ผูกสูตร Planfin64'!AM177</f>
        <v>0</v>
      </c>
      <c r="AK366" s="29">
        <f>'[1]ผูกสูตร Planfin64'!AN177</f>
        <v>0</v>
      </c>
      <c r="AL366" s="29">
        <f>'[1]ผูกสูตร Planfin64'!AO177</f>
        <v>0</v>
      </c>
      <c r="AM366" s="29">
        <f>'[1]ผูกสูตร Planfin64'!AP177</f>
        <v>0</v>
      </c>
      <c r="AN366" s="29">
        <f>'[1]ผูกสูตร Planfin64'!AQ177</f>
        <v>0</v>
      </c>
      <c r="AO366" s="29">
        <f>'[1]ผูกสูตร Planfin64'!AR177</f>
        <v>0</v>
      </c>
      <c r="AP366" s="29">
        <f>'[1]ผูกสูตร Planfin64'!AS177</f>
        <v>0</v>
      </c>
      <c r="AQ366" s="29">
        <f>'[1]ผูกสูตร Planfin64'!AT177</f>
        <v>0</v>
      </c>
      <c r="AR366" s="29">
        <f>'[1]ผูกสูตร Planfin64'!AU177</f>
        <v>0</v>
      </c>
      <c r="AS366" s="29">
        <f>'[1]ผูกสูตร Planfin64'!AV177</f>
        <v>0</v>
      </c>
      <c r="AT366" s="29">
        <f>'[1]ผูกสูตร Planfin64'!AW177</f>
        <v>0</v>
      </c>
      <c r="AU366" s="29">
        <f>'[1]ผูกสูตร Planfin64'!AX177</f>
        <v>0</v>
      </c>
      <c r="AV366" s="29">
        <f>'[1]ผูกสูตร Planfin64'!AY177</f>
        <v>0</v>
      </c>
      <c r="AW366" s="29">
        <f>'[1]ผูกสูตร Planfin64'!AZ177</f>
        <v>0</v>
      </c>
      <c r="AX366" s="29">
        <f>'[1]ผูกสูตร Planfin64'!BA177</f>
        <v>0</v>
      </c>
      <c r="AY366" s="29">
        <f>'[1]ผูกสูตร Planfin64'!BB177</f>
        <v>0</v>
      </c>
      <c r="AZ366" s="29">
        <f>'[1]ผูกสูตร Planfin64'!BC177</f>
        <v>0</v>
      </c>
      <c r="BA366" s="29">
        <f>'[1]ผูกสูตร Planfin64'!BD177</f>
        <v>0</v>
      </c>
      <c r="BB366" s="29">
        <f>'[1]ผูกสูตร Planfin64'!BE177</f>
        <v>0</v>
      </c>
      <c r="BC366" s="29">
        <f>'[1]ผูกสูตร Planfin64'!BF177</f>
        <v>0</v>
      </c>
      <c r="BD366" s="29">
        <f>'[1]ผูกสูตร Planfin64'!BG177</f>
        <v>0</v>
      </c>
      <c r="BE366" s="29">
        <f>'[1]ผูกสูตร Planfin64'!BH177</f>
        <v>0</v>
      </c>
      <c r="BF366" s="29">
        <f>'[1]ผูกสูตร Planfin64'!BI177</f>
        <v>0</v>
      </c>
      <c r="BG366" s="29">
        <f>'[1]ผูกสูตร Planfin64'!BJ177</f>
        <v>0</v>
      </c>
      <c r="BH366" s="29">
        <f>'[1]ผูกสูตร Planfin64'!BK177</f>
        <v>0</v>
      </c>
      <c r="BI366" s="29">
        <f>'[1]ผูกสูตร Planfin64'!BL177</f>
        <v>0</v>
      </c>
      <c r="BJ366" s="29">
        <f>'[1]ผูกสูตร Planfin64'!BM177</f>
        <v>3444836.27</v>
      </c>
      <c r="BK366" s="29">
        <f>'[1]ผูกสูตร Planfin64'!BN177</f>
        <v>0</v>
      </c>
      <c r="BL366" s="29">
        <f>'[1]ผูกสูตร Planfin64'!BO177</f>
        <v>0</v>
      </c>
      <c r="BM366" s="29">
        <f>'[1]ผูกสูตร Planfin64'!BP177</f>
        <v>0</v>
      </c>
      <c r="BN366" s="29">
        <f>'[1]ผูกสูตร Planfin64'!BQ177</f>
        <v>0</v>
      </c>
      <c r="BO366" s="29">
        <f>'[1]ผูกสูตร Planfin64'!BR177</f>
        <v>0</v>
      </c>
      <c r="BP366" s="29">
        <f>'[1]ผูกสูตร Planfin64'!BS177</f>
        <v>0</v>
      </c>
      <c r="BQ366" s="29">
        <f>'[1]ผูกสูตร Planfin64'!BT177</f>
        <v>232725</v>
      </c>
      <c r="BR366" s="29">
        <f>'[1]ผูกสูตร Planfin64'!BU177</f>
        <v>0</v>
      </c>
      <c r="BS366" s="29">
        <f>'[1]ผูกสูตร Planfin64'!BV177</f>
        <v>0</v>
      </c>
      <c r="BT366" s="29">
        <f>'[1]ผูกสูตร Planfin64'!BW177</f>
        <v>0</v>
      </c>
      <c r="BU366" s="29">
        <f>'[1]ผูกสูตร Planfin64'!BX177</f>
        <v>0</v>
      </c>
      <c r="BV366" s="29">
        <f>'[1]ผูกสูตร Planfin64'!BY177</f>
        <v>0</v>
      </c>
      <c r="BW366" s="29">
        <f>'[1]ผูกสูตร Planfin64'!BZ177</f>
        <v>0</v>
      </c>
      <c r="BX366" s="29">
        <f>'[1]ผูกสูตร Planfin64'!CA177</f>
        <v>0</v>
      </c>
      <c r="BY366" s="29">
        <f>'[1]ผูกสูตร Planfin64'!CB177</f>
        <v>0</v>
      </c>
      <c r="BZ366" s="30">
        <f t="shared" si="15"/>
        <v>4980288.33</v>
      </c>
    </row>
    <row r="367" spans="1:78" ht="21.75" customHeight="1">
      <c r="A367" s="25" t="s">
        <v>675</v>
      </c>
      <c r="B367" s="51" t="s">
        <v>908</v>
      </c>
      <c r="C367" s="52" t="s">
        <v>909</v>
      </c>
      <c r="D367" s="53" t="s">
        <v>910</v>
      </c>
      <c r="E367" s="29">
        <f>'[1]ผูกสูตร Planfin64'!H179</f>
        <v>24256985.460000001</v>
      </c>
      <c r="F367" s="29">
        <f>'[1]ผูกสูตร Planfin64'!I179</f>
        <v>12737129.74</v>
      </c>
      <c r="G367" s="29">
        <f>'[1]ผูกสูตร Planfin64'!J179</f>
        <v>5426339.8499999996</v>
      </c>
      <c r="H367" s="29">
        <f>'[1]ผูกสูตร Planfin64'!K179</f>
        <v>3187321.32</v>
      </c>
      <c r="I367" s="29">
        <f>'[1]ผูกสูตร Planfin64'!L179</f>
        <v>2562562.15</v>
      </c>
      <c r="J367" s="29">
        <f>'[1]ผูกสูตร Planfin64'!M179</f>
        <v>2086949.54</v>
      </c>
      <c r="K367" s="29">
        <f>'[1]ผูกสูตร Planfin64'!N179</f>
        <v>24457815.440000001</v>
      </c>
      <c r="L367" s="29">
        <f>'[1]ผูกสูตร Planfin64'!O179</f>
        <v>10773000.91</v>
      </c>
      <c r="M367" s="29">
        <f>'[1]ผูกสูตร Planfin64'!P179</f>
        <v>5187649.8600000003</v>
      </c>
      <c r="N367" s="29">
        <f>'[1]ผูกสูตร Planfin64'!Q179</f>
        <v>12831040.529999999</v>
      </c>
      <c r="O367" s="29">
        <f>'[1]ผูกสูตร Planfin64'!R179</f>
        <v>1170298.6499999999</v>
      </c>
      <c r="P367" s="29">
        <f>'[1]ผูกสูตร Planfin64'!S179</f>
        <v>5908963.2800000003</v>
      </c>
      <c r="Q367" s="29">
        <f>'[1]ผูกสูตร Planfin64'!T179</f>
        <v>6960805.0800000001</v>
      </c>
      <c r="R367" s="29">
        <f>'[1]ผูกสูตร Planfin64'!U179</f>
        <v>10672513.58</v>
      </c>
      <c r="S367" s="29">
        <f>'[1]ผูกสูตร Planfin64'!V179</f>
        <v>1074416.71</v>
      </c>
      <c r="T367" s="29">
        <f>'[1]ผูกสูตร Planfin64'!W179</f>
        <v>3843800</v>
      </c>
      <c r="U367" s="29">
        <f>'[1]ผูกสูตร Planfin64'!X179</f>
        <v>3785123.93</v>
      </c>
      <c r="V367" s="29">
        <f>'[1]ผูกสูตร Planfin64'!Y179</f>
        <v>2524805.15</v>
      </c>
      <c r="W367" s="29">
        <f>'[1]ผูกสูตร Planfin64'!Z179</f>
        <v>16446837.699999999</v>
      </c>
      <c r="X367" s="29">
        <f>'[1]ผูกสูตร Planfin64'!AA179</f>
        <v>3614707.05</v>
      </c>
      <c r="Y367" s="29">
        <f>'[1]ผูกสูตร Planfin64'!AB179</f>
        <v>3301224.41</v>
      </c>
      <c r="Z367" s="29">
        <f>'[1]ผูกสูตร Planfin64'!AC179</f>
        <v>600668.35</v>
      </c>
      <c r="AA367" s="29">
        <f>'[1]ผูกสูตร Planfin64'!AD179</f>
        <v>6001052.1100000003</v>
      </c>
      <c r="AB367" s="29">
        <f>'[1]ผูกสูตร Planfin64'!AE179</f>
        <v>4073660.74</v>
      </c>
      <c r="AC367" s="29">
        <f>'[1]ผูกสูตร Planfin64'!AF179</f>
        <v>3607402.51</v>
      </c>
      <c r="AD367" s="29">
        <f>'[1]ผูกสูตร Planfin64'!AG179</f>
        <v>1317193.75</v>
      </c>
      <c r="AE367" s="29">
        <f>'[1]ผูกสูตร Planfin64'!AH179</f>
        <v>2632501.64</v>
      </c>
      <c r="AF367" s="29">
        <f>'[1]ผูกสูตร Planfin64'!AI179</f>
        <v>20348365.309999999</v>
      </c>
      <c r="AG367" s="29">
        <f>'[1]ผูกสูตร Planfin64'!AJ179</f>
        <v>1399390.37</v>
      </c>
      <c r="AH367" s="29">
        <f>'[1]ผูกสูตร Planfin64'!AK179</f>
        <v>1307864.03</v>
      </c>
      <c r="AI367" s="29">
        <f>'[1]ผูกสูตร Planfin64'!AL179</f>
        <v>2185350.88</v>
      </c>
      <c r="AJ367" s="29">
        <f>'[1]ผูกสูตร Planfin64'!AM179</f>
        <v>1627222.53</v>
      </c>
      <c r="AK367" s="29">
        <f>'[1]ผูกสูตร Planfin64'!AN179</f>
        <v>2432413.7000000002</v>
      </c>
      <c r="AL367" s="29">
        <f>'[1]ผูกสูตร Planfin64'!AO179</f>
        <v>4238614.04</v>
      </c>
      <c r="AM367" s="29">
        <f>'[1]ผูกสูตร Planfin64'!AP179</f>
        <v>1295419.3</v>
      </c>
      <c r="AN367" s="29">
        <f>'[1]ผูกสูตร Planfin64'!AQ179</f>
        <v>3799184.39</v>
      </c>
      <c r="AO367" s="29">
        <f>'[1]ผูกสูตร Planfin64'!AR179</f>
        <v>1543605.36</v>
      </c>
      <c r="AP367" s="29">
        <f>'[1]ผูกสูตร Planfin64'!AS179</f>
        <v>2629322.17</v>
      </c>
      <c r="AQ367" s="29">
        <f>'[1]ผูกสูตร Planfin64'!AT179</f>
        <v>3665100</v>
      </c>
      <c r="AR367" s="29">
        <f>'[1]ผูกสูตร Planfin64'!AU179</f>
        <v>7344688.25</v>
      </c>
      <c r="AS367" s="29">
        <f>'[1]ผูกสูตร Planfin64'!AV179</f>
        <v>1356332.26</v>
      </c>
      <c r="AT367" s="29">
        <f>'[1]ผูกสูตร Planfin64'!AW179</f>
        <v>2470083.64</v>
      </c>
      <c r="AU367" s="29">
        <f>'[1]ผูกสูตร Planfin64'!AX179</f>
        <v>2606852</v>
      </c>
      <c r="AV367" s="29">
        <f>'[1]ผูกสูตร Planfin64'!AY179</f>
        <v>1804930.43</v>
      </c>
      <c r="AW367" s="29">
        <f>'[1]ผูกสูตร Planfin64'!AZ179</f>
        <v>460000</v>
      </c>
      <c r="AX367" s="29">
        <f>'[1]ผูกสูตร Planfin64'!BA179</f>
        <v>2887317.57</v>
      </c>
      <c r="AY367" s="29">
        <f>'[1]ผูกสูตร Planfin64'!BB179</f>
        <v>14585666.810000001</v>
      </c>
      <c r="AZ367" s="29">
        <f>'[1]ผูกสูตร Planfin64'!BC179</f>
        <v>1780958.02</v>
      </c>
      <c r="BA367" s="29">
        <f>'[1]ผูกสูตร Planfin64'!BD179</f>
        <v>3507536.25</v>
      </c>
      <c r="BB367" s="29">
        <f>'[1]ผูกสูตร Planfin64'!BE179</f>
        <v>0</v>
      </c>
      <c r="BC367" s="29">
        <f>'[1]ผูกสูตร Planfin64'!BF179</f>
        <v>4741418.5</v>
      </c>
      <c r="BD367" s="29">
        <f>'[1]ผูกสูตร Planfin64'!BG179</f>
        <v>2664892.5499999998</v>
      </c>
      <c r="BE367" s="29">
        <f>'[1]ผูกสูตร Planfin64'!BH179</f>
        <v>4979675.8600000003</v>
      </c>
      <c r="BF367" s="29">
        <f>'[1]ผูกสูตร Planfin64'!BI179</f>
        <v>5761056.9900000002</v>
      </c>
      <c r="BG367" s="29">
        <f>'[1]ผูกสูตร Planfin64'!BJ179</f>
        <v>2257950</v>
      </c>
      <c r="BH367" s="29">
        <f>'[1]ผูกสูตร Planfin64'!BK179</f>
        <v>699135.06</v>
      </c>
      <c r="BI367" s="29">
        <f>'[1]ผูกสูตร Planfin64'!BL179</f>
        <v>1022945.33</v>
      </c>
      <c r="BJ367" s="29">
        <f>'[1]ผูกสูตร Planfin64'!BM179</f>
        <v>11775978</v>
      </c>
      <c r="BK367" s="29">
        <f>'[1]ผูกสูตร Planfin64'!BN179</f>
        <v>5446055.3200000003</v>
      </c>
      <c r="BL367" s="29">
        <f>'[1]ผูกสูตร Planfin64'!BO179</f>
        <v>1620432.67</v>
      </c>
      <c r="BM367" s="29">
        <f>'[1]ผูกสูตร Planfin64'!BP179</f>
        <v>939879.24</v>
      </c>
      <c r="BN367" s="29">
        <f>'[1]ผูกสูตร Planfin64'!BQ179</f>
        <v>1572057.3</v>
      </c>
      <c r="BO367" s="29">
        <f>'[1]ผูกสูตร Planfin64'!BR179</f>
        <v>2743565.9</v>
      </c>
      <c r="BP367" s="29">
        <f>'[1]ผูกสูตร Planfin64'!BS179</f>
        <v>334891.57</v>
      </c>
      <c r="BQ367" s="29">
        <f>'[1]ผูกสูตร Planfin64'!BT179</f>
        <v>15734509.140000001</v>
      </c>
      <c r="BR367" s="29">
        <f>'[1]ผูกสูตร Planfin64'!BU179</f>
        <v>1731199.35</v>
      </c>
      <c r="BS367" s="29">
        <f>'[1]ผูกสูตร Planfin64'!BV179</f>
        <v>2419625.1800000002</v>
      </c>
      <c r="BT367" s="29">
        <f>'[1]ผูกสูตร Planfin64'!BW179</f>
        <v>4069062.34</v>
      </c>
      <c r="BU367" s="29">
        <f>'[1]ผูกสูตร Planfin64'!BX179</f>
        <v>4109199.44</v>
      </c>
      <c r="BV367" s="29">
        <f>'[1]ผูกสูตร Planfin64'!BY179</f>
        <v>6385918.3600000003</v>
      </c>
      <c r="BW367" s="29">
        <f>'[1]ผูกสูตร Planfin64'!BZ179</f>
        <v>2022723.45</v>
      </c>
      <c r="BX367" s="29">
        <f>'[1]ผูกสูตร Planfin64'!CA179</f>
        <v>1454158.04</v>
      </c>
      <c r="BY367" s="29">
        <f>'[1]ผูกสูตร Planfin64'!CB179</f>
        <v>1802724.12</v>
      </c>
      <c r="BZ367" s="30">
        <f t="shared" si="15"/>
        <v>352608040.46000004</v>
      </c>
    </row>
    <row r="368" spans="1:78" ht="21.75" customHeight="1">
      <c r="A368" s="25" t="s">
        <v>675</v>
      </c>
      <c r="B368" s="51" t="s">
        <v>908</v>
      </c>
      <c r="C368" s="52" t="s">
        <v>911</v>
      </c>
      <c r="D368" s="53" t="s">
        <v>912</v>
      </c>
      <c r="E368" s="29">
        <f>'[1]ผูกสูตร Planfin64'!H180</f>
        <v>0</v>
      </c>
      <c r="F368" s="29">
        <f>'[1]ผูกสูตร Planfin64'!I180</f>
        <v>0</v>
      </c>
      <c r="G368" s="29">
        <f>'[1]ผูกสูตร Planfin64'!J180</f>
        <v>0</v>
      </c>
      <c r="H368" s="29">
        <f>'[1]ผูกสูตร Planfin64'!K180</f>
        <v>0</v>
      </c>
      <c r="I368" s="29">
        <f>'[1]ผูกสูตร Planfin64'!L180</f>
        <v>0</v>
      </c>
      <c r="J368" s="29">
        <f>'[1]ผูกสูตร Planfin64'!M180</f>
        <v>0</v>
      </c>
      <c r="K368" s="29">
        <f>'[1]ผูกสูตร Planfin64'!N180</f>
        <v>19260000</v>
      </c>
      <c r="L368" s="29">
        <f>'[1]ผูกสูตร Planfin64'!O180</f>
        <v>0</v>
      </c>
      <c r="M368" s="29">
        <f>'[1]ผูกสูตร Planfin64'!P180</f>
        <v>2646600</v>
      </c>
      <c r="N368" s="29">
        <f>'[1]ผูกสูตร Planfin64'!Q180</f>
        <v>0</v>
      </c>
      <c r="O368" s="29">
        <f>'[1]ผูกสูตร Planfin64'!R180</f>
        <v>0</v>
      </c>
      <c r="P368" s="29">
        <f>'[1]ผูกสูตร Planfin64'!S180</f>
        <v>3495000</v>
      </c>
      <c r="Q368" s="29">
        <f>'[1]ผูกสูตร Planfin64'!T180</f>
        <v>10449000</v>
      </c>
      <c r="R368" s="29">
        <f>'[1]ผูกสูตร Planfin64'!U180</f>
        <v>0</v>
      </c>
      <c r="S368" s="29">
        <f>'[1]ผูกสูตร Planfin64'!V180</f>
        <v>0</v>
      </c>
      <c r="T368" s="29">
        <f>'[1]ผูกสูตร Planfin64'!W180</f>
        <v>0</v>
      </c>
      <c r="U368" s="29">
        <f>'[1]ผูกสูตร Planfin64'!X180</f>
        <v>5906900</v>
      </c>
      <c r="V368" s="29">
        <f>'[1]ผูกสูตร Planfin64'!Y180</f>
        <v>2489000</v>
      </c>
      <c r="W368" s="29">
        <f>'[1]ผูกสูตร Planfin64'!Z180</f>
        <v>0</v>
      </c>
      <c r="X368" s="29">
        <f>'[1]ผูกสูตร Planfin64'!AA180</f>
        <v>0</v>
      </c>
      <c r="Y368" s="29">
        <f>'[1]ผูกสูตร Planfin64'!AB180</f>
        <v>0</v>
      </c>
      <c r="Z368" s="29">
        <f>'[1]ผูกสูตร Planfin64'!AC180</f>
        <v>0</v>
      </c>
      <c r="AA368" s="29">
        <f>'[1]ผูกสูตร Planfin64'!AD180</f>
        <v>0</v>
      </c>
      <c r="AB368" s="29">
        <f>'[1]ผูกสูตร Planfin64'!AE180</f>
        <v>0</v>
      </c>
      <c r="AC368" s="29">
        <f>'[1]ผูกสูตร Planfin64'!AF180</f>
        <v>0</v>
      </c>
      <c r="AD368" s="29">
        <f>'[1]ผูกสูตร Planfin64'!AG180</f>
        <v>0</v>
      </c>
      <c r="AE368" s="29">
        <f>'[1]ผูกสูตร Planfin64'!AH180</f>
        <v>0</v>
      </c>
      <c r="AF368" s="29">
        <f>'[1]ผูกสูตร Planfin64'!AI180</f>
        <v>0</v>
      </c>
      <c r="AG368" s="29">
        <f>'[1]ผูกสูตร Planfin64'!AJ180</f>
        <v>0</v>
      </c>
      <c r="AH368" s="29">
        <f>'[1]ผูกสูตร Planfin64'!AK180</f>
        <v>0</v>
      </c>
      <c r="AI368" s="29">
        <f>'[1]ผูกสูตร Planfin64'!AL180</f>
        <v>0</v>
      </c>
      <c r="AJ368" s="29">
        <f>'[1]ผูกสูตร Planfin64'!AM180</f>
        <v>0</v>
      </c>
      <c r="AK368" s="29">
        <f>'[1]ผูกสูตร Planfin64'!AN180</f>
        <v>0</v>
      </c>
      <c r="AL368" s="29">
        <f>'[1]ผูกสูตร Planfin64'!AO180</f>
        <v>0</v>
      </c>
      <c r="AM368" s="29">
        <f>'[1]ผูกสูตร Planfin64'!AP180</f>
        <v>0</v>
      </c>
      <c r="AN368" s="29">
        <f>'[1]ผูกสูตร Planfin64'!AQ180</f>
        <v>890680</v>
      </c>
      <c r="AO368" s="29">
        <f>'[1]ผูกสูตร Planfin64'!AR180</f>
        <v>0</v>
      </c>
      <c r="AP368" s="29">
        <f>'[1]ผูกสูตร Planfin64'!AS180</f>
        <v>0</v>
      </c>
      <c r="AQ368" s="29">
        <f>'[1]ผูกสูตร Planfin64'!AT180</f>
        <v>0</v>
      </c>
      <c r="AR368" s="29">
        <f>'[1]ผูกสูตร Planfin64'!AU180</f>
        <v>0</v>
      </c>
      <c r="AS368" s="29">
        <f>'[1]ผูกสูตร Planfin64'!AV180</f>
        <v>0</v>
      </c>
      <c r="AT368" s="29">
        <f>'[1]ผูกสูตร Planfin64'!AW180</f>
        <v>0</v>
      </c>
      <c r="AU368" s="29">
        <f>'[1]ผูกสูตร Planfin64'!AX180</f>
        <v>0</v>
      </c>
      <c r="AV368" s="29">
        <f>'[1]ผูกสูตร Planfin64'!AY180</f>
        <v>0</v>
      </c>
      <c r="AW368" s="29">
        <f>'[1]ผูกสูตร Planfin64'!AZ180</f>
        <v>0</v>
      </c>
      <c r="AX368" s="29">
        <f>'[1]ผูกสูตร Planfin64'!BA180</f>
        <v>0</v>
      </c>
      <c r="AY368" s="29">
        <f>'[1]ผูกสูตร Planfin64'!BB180</f>
        <v>0</v>
      </c>
      <c r="AZ368" s="29">
        <f>'[1]ผูกสูตร Planfin64'!BC180</f>
        <v>0</v>
      </c>
      <c r="BA368" s="29">
        <f>'[1]ผูกสูตร Planfin64'!BD180</f>
        <v>0</v>
      </c>
      <c r="BB368" s="29">
        <f>'[1]ผูกสูตร Planfin64'!BE180</f>
        <v>0</v>
      </c>
      <c r="BC368" s="29">
        <f>'[1]ผูกสูตร Planfin64'!BF180</f>
        <v>0</v>
      </c>
      <c r="BD368" s="29">
        <f>'[1]ผูกสูตร Planfin64'!BG180</f>
        <v>0</v>
      </c>
      <c r="BE368" s="29">
        <f>'[1]ผูกสูตร Planfin64'!BH180</f>
        <v>0</v>
      </c>
      <c r="BF368" s="29">
        <f>'[1]ผูกสูตร Planfin64'!BI180</f>
        <v>0</v>
      </c>
      <c r="BG368" s="29">
        <f>'[1]ผูกสูตร Planfin64'!BJ180</f>
        <v>0</v>
      </c>
      <c r="BH368" s="29">
        <f>'[1]ผูกสูตร Planfin64'!BK180</f>
        <v>0</v>
      </c>
      <c r="BI368" s="29">
        <f>'[1]ผูกสูตร Planfin64'!BL180</f>
        <v>0</v>
      </c>
      <c r="BJ368" s="29">
        <f>'[1]ผูกสูตร Planfin64'!BM180</f>
        <v>0</v>
      </c>
      <c r="BK368" s="29">
        <f>'[1]ผูกสูตร Planfin64'!BN180</f>
        <v>0</v>
      </c>
      <c r="BL368" s="29">
        <f>'[1]ผูกสูตร Planfin64'!BO180</f>
        <v>0</v>
      </c>
      <c r="BM368" s="29">
        <f>'[1]ผูกสูตร Planfin64'!BP180</f>
        <v>0</v>
      </c>
      <c r="BN368" s="29">
        <f>'[1]ผูกสูตร Planfin64'!BQ180</f>
        <v>0</v>
      </c>
      <c r="BO368" s="29">
        <f>'[1]ผูกสูตร Planfin64'!BR180</f>
        <v>0</v>
      </c>
      <c r="BP368" s="29">
        <f>'[1]ผูกสูตร Planfin64'!BS180</f>
        <v>0</v>
      </c>
      <c r="BQ368" s="29">
        <f>'[1]ผูกสูตร Planfin64'!BT180</f>
        <v>0</v>
      </c>
      <c r="BR368" s="29">
        <f>'[1]ผูกสูตร Planfin64'!BU180</f>
        <v>0</v>
      </c>
      <c r="BS368" s="29">
        <f>'[1]ผูกสูตร Planfin64'!BV180</f>
        <v>0</v>
      </c>
      <c r="BT368" s="29">
        <f>'[1]ผูกสูตร Planfin64'!BW180</f>
        <v>0</v>
      </c>
      <c r="BU368" s="29">
        <f>'[1]ผูกสูตร Planfin64'!BX180</f>
        <v>0</v>
      </c>
      <c r="BV368" s="29">
        <f>'[1]ผูกสูตร Planfin64'!BY180</f>
        <v>0</v>
      </c>
      <c r="BW368" s="29">
        <f>'[1]ผูกสูตร Planfin64'!BZ180</f>
        <v>0</v>
      </c>
      <c r="BX368" s="29">
        <f>'[1]ผูกสูตร Planfin64'!CA180</f>
        <v>0</v>
      </c>
      <c r="BY368" s="29">
        <f>'[1]ผูกสูตร Planfin64'!CB180</f>
        <v>0</v>
      </c>
      <c r="BZ368" s="30">
        <f t="shared" si="15"/>
        <v>45137180</v>
      </c>
    </row>
    <row r="369" spans="1:78" ht="21.75" customHeight="1">
      <c r="A369" s="25" t="s">
        <v>675</v>
      </c>
      <c r="B369" s="51" t="s">
        <v>908</v>
      </c>
      <c r="C369" s="52" t="s">
        <v>913</v>
      </c>
      <c r="D369" s="53" t="s">
        <v>914</v>
      </c>
      <c r="E369" s="29">
        <f>'[1]ผูกสูตร Planfin64'!H181</f>
        <v>0</v>
      </c>
      <c r="F369" s="29">
        <f>'[1]ผูกสูตร Planfin64'!I181</f>
        <v>377481.19</v>
      </c>
      <c r="G369" s="29">
        <f>'[1]ผูกสูตร Planfin64'!J181</f>
        <v>0</v>
      </c>
      <c r="H369" s="29">
        <f>'[1]ผูกสูตร Planfin64'!K181</f>
        <v>0</v>
      </c>
      <c r="I369" s="29">
        <f>'[1]ผูกสูตร Planfin64'!L181</f>
        <v>619741.66</v>
      </c>
      <c r="J369" s="29">
        <f>'[1]ผูกสูตร Planfin64'!M181</f>
        <v>0</v>
      </c>
      <c r="K369" s="29">
        <f>'[1]ผูกสูตร Planfin64'!N181</f>
        <v>10187119.6</v>
      </c>
      <c r="L369" s="29">
        <f>'[1]ผูกสูตร Planfin64'!O181</f>
        <v>0</v>
      </c>
      <c r="M369" s="29">
        <f>'[1]ผูกสูตร Planfin64'!P181</f>
        <v>0</v>
      </c>
      <c r="N369" s="29">
        <f>'[1]ผูกสูตร Planfin64'!Q181</f>
        <v>0</v>
      </c>
      <c r="O369" s="29">
        <f>'[1]ผูกสูตร Planfin64'!R181</f>
        <v>0</v>
      </c>
      <c r="P369" s="29">
        <f>'[1]ผูกสูตร Planfin64'!S181</f>
        <v>0</v>
      </c>
      <c r="Q369" s="29">
        <f>'[1]ผูกสูตร Planfin64'!T181</f>
        <v>0</v>
      </c>
      <c r="R369" s="29">
        <f>'[1]ผูกสูตร Planfin64'!U181</f>
        <v>0</v>
      </c>
      <c r="S369" s="29">
        <f>'[1]ผูกสูตร Planfin64'!V181</f>
        <v>0</v>
      </c>
      <c r="T369" s="29">
        <f>'[1]ผูกสูตร Planfin64'!W181</f>
        <v>0</v>
      </c>
      <c r="U369" s="29">
        <f>'[1]ผูกสูตร Planfin64'!X181</f>
        <v>0</v>
      </c>
      <c r="V369" s="29">
        <f>'[1]ผูกสูตร Planfin64'!Y181</f>
        <v>0</v>
      </c>
      <c r="W369" s="29">
        <f>'[1]ผูกสูตร Planfin64'!Z181</f>
        <v>9627943.4000000004</v>
      </c>
      <c r="X369" s="29">
        <f>'[1]ผูกสูตร Planfin64'!AA181</f>
        <v>0</v>
      </c>
      <c r="Y369" s="29">
        <f>'[1]ผูกสูตร Planfin64'!AB181</f>
        <v>0</v>
      </c>
      <c r="Z369" s="29">
        <f>'[1]ผูกสูตร Planfin64'!AC181</f>
        <v>0</v>
      </c>
      <c r="AA369" s="29">
        <f>'[1]ผูกสูตร Planfin64'!AD181</f>
        <v>0</v>
      </c>
      <c r="AB369" s="29">
        <f>'[1]ผูกสูตร Planfin64'!AE181</f>
        <v>0</v>
      </c>
      <c r="AC369" s="29">
        <f>'[1]ผูกสูตร Planfin64'!AF181</f>
        <v>0</v>
      </c>
      <c r="AD369" s="29">
        <f>'[1]ผูกสูตร Planfin64'!AG181</f>
        <v>0</v>
      </c>
      <c r="AE369" s="29">
        <f>'[1]ผูกสูตร Planfin64'!AH181</f>
        <v>0</v>
      </c>
      <c r="AF369" s="29">
        <f>'[1]ผูกสูตร Planfin64'!AI181</f>
        <v>0</v>
      </c>
      <c r="AG369" s="29">
        <f>'[1]ผูกสูตร Planfin64'!AJ181</f>
        <v>0</v>
      </c>
      <c r="AH369" s="29">
        <f>'[1]ผูกสูตร Planfin64'!AK181</f>
        <v>0</v>
      </c>
      <c r="AI369" s="29">
        <f>'[1]ผูกสูตร Planfin64'!AL181</f>
        <v>0</v>
      </c>
      <c r="AJ369" s="29">
        <f>'[1]ผูกสูตร Planfin64'!AM181</f>
        <v>0</v>
      </c>
      <c r="AK369" s="29">
        <f>'[1]ผูกสูตร Planfin64'!AN181</f>
        <v>0</v>
      </c>
      <c r="AL369" s="29">
        <f>'[1]ผูกสูตร Planfin64'!AO181</f>
        <v>0</v>
      </c>
      <c r="AM369" s="29">
        <f>'[1]ผูกสูตร Planfin64'!AP181</f>
        <v>0</v>
      </c>
      <c r="AN369" s="29">
        <f>'[1]ผูกสูตร Planfin64'!AQ181</f>
        <v>85600</v>
      </c>
      <c r="AO369" s="29">
        <f>'[1]ผูกสูตร Planfin64'!AR181</f>
        <v>310410</v>
      </c>
      <c r="AP369" s="29">
        <f>'[1]ผูกสูตร Planfin64'!AS181</f>
        <v>0</v>
      </c>
      <c r="AQ369" s="29">
        <f>'[1]ผูกสูตร Planfin64'!AT181</f>
        <v>875455</v>
      </c>
      <c r="AR369" s="29">
        <f>'[1]ผูกสูตร Planfin64'!AU181</f>
        <v>2074441.6</v>
      </c>
      <c r="AS369" s="29">
        <f>'[1]ผูกสูตร Planfin64'!AV181</f>
        <v>0</v>
      </c>
      <c r="AT369" s="29">
        <f>'[1]ผูกสูตร Planfin64'!AW181</f>
        <v>1518978.19</v>
      </c>
      <c r="AU369" s="29">
        <f>'[1]ผูกสูตร Planfin64'!AX181</f>
        <v>738645.38</v>
      </c>
      <c r="AV369" s="29">
        <f>'[1]ผูกสูตร Planfin64'!AY181</f>
        <v>0</v>
      </c>
      <c r="AW369" s="29">
        <f>'[1]ผูกสูตร Planfin64'!AZ181</f>
        <v>0</v>
      </c>
      <c r="AX369" s="29">
        <f>'[1]ผูกสูตร Planfin64'!BA181</f>
        <v>0</v>
      </c>
      <c r="AY369" s="29">
        <f>'[1]ผูกสูตร Planfin64'!BB181</f>
        <v>0</v>
      </c>
      <c r="AZ369" s="29">
        <f>'[1]ผูกสูตร Planfin64'!BC181</f>
        <v>0</v>
      </c>
      <c r="BA369" s="29">
        <f>'[1]ผูกสูตร Planfin64'!BD181</f>
        <v>0</v>
      </c>
      <c r="BB369" s="29">
        <f>'[1]ผูกสูตร Planfin64'!BE181</f>
        <v>0</v>
      </c>
      <c r="BC369" s="29">
        <f>'[1]ผูกสูตร Planfin64'!BF181</f>
        <v>0</v>
      </c>
      <c r="BD369" s="29">
        <f>'[1]ผูกสูตร Planfin64'!BG181</f>
        <v>0</v>
      </c>
      <c r="BE369" s="29">
        <f>'[1]ผูกสูตร Planfin64'!BH181</f>
        <v>0</v>
      </c>
      <c r="BF369" s="29">
        <f>'[1]ผูกสูตร Planfin64'!BI181</f>
        <v>0</v>
      </c>
      <c r="BG369" s="29">
        <f>'[1]ผูกสูตร Planfin64'!BJ181</f>
        <v>0</v>
      </c>
      <c r="BH369" s="29">
        <f>'[1]ผูกสูตร Planfin64'!BK181</f>
        <v>0</v>
      </c>
      <c r="BI369" s="29">
        <f>'[1]ผูกสูตร Planfin64'!BL181</f>
        <v>0</v>
      </c>
      <c r="BJ369" s="29">
        <f>'[1]ผูกสูตร Planfin64'!BM181</f>
        <v>0</v>
      </c>
      <c r="BK369" s="29">
        <f>'[1]ผูกสูตร Planfin64'!BN181</f>
        <v>0</v>
      </c>
      <c r="BL369" s="29">
        <f>'[1]ผูกสูตร Planfin64'!BO181</f>
        <v>0</v>
      </c>
      <c r="BM369" s="29">
        <f>'[1]ผูกสูตร Planfin64'!BP181</f>
        <v>0</v>
      </c>
      <c r="BN369" s="29">
        <f>'[1]ผูกสูตร Planfin64'!BQ181</f>
        <v>0</v>
      </c>
      <c r="BO369" s="29">
        <f>'[1]ผูกสูตร Planfin64'!BR181</f>
        <v>360000</v>
      </c>
      <c r="BP369" s="29">
        <f>'[1]ผูกสูตร Planfin64'!BS181</f>
        <v>0</v>
      </c>
      <c r="BQ369" s="29">
        <f>'[1]ผูกสูตร Planfin64'!BT181</f>
        <v>20961000</v>
      </c>
      <c r="BR369" s="29">
        <f>'[1]ผูกสูตร Planfin64'!BU181</f>
        <v>0</v>
      </c>
      <c r="BS369" s="29">
        <f>'[1]ผูกสูตร Planfin64'!BV181</f>
        <v>0</v>
      </c>
      <c r="BT369" s="29">
        <f>'[1]ผูกสูตร Planfin64'!BW181</f>
        <v>0</v>
      </c>
      <c r="BU369" s="29">
        <f>'[1]ผูกสูตร Planfin64'!BX181</f>
        <v>0</v>
      </c>
      <c r="BV369" s="29">
        <f>'[1]ผูกสูตร Planfin64'!BY181</f>
        <v>1841932.02</v>
      </c>
      <c r="BW369" s="29">
        <f>'[1]ผูกสูตร Planfin64'!BZ181</f>
        <v>0</v>
      </c>
      <c r="BX369" s="29">
        <f>'[1]ผูกสูตร Planfin64'!CA181</f>
        <v>0</v>
      </c>
      <c r="BY369" s="29">
        <f>'[1]ผูกสูตร Planfin64'!CB181</f>
        <v>0</v>
      </c>
      <c r="BZ369" s="30">
        <f t="shared" si="15"/>
        <v>49578748.040000007</v>
      </c>
    </row>
    <row r="370" spans="1:78" ht="21.75" customHeight="1">
      <c r="A370" s="25" t="s">
        <v>675</v>
      </c>
      <c r="B370" s="51" t="s">
        <v>908</v>
      </c>
      <c r="C370" s="55" t="s">
        <v>915</v>
      </c>
      <c r="D370" s="56" t="s">
        <v>916</v>
      </c>
      <c r="E370" s="29">
        <f>'[1]ผูกสูตร Planfin64'!H182</f>
        <v>37353400</v>
      </c>
      <c r="F370" s="29">
        <f>'[1]ผูกสูตร Planfin64'!I182</f>
        <v>0</v>
      </c>
      <c r="G370" s="29">
        <f>'[1]ผูกสูตร Planfin64'!J182</f>
        <v>13028010</v>
      </c>
      <c r="H370" s="29">
        <f>'[1]ผูกสูตร Planfin64'!K182</f>
        <v>0</v>
      </c>
      <c r="I370" s="29">
        <f>'[1]ผูกสูตร Planfin64'!L182</f>
        <v>0</v>
      </c>
      <c r="J370" s="29">
        <f>'[1]ผูกสูตร Planfin64'!M182</f>
        <v>0</v>
      </c>
      <c r="K370" s="29">
        <f>'[1]ผูกสูตร Planfin64'!N182</f>
        <v>86762400</v>
      </c>
      <c r="L370" s="29">
        <f>'[1]ผูกสูตร Planfin64'!O182</f>
        <v>0</v>
      </c>
      <c r="M370" s="29">
        <f>'[1]ผูกสูตร Planfin64'!P182</f>
        <v>0</v>
      </c>
      <c r="N370" s="29">
        <f>'[1]ผูกสูตร Planfin64'!Q182</f>
        <v>9224800</v>
      </c>
      <c r="O370" s="29">
        <f>'[1]ผูกสูตร Planfin64'!R182</f>
        <v>0</v>
      </c>
      <c r="P370" s="29">
        <f>'[1]ผูกสูตร Planfin64'!S182</f>
        <v>0</v>
      </c>
      <c r="Q370" s="29">
        <f>'[1]ผูกสูตร Planfin64'!T182</f>
        <v>0</v>
      </c>
      <c r="R370" s="29">
        <f>'[1]ผูกสูตร Planfin64'!U182</f>
        <v>0</v>
      </c>
      <c r="S370" s="29">
        <f>'[1]ผูกสูตร Planfin64'!V182</f>
        <v>0</v>
      </c>
      <c r="T370" s="29">
        <f>'[1]ผูกสูตร Planfin64'!W182</f>
        <v>0</v>
      </c>
      <c r="U370" s="29">
        <f>'[1]ผูกสูตร Planfin64'!X182</f>
        <v>0</v>
      </c>
      <c r="V370" s="29">
        <f>'[1]ผูกสูตร Planfin64'!Y182</f>
        <v>0</v>
      </c>
      <c r="W370" s="29">
        <f>'[1]ผูกสูตร Planfin64'!Z182</f>
        <v>43536762.869999997</v>
      </c>
      <c r="X370" s="29">
        <f>'[1]ผูกสูตร Planfin64'!AA182</f>
        <v>18533618</v>
      </c>
      <c r="Y370" s="29">
        <f>'[1]ผูกสูตร Planfin64'!AB182</f>
        <v>0</v>
      </c>
      <c r="Z370" s="29">
        <f>'[1]ผูกสูตร Planfin64'!AC182</f>
        <v>25965350</v>
      </c>
      <c r="AA370" s="29">
        <f>'[1]ผูกสูตร Planfin64'!AD182</f>
        <v>0</v>
      </c>
      <c r="AB370" s="29">
        <f>'[1]ผูกสูตร Planfin64'!AE182</f>
        <v>0</v>
      </c>
      <c r="AC370" s="29">
        <f>'[1]ผูกสูตร Planfin64'!AF182</f>
        <v>0</v>
      </c>
      <c r="AD370" s="29">
        <f>'[1]ผูกสูตร Planfin64'!AG182</f>
        <v>0</v>
      </c>
      <c r="AE370" s="29">
        <f>'[1]ผูกสูตร Planfin64'!AH182</f>
        <v>0</v>
      </c>
      <c r="AF370" s="29">
        <f>'[1]ผูกสูตร Planfin64'!AI182</f>
        <v>145524000</v>
      </c>
      <c r="AG370" s="29">
        <f>'[1]ผูกสูตร Planfin64'!AJ182</f>
        <v>0</v>
      </c>
      <c r="AH370" s="29">
        <f>'[1]ผูกสูตร Planfin64'!AK182</f>
        <v>0</v>
      </c>
      <c r="AI370" s="29">
        <f>'[1]ผูกสูตร Planfin64'!AL182</f>
        <v>0</v>
      </c>
      <c r="AJ370" s="29">
        <f>'[1]ผูกสูตร Planfin64'!AM182</f>
        <v>0</v>
      </c>
      <c r="AK370" s="29">
        <f>'[1]ผูกสูตร Planfin64'!AN182</f>
        <v>0</v>
      </c>
      <c r="AL370" s="29">
        <f>'[1]ผูกสูตร Planfin64'!AO182</f>
        <v>441000</v>
      </c>
      <c r="AM370" s="29">
        <f>'[1]ผูกสูตร Planfin64'!AP182</f>
        <v>0</v>
      </c>
      <c r="AN370" s="29">
        <f>'[1]ผูกสูตร Planfin64'!AQ182</f>
        <v>0</v>
      </c>
      <c r="AO370" s="29">
        <f>'[1]ผูกสูตร Planfin64'!AR182</f>
        <v>0</v>
      </c>
      <c r="AP370" s="29">
        <f>'[1]ผูกสูตร Planfin64'!AS182</f>
        <v>0</v>
      </c>
      <c r="AQ370" s="29">
        <f>'[1]ผูกสูตร Planfin64'!AT182</f>
        <v>0</v>
      </c>
      <c r="AR370" s="29">
        <f>'[1]ผูกสูตร Planfin64'!AU182</f>
        <v>60260250</v>
      </c>
      <c r="AS370" s="29">
        <f>'[1]ผูกสูตร Planfin64'!AV182</f>
        <v>0</v>
      </c>
      <c r="AT370" s="29">
        <f>'[1]ผูกสูตร Planfin64'!AW182</f>
        <v>0</v>
      </c>
      <c r="AU370" s="29">
        <f>'[1]ผูกสูตร Planfin64'!AX182</f>
        <v>0</v>
      </c>
      <c r="AV370" s="29">
        <f>'[1]ผูกสูตร Planfin64'!AY182</f>
        <v>391500</v>
      </c>
      <c r="AW370" s="29">
        <f>'[1]ผูกสูตร Planfin64'!AZ182</f>
        <v>0</v>
      </c>
      <c r="AX370" s="29">
        <f>'[1]ผูกสูตร Planfin64'!BA182</f>
        <v>0</v>
      </c>
      <c r="AY370" s="29">
        <f>'[1]ผูกสูตร Planfin64'!BB182</f>
        <v>80937852.780000001</v>
      </c>
      <c r="AZ370" s="29">
        <f>'[1]ผูกสูตร Planfin64'!BC182</f>
        <v>795850</v>
      </c>
      <c r="BA370" s="29">
        <f>'[1]ผูกสูตร Planfin64'!BD182</f>
        <v>0</v>
      </c>
      <c r="BB370" s="29">
        <f>'[1]ผูกสูตร Planfin64'!BE182</f>
        <v>6242811.6799999997</v>
      </c>
      <c r="BC370" s="29">
        <f>'[1]ผูกสูตร Planfin64'!BF182</f>
        <v>0</v>
      </c>
      <c r="BD370" s="29">
        <f>'[1]ผูกสูตร Planfin64'!BG182</f>
        <v>0</v>
      </c>
      <c r="BE370" s="29">
        <f>'[1]ผูกสูตร Planfin64'!BH182</f>
        <v>0</v>
      </c>
      <c r="BF370" s="29">
        <f>'[1]ผูกสูตร Planfin64'!BI182</f>
        <v>0</v>
      </c>
      <c r="BG370" s="29">
        <f>'[1]ผูกสูตร Planfin64'!BJ182</f>
        <v>0</v>
      </c>
      <c r="BH370" s="29">
        <f>'[1]ผูกสูตร Planfin64'!BK182</f>
        <v>0</v>
      </c>
      <c r="BI370" s="29">
        <f>'[1]ผูกสูตร Planfin64'!BL182</f>
        <v>0</v>
      </c>
      <c r="BJ370" s="29">
        <f>'[1]ผูกสูตร Planfin64'!BM182</f>
        <v>65737600</v>
      </c>
      <c r="BK370" s="29">
        <f>'[1]ผูกสูตร Planfin64'!BN182</f>
        <v>0</v>
      </c>
      <c r="BL370" s="29">
        <f>'[1]ผูกสูตร Planfin64'!BO182</f>
        <v>0</v>
      </c>
      <c r="BM370" s="29">
        <f>'[1]ผูกสูตร Planfin64'!BP182</f>
        <v>0</v>
      </c>
      <c r="BN370" s="29">
        <f>'[1]ผูกสูตร Planfin64'!BQ182</f>
        <v>0</v>
      </c>
      <c r="BO370" s="29">
        <f>'[1]ผูกสูตร Planfin64'!BR182</f>
        <v>0</v>
      </c>
      <c r="BP370" s="29">
        <f>'[1]ผูกสูตร Planfin64'!BS182</f>
        <v>0</v>
      </c>
      <c r="BQ370" s="29">
        <f>'[1]ผูกสูตร Planfin64'!BT182</f>
        <v>86285681.040000007</v>
      </c>
      <c r="BR370" s="29">
        <f>'[1]ผูกสูตร Planfin64'!BU182</f>
        <v>0</v>
      </c>
      <c r="BS370" s="29">
        <f>'[1]ผูกสูตร Planfin64'!BV182</f>
        <v>0</v>
      </c>
      <c r="BT370" s="29">
        <f>'[1]ผูกสูตร Planfin64'!BW182</f>
        <v>0</v>
      </c>
      <c r="BU370" s="29">
        <f>'[1]ผูกสูตร Planfin64'!BX182</f>
        <v>0</v>
      </c>
      <c r="BV370" s="29">
        <f>'[1]ผูกสูตร Planfin64'!BY182</f>
        <v>35055000</v>
      </c>
      <c r="BW370" s="29">
        <f>'[1]ผูกสูตร Planfin64'!BZ182</f>
        <v>0</v>
      </c>
      <c r="BX370" s="29">
        <f>'[1]ผูกสูตร Planfin64'!CA182</f>
        <v>0</v>
      </c>
      <c r="BY370" s="29">
        <f>'[1]ผูกสูตร Planfin64'!CB182</f>
        <v>0</v>
      </c>
      <c r="BZ370" s="30">
        <f t="shared" si="15"/>
        <v>716075886.36999989</v>
      </c>
    </row>
    <row r="371" spans="1:78" ht="21.75" customHeight="1">
      <c r="A371" s="25" t="s">
        <v>675</v>
      </c>
      <c r="B371" s="51" t="s">
        <v>908</v>
      </c>
      <c r="C371" s="52" t="s">
        <v>917</v>
      </c>
      <c r="D371" s="53" t="s">
        <v>918</v>
      </c>
      <c r="E371" s="29">
        <f>'[1]ผูกสูตร Planfin64'!H183</f>
        <v>0</v>
      </c>
      <c r="F371" s="29">
        <f>'[1]ผูกสูตร Planfin64'!I183</f>
        <v>0</v>
      </c>
      <c r="G371" s="29">
        <f>'[1]ผูกสูตร Planfin64'!J183</f>
        <v>0</v>
      </c>
      <c r="H371" s="29">
        <f>'[1]ผูกสูตร Planfin64'!K183</f>
        <v>0</v>
      </c>
      <c r="I371" s="29">
        <f>'[1]ผูกสูตร Planfin64'!L183</f>
        <v>0</v>
      </c>
      <c r="J371" s="29">
        <f>'[1]ผูกสูตร Planfin64'!M183</f>
        <v>0</v>
      </c>
      <c r="K371" s="29">
        <f>'[1]ผูกสูตร Planfin64'!N183</f>
        <v>0</v>
      </c>
      <c r="L371" s="29">
        <f>'[1]ผูกสูตร Planfin64'!O183</f>
        <v>0</v>
      </c>
      <c r="M371" s="29">
        <f>'[1]ผูกสูตร Planfin64'!P183</f>
        <v>0</v>
      </c>
      <c r="N371" s="29">
        <f>'[1]ผูกสูตร Planfin64'!Q183</f>
        <v>0</v>
      </c>
      <c r="O371" s="29">
        <f>'[1]ผูกสูตร Planfin64'!R183</f>
        <v>0</v>
      </c>
      <c r="P371" s="29">
        <f>'[1]ผูกสูตร Planfin64'!S183</f>
        <v>0</v>
      </c>
      <c r="Q371" s="29">
        <f>'[1]ผูกสูตร Planfin64'!T183</f>
        <v>0</v>
      </c>
      <c r="R371" s="29">
        <f>'[1]ผูกสูตร Planfin64'!U183</f>
        <v>5486000</v>
      </c>
      <c r="S371" s="29">
        <f>'[1]ผูกสูตร Planfin64'!V183</f>
        <v>0</v>
      </c>
      <c r="T371" s="29">
        <f>'[1]ผูกสูตร Planfin64'!W183</f>
        <v>0</v>
      </c>
      <c r="U371" s="29">
        <f>'[1]ผูกสูตร Planfin64'!X183</f>
        <v>0</v>
      </c>
      <c r="V371" s="29">
        <f>'[1]ผูกสูตร Planfin64'!Y183</f>
        <v>0</v>
      </c>
      <c r="W371" s="29">
        <f>'[1]ผูกสูตร Planfin64'!Z183</f>
        <v>0</v>
      </c>
      <c r="X371" s="29">
        <f>'[1]ผูกสูตร Planfin64'!AA183</f>
        <v>0</v>
      </c>
      <c r="Y371" s="29">
        <f>'[1]ผูกสูตร Planfin64'!AB183</f>
        <v>0</v>
      </c>
      <c r="Z371" s="29">
        <f>'[1]ผูกสูตร Planfin64'!AC183</f>
        <v>0</v>
      </c>
      <c r="AA371" s="29">
        <f>'[1]ผูกสูตร Planfin64'!AD183</f>
        <v>0</v>
      </c>
      <c r="AB371" s="29">
        <f>'[1]ผูกสูตร Planfin64'!AE183</f>
        <v>0</v>
      </c>
      <c r="AC371" s="29">
        <f>'[1]ผูกสูตร Planfin64'!AF183</f>
        <v>0</v>
      </c>
      <c r="AD371" s="29">
        <f>'[1]ผูกสูตร Planfin64'!AG183</f>
        <v>0</v>
      </c>
      <c r="AE371" s="29">
        <f>'[1]ผูกสูตร Planfin64'!AH183</f>
        <v>0</v>
      </c>
      <c r="AF371" s="29">
        <f>'[1]ผูกสูตร Planfin64'!AI183</f>
        <v>0</v>
      </c>
      <c r="AG371" s="29">
        <f>'[1]ผูกสูตร Planfin64'!AJ183</f>
        <v>0</v>
      </c>
      <c r="AH371" s="29">
        <f>'[1]ผูกสูตร Planfin64'!AK183</f>
        <v>441000</v>
      </c>
      <c r="AI371" s="29">
        <f>'[1]ผูกสูตร Planfin64'!AL183</f>
        <v>0</v>
      </c>
      <c r="AJ371" s="29">
        <f>'[1]ผูกสูตร Planfin64'!AM183</f>
        <v>4334800</v>
      </c>
      <c r="AK371" s="29">
        <f>'[1]ผูกสูตร Planfin64'!AN183</f>
        <v>0</v>
      </c>
      <c r="AL371" s="29">
        <f>'[1]ผูกสูตร Planfin64'!AO183</f>
        <v>0</v>
      </c>
      <c r="AM371" s="29">
        <f>'[1]ผูกสูตร Planfin64'!AP183</f>
        <v>2994950</v>
      </c>
      <c r="AN371" s="29">
        <f>'[1]ผูกสูตร Planfin64'!AQ183</f>
        <v>98000</v>
      </c>
      <c r="AO371" s="29">
        <f>'[1]ผูกสูตร Planfin64'!AR183</f>
        <v>332999.86</v>
      </c>
      <c r="AP371" s="29">
        <f>'[1]ผูกสูตร Planfin64'!AS183</f>
        <v>196000</v>
      </c>
      <c r="AQ371" s="29">
        <f>'[1]ผูกสูตร Planfin64'!AT183</f>
        <v>1759500</v>
      </c>
      <c r="AR371" s="29">
        <f>'[1]ผูกสูตร Planfin64'!AU183</f>
        <v>0</v>
      </c>
      <c r="AS371" s="29">
        <f>'[1]ผูกสูตร Planfin64'!AV183</f>
        <v>0</v>
      </c>
      <c r="AT371" s="29">
        <f>'[1]ผูกสูตร Planfin64'!AW183</f>
        <v>450000</v>
      </c>
      <c r="AU371" s="29">
        <f>'[1]ผูกสูตร Planfin64'!AX183</f>
        <v>0</v>
      </c>
      <c r="AV371" s="29">
        <f>'[1]ผูกสูตร Planfin64'!AY183</f>
        <v>0</v>
      </c>
      <c r="AW371" s="29">
        <f>'[1]ผูกสูตร Planfin64'!AZ183</f>
        <v>0</v>
      </c>
      <c r="AX371" s="29">
        <f>'[1]ผูกสูตร Planfin64'!BA183</f>
        <v>440000</v>
      </c>
      <c r="AY371" s="29">
        <f>'[1]ผูกสูตร Planfin64'!BB183</f>
        <v>0</v>
      </c>
      <c r="AZ371" s="29">
        <f>'[1]ผูกสูตร Planfin64'!BC183</f>
        <v>0</v>
      </c>
      <c r="BA371" s="29">
        <f>'[1]ผูกสูตร Planfin64'!BD183</f>
        <v>835000</v>
      </c>
      <c r="BB371" s="29">
        <f>'[1]ผูกสูตร Planfin64'!BE183</f>
        <v>0</v>
      </c>
      <c r="BC371" s="29">
        <f>'[1]ผูกสูตร Planfin64'!BF183</f>
        <v>0</v>
      </c>
      <c r="BD371" s="29">
        <f>'[1]ผูกสูตร Planfin64'!BG183</f>
        <v>0</v>
      </c>
      <c r="BE371" s="29">
        <f>'[1]ผูกสูตร Planfin64'!BH183</f>
        <v>2910900</v>
      </c>
      <c r="BF371" s="29">
        <f>'[1]ผูกสูตร Planfin64'!BI183</f>
        <v>15162000</v>
      </c>
      <c r="BG371" s="29">
        <f>'[1]ผูกสูตร Planfin64'!BJ183</f>
        <v>0</v>
      </c>
      <c r="BH371" s="29">
        <f>'[1]ผูกสูตร Planfin64'!BK183</f>
        <v>236300</v>
      </c>
      <c r="BI371" s="29">
        <f>'[1]ผูกสูตร Planfin64'!BL183</f>
        <v>0</v>
      </c>
      <c r="BJ371" s="29">
        <f>'[1]ผูกสูตร Planfin64'!BM183</f>
        <v>0</v>
      </c>
      <c r="BK371" s="29">
        <f>'[1]ผูกสูตร Planfin64'!BN183</f>
        <v>0</v>
      </c>
      <c r="BL371" s="29">
        <f>'[1]ผูกสูตร Planfin64'!BO183</f>
        <v>0</v>
      </c>
      <c r="BM371" s="29">
        <f>'[1]ผูกสูตร Planfin64'!BP183</f>
        <v>0</v>
      </c>
      <c r="BN371" s="29">
        <f>'[1]ผูกสูตร Planfin64'!BQ183</f>
        <v>178500</v>
      </c>
      <c r="BO371" s="29">
        <f>'[1]ผูกสูตร Planfin64'!BR183</f>
        <v>0</v>
      </c>
      <c r="BP371" s="29">
        <f>'[1]ผูกสูตร Planfin64'!BS183</f>
        <v>0</v>
      </c>
      <c r="BQ371" s="29">
        <f>'[1]ผูกสูตร Planfin64'!BT183</f>
        <v>0</v>
      </c>
      <c r="BR371" s="29">
        <f>'[1]ผูกสูตร Planfin64'!BU183</f>
        <v>0</v>
      </c>
      <c r="BS371" s="29">
        <f>'[1]ผูกสูตร Planfin64'!BV183</f>
        <v>0</v>
      </c>
      <c r="BT371" s="29">
        <f>'[1]ผูกสูตร Planfin64'!BW183</f>
        <v>0</v>
      </c>
      <c r="BU371" s="29">
        <f>'[1]ผูกสูตร Planfin64'!BX183</f>
        <v>0</v>
      </c>
      <c r="BV371" s="29">
        <f>'[1]ผูกสูตร Planfin64'!BY183</f>
        <v>0</v>
      </c>
      <c r="BW371" s="29">
        <f>'[1]ผูกสูตร Planfin64'!BZ183</f>
        <v>0</v>
      </c>
      <c r="BX371" s="29">
        <f>'[1]ผูกสูตร Planfin64'!CA183</f>
        <v>0</v>
      </c>
      <c r="BY371" s="29">
        <f>'[1]ผูกสูตร Planfin64'!CB183</f>
        <v>0</v>
      </c>
      <c r="BZ371" s="30">
        <f t="shared" si="15"/>
        <v>35855949.859999999</v>
      </c>
    </row>
    <row r="372" spans="1:78" ht="21.75" customHeight="1">
      <c r="A372" s="25" t="s">
        <v>675</v>
      </c>
      <c r="B372" s="26" t="s">
        <v>376</v>
      </c>
      <c r="C372" s="27" t="s">
        <v>919</v>
      </c>
      <c r="D372" s="28" t="s">
        <v>920</v>
      </c>
      <c r="E372" s="29">
        <f>'[1]ผูกสูตร Planfin64'!H270</f>
        <v>0</v>
      </c>
      <c r="F372" s="29">
        <f>'[1]ผูกสูตร Planfin64'!I270</f>
        <v>0</v>
      </c>
      <c r="G372" s="29">
        <f>'[1]ผูกสูตร Planfin64'!J270</f>
        <v>0</v>
      </c>
      <c r="H372" s="29">
        <f>'[1]ผูกสูตร Planfin64'!K270</f>
        <v>0</v>
      </c>
      <c r="I372" s="29">
        <f>'[1]ผูกสูตร Planfin64'!L270</f>
        <v>0</v>
      </c>
      <c r="J372" s="29">
        <f>'[1]ผูกสูตร Planfin64'!M270</f>
        <v>0</v>
      </c>
      <c r="K372" s="29">
        <f>'[1]ผูกสูตร Planfin64'!N270</f>
        <v>0</v>
      </c>
      <c r="L372" s="29">
        <f>'[1]ผูกสูตร Planfin64'!O270</f>
        <v>0</v>
      </c>
      <c r="M372" s="29">
        <f>'[1]ผูกสูตร Planfin64'!P270</f>
        <v>0</v>
      </c>
      <c r="N372" s="29">
        <f>'[1]ผูกสูตร Planfin64'!Q270</f>
        <v>0</v>
      </c>
      <c r="O372" s="29">
        <f>'[1]ผูกสูตร Planfin64'!R270</f>
        <v>0</v>
      </c>
      <c r="P372" s="29">
        <f>'[1]ผูกสูตร Planfin64'!S270</f>
        <v>0</v>
      </c>
      <c r="Q372" s="29">
        <f>'[1]ผูกสูตร Planfin64'!T270</f>
        <v>0</v>
      </c>
      <c r="R372" s="29">
        <f>'[1]ผูกสูตร Planfin64'!U270</f>
        <v>0</v>
      </c>
      <c r="S372" s="29">
        <f>'[1]ผูกสูตร Planfin64'!V270</f>
        <v>0</v>
      </c>
      <c r="T372" s="29">
        <f>'[1]ผูกสูตร Planfin64'!W270</f>
        <v>0</v>
      </c>
      <c r="U372" s="29">
        <f>'[1]ผูกสูตร Planfin64'!X270</f>
        <v>0</v>
      </c>
      <c r="V372" s="29">
        <f>'[1]ผูกสูตร Planfin64'!Y270</f>
        <v>0</v>
      </c>
      <c r="W372" s="29">
        <f>'[1]ผูกสูตร Planfin64'!Z270</f>
        <v>0</v>
      </c>
      <c r="X372" s="29">
        <f>'[1]ผูกสูตร Planfin64'!AA270</f>
        <v>0</v>
      </c>
      <c r="Y372" s="29">
        <f>'[1]ผูกสูตร Planfin64'!AB270</f>
        <v>0</v>
      </c>
      <c r="Z372" s="29">
        <f>'[1]ผูกสูตร Planfin64'!AC270</f>
        <v>0</v>
      </c>
      <c r="AA372" s="29">
        <f>'[1]ผูกสูตร Planfin64'!AD270</f>
        <v>0</v>
      </c>
      <c r="AB372" s="29">
        <f>'[1]ผูกสูตร Planfin64'!AE270</f>
        <v>0</v>
      </c>
      <c r="AC372" s="29">
        <f>'[1]ผูกสูตร Planfin64'!AF270</f>
        <v>0</v>
      </c>
      <c r="AD372" s="29">
        <f>'[1]ผูกสูตร Planfin64'!AG270</f>
        <v>0</v>
      </c>
      <c r="AE372" s="29">
        <f>'[1]ผูกสูตร Planfin64'!AH270</f>
        <v>0</v>
      </c>
      <c r="AF372" s="29">
        <f>'[1]ผูกสูตร Planfin64'!AI270</f>
        <v>0</v>
      </c>
      <c r="AG372" s="29">
        <f>'[1]ผูกสูตร Planfin64'!AJ270</f>
        <v>0</v>
      </c>
      <c r="AH372" s="29">
        <f>'[1]ผูกสูตร Planfin64'!AK270</f>
        <v>0</v>
      </c>
      <c r="AI372" s="29">
        <f>'[1]ผูกสูตร Planfin64'!AL270</f>
        <v>0</v>
      </c>
      <c r="AJ372" s="29">
        <f>'[1]ผูกสูตร Planfin64'!AM270</f>
        <v>0</v>
      </c>
      <c r="AK372" s="29">
        <f>'[1]ผูกสูตร Planfin64'!AN270</f>
        <v>0</v>
      </c>
      <c r="AL372" s="29">
        <f>'[1]ผูกสูตร Planfin64'!AO270</f>
        <v>0</v>
      </c>
      <c r="AM372" s="29">
        <f>'[1]ผูกสูตร Planfin64'!AP270</f>
        <v>0</v>
      </c>
      <c r="AN372" s="29">
        <f>'[1]ผูกสูตร Planfin64'!AQ270</f>
        <v>0</v>
      </c>
      <c r="AO372" s="29">
        <f>'[1]ผูกสูตร Planfin64'!AR270</f>
        <v>0</v>
      </c>
      <c r="AP372" s="29">
        <f>'[1]ผูกสูตร Planfin64'!AS270</f>
        <v>0</v>
      </c>
      <c r="AQ372" s="29">
        <f>'[1]ผูกสูตร Planfin64'!AT270</f>
        <v>0</v>
      </c>
      <c r="AR372" s="29">
        <f>'[1]ผูกสูตร Planfin64'!AU270</f>
        <v>0</v>
      </c>
      <c r="AS372" s="29">
        <f>'[1]ผูกสูตร Planfin64'!AV270</f>
        <v>0</v>
      </c>
      <c r="AT372" s="29">
        <f>'[1]ผูกสูตร Planfin64'!AW270</f>
        <v>0</v>
      </c>
      <c r="AU372" s="29">
        <f>'[1]ผูกสูตร Planfin64'!AX270</f>
        <v>0</v>
      </c>
      <c r="AV372" s="29">
        <f>'[1]ผูกสูตร Planfin64'!AY270</f>
        <v>0</v>
      </c>
      <c r="AW372" s="29">
        <f>'[1]ผูกสูตร Planfin64'!AZ270</f>
        <v>0</v>
      </c>
      <c r="AX372" s="29">
        <f>'[1]ผูกสูตร Planfin64'!BA270</f>
        <v>0</v>
      </c>
      <c r="AY372" s="29">
        <f>'[1]ผูกสูตร Planfin64'!BB270</f>
        <v>0</v>
      </c>
      <c r="AZ372" s="29">
        <f>'[1]ผูกสูตร Planfin64'!BC270</f>
        <v>0</v>
      </c>
      <c r="BA372" s="29">
        <f>'[1]ผูกสูตร Planfin64'!BD270</f>
        <v>0</v>
      </c>
      <c r="BB372" s="29">
        <f>'[1]ผูกสูตร Planfin64'!BE270</f>
        <v>0</v>
      </c>
      <c r="BC372" s="29">
        <f>'[1]ผูกสูตร Planfin64'!BF270</f>
        <v>0</v>
      </c>
      <c r="BD372" s="29">
        <f>'[1]ผูกสูตร Planfin64'!BG270</f>
        <v>0</v>
      </c>
      <c r="BE372" s="29">
        <f>'[1]ผูกสูตร Planfin64'!BH270</f>
        <v>0</v>
      </c>
      <c r="BF372" s="29">
        <f>'[1]ผูกสูตร Planfin64'!BI270</f>
        <v>0</v>
      </c>
      <c r="BG372" s="29">
        <f>'[1]ผูกสูตร Planfin64'!BJ270</f>
        <v>0</v>
      </c>
      <c r="BH372" s="29">
        <f>'[1]ผูกสูตร Planfin64'!BK270</f>
        <v>0</v>
      </c>
      <c r="BI372" s="29">
        <f>'[1]ผูกสูตร Planfin64'!BL270</f>
        <v>0</v>
      </c>
      <c r="BJ372" s="29">
        <f>'[1]ผูกสูตร Planfin64'!BM270</f>
        <v>0</v>
      </c>
      <c r="BK372" s="29">
        <f>'[1]ผูกสูตร Planfin64'!BN270</f>
        <v>0</v>
      </c>
      <c r="BL372" s="29">
        <f>'[1]ผูกสูตร Planfin64'!BO270</f>
        <v>0</v>
      </c>
      <c r="BM372" s="29">
        <f>'[1]ผูกสูตร Planfin64'!BP270</f>
        <v>0</v>
      </c>
      <c r="BN372" s="29">
        <f>'[1]ผูกสูตร Planfin64'!BQ270</f>
        <v>0</v>
      </c>
      <c r="BO372" s="29">
        <f>'[1]ผูกสูตร Planfin64'!BR270</f>
        <v>0</v>
      </c>
      <c r="BP372" s="29">
        <f>'[1]ผูกสูตร Planfin64'!BS270</f>
        <v>0</v>
      </c>
      <c r="BQ372" s="29">
        <f>'[1]ผูกสูตร Planfin64'!BT270</f>
        <v>0</v>
      </c>
      <c r="BR372" s="29">
        <f>'[1]ผูกสูตร Planfin64'!BU270</f>
        <v>0</v>
      </c>
      <c r="BS372" s="29">
        <f>'[1]ผูกสูตร Planfin64'!BV270</f>
        <v>0</v>
      </c>
      <c r="BT372" s="29">
        <f>'[1]ผูกสูตร Planfin64'!BW270</f>
        <v>0</v>
      </c>
      <c r="BU372" s="29">
        <f>'[1]ผูกสูตร Planfin64'!BX270</f>
        <v>0</v>
      </c>
      <c r="BV372" s="29">
        <f>'[1]ผูกสูตร Planfin64'!BY270</f>
        <v>0</v>
      </c>
      <c r="BW372" s="29">
        <f>'[1]ผูกสูตร Planfin64'!BZ270</f>
        <v>0</v>
      </c>
      <c r="BX372" s="29">
        <f>'[1]ผูกสูตร Planfin64'!CA270</f>
        <v>0</v>
      </c>
      <c r="BY372" s="29">
        <f>'[1]ผูกสูตร Planfin64'!CB270</f>
        <v>0</v>
      </c>
      <c r="BZ372" s="30">
        <f t="shared" si="15"/>
        <v>0</v>
      </c>
    </row>
    <row r="373" spans="1:78" ht="21.75" customHeight="1">
      <c r="A373" s="25" t="s">
        <v>675</v>
      </c>
      <c r="B373" s="26" t="s">
        <v>376</v>
      </c>
      <c r="C373" s="27" t="s">
        <v>921</v>
      </c>
      <c r="D373" s="28" t="s">
        <v>922</v>
      </c>
      <c r="E373" s="29">
        <f>'[1]ผูกสูตร Planfin64'!H271</f>
        <v>238059.87</v>
      </c>
      <c r="F373" s="29">
        <f>'[1]ผูกสูตร Planfin64'!I271</f>
        <v>0</v>
      </c>
      <c r="G373" s="29">
        <f>'[1]ผูกสูตร Planfin64'!J271</f>
        <v>0</v>
      </c>
      <c r="H373" s="29">
        <f>'[1]ผูกสูตร Planfin64'!K271</f>
        <v>0</v>
      </c>
      <c r="I373" s="29">
        <f>'[1]ผูกสูตร Planfin64'!L271</f>
        <v>0</v>
      </c>
      <c r="J373" s="29">
        <f>'[1]ผูกสูตร Planfin64'!M271</f>
        <v>0</v>
      </c>
      <c r="K373" s="29">
        <f>'[1]ผูกสูตร Planfin64'!N271</f>
        <v>361109.07</v>
      </c>
      <c r="L373" s="29">
        <f>'[1]ผูกสูตร Planfin64'!O271</f>
        <v>0</v>
      </c>
      <c r="M373" s="29">
        <f>'[1]ผูกสูตร Planfin64'!P271</f>
        <v>0</v>
      </c>
      <c r="N373" s="29">
        <f>'[1]ผูกสูตร Planfin64'!Q271</f>
        <v>0</v>
      </c>
      <c r="O373" s="29">
        <f>'[1]ผูกสูตร Planfin64'!R271</f>
        <v>0</v>
      </c>
      <c r="P373" s="29">
        <f>'[1]ผูกสูตร Planfin64'!S271</f>
        <v>0</v>
      </c>
      <c r="Q373" s="29">
        <f>'[1]ผูกสูตร Planfin64'!T271</f>
        <v>0</v>
      </c>
      <c r="R373" s="29">
        <f>'[1]ผูกสูตร Planfin64'!U271</f>
        <v>0</v>
      </c>
      <c r="S373" s="29">
        <f>'[1]ผูกสูตร Planfin64'!V271</f>
        <v>0</v>
      </c>
      <c r="T373" s="29">
        <f>'[1]ผูกสูตร Planfin64'!W271</f>
        <v>0</v>
      </c>
      <c r="U373" s="29">
        <f>'[1]ผูกสูตร Planfin64'!X271</f>
        <v>0</v>
      </c>
      <c r="V373" s="29">
        <f>'[1]ผูกสูตร Planfin64'!Y271</f>
        <v>0</v>
      </c>
      <c r="W373" s="29">
        <f>'[1]ผูกสูตร Planfin64'!Z271</f>
        <v>114895.8</v>
      </c>
      <c r="X373" s="29">
        <f>'[1]ผูกสูตร Planfin64'!AA271</f>
        <v>0</v>
      </c>
      <c r="Y373" s="29">
        <f>'[1]ผูกสูตร Planfin64'!AB271</f>
        <v>0</v>
      </c>
      <c r="Z373" s="29">
        <f>'[1]ผูกสูตร Planfin64'!AC271</f>
        <v>0</v>
      </c>
      <c r="AA373" s="29">
        <f>'[1]ผูกสูตร Planfin64'!AD271</f>
        <v>0</v>
      </c>
      <c r="AB373" s="29">
        <f>'[1]ผูกสูตร Planfin64'!AE271</f>
        <v>0</v>
      </c>
      <c r="AC373" s="29">
        <f>'[1]ผูกสูตร Planfin64'!AF271</f>
        <v>0</v>
      </c>
      <c r="AD373" s="29">
        <f>'[1]ผูกสูตร Planfin64'!AG271</f>
        <v>0</v>
      </c>
      <c r="AE373" s="29">
        <f>'[1]ผูกสูตร Planfin64'!AH271</f>
        <v>0</v>
      </c>
      <c r="AF373" s="29">
        <f>'[1]ผูกสูตร Planfin64'!AI271</f>
        <v>59168.22</v>
      </c>
      <c r="AG373" s="29">
        <f>'[1]ผูกสูตร Planfin64'!AJ271</f>
        <v>0</v>
      </c>
      <c r="AH373" s="29">
        <f>'[1]ผูกสูตร Planfin64'!AK271</f>
        <v>0</v>
      </c>
      <c r="AI373" s="29">
        <f>'[1]ผูกสูตร Planfin64'!AL271</f>
        <v>0</v>
      </c>
      <c r="AJ373" s="29">
        <f>'[1]ผูกสูตร Planfin64'!AM271</f>
        <v>0</v>
      </c>
      <c r="AK373" s="29">
        <f>'[1]ผูกสูตร Planfin64'!AN271</f>
        <v>0</v>
      </c>
      <c r="AL373" s="29">
        <f>'[1]ผูกสูตร Planfin64'!AO271</f>
        <v>0</v>
      </c>
      <c r="AM373" s="29">
        <f>'[1]ผูกสูตร Planfin64'!AP271</f>
        <v>0</v>
      </c>
      <c r="AN373" s="29">
        <f>'[1]ผูกสูตร Planfin64'!AQ271</f>
        <v>0</v>
      </c>
      <c r="AO373" s="29">
        <f>'[1]ผูกสูตร Planfin64'!AR271</f>
        <v>0</v>
      </c>
      <c r="AP373" s="29">
        <f>'[1]ผูกสูตร Planfin64'!AS271</f>
        <v>0</v>
      </c>
      <c r="AQ373" s="29">
        <f>'[1]ผูกสูตร Planfin64'!AT271</f>
        <v>0</v>
      </c>
      <c r="AR373" s="29">
        <f>'[1]ผูกสูตร Planfin64'!AU271</f>
        <v>206779.2</v>
      </c>
      <c r="AS373" s="29">
        <f>'[1]ผูกสูตร Planfin64'!AV271</f>
        <v>0</v>
      </c>
      <c r="AT373" s="29">
        <f>'[1]ผูกสูตร Planfin64'!AW271</f>
        <v>0</v>
      </c>
      <c r="AU373" s="29">
        <f>'[1]ผูกสูตร Planfin64'!AX271</f>
        <v>0</v>
      </c>
      <c r="AV373" s="29">
        <f>'[1]ผูกสูตร Planfin64'!AY271</f>
        <v>0</v>
      </c>
      <c r="AW373" s="29">
        <f>'[1]ผูกสูตร Planfin64'!AZ271</f>
        <v>0</v>
      </c>
      <c r="AX373" s="29">
        <f>'[1]ผูกสูตร Planfin64'!BA271</f>
        <v>0</v>
      </c>
      <c r="AY373" s="29">
        <f>'[1]ผูกสูตร Planfin64'!BB271</f>
        <v>87166.8</v>
      </c>
      <c r="AZ373" s="29">
        <f>'[1]ผูกสูตร Planfin64'!BC271</f>
        <v>0</v>
      </c>
      <c r="BA373" s="29">
        <f>'[1]ผูกสูตร Planfin64'!BD271</f>
        <v>0</v>
      </c>
      <c r="BB373" s="29">
        <f>'[1]ผูกสูตร Planfin64'!BE271</f>
        <v>0</v>
      </c>
      <c r="BC373" s="29">
        <f>'[1]ผูกสูตร Planfin64'!BF271</f>
        <v>0</v>
      </c>
      <c r="BD373" s="29">
        <f>'[1]ผูกสูตร Planfin64'!BG271</f>
        <v>0</v>
      </c>
      <c r="BE373" s="29">
        <f>'[1]ผูกสูตร Planfin64'!BH271</f>
        <v>0</v>
      </c>
      <c r="BF373" s="29">
        <f>'[1]ผูกสูตร Planfin64'!BI271</f>
        <v>0</v>
      </c>
      <c r="BG373" s="29">
        <f>'[1]ผูกสูตร Planfin64'!BJ271</f>
        <v>0</v>
      </c>
      <c r="BH373" s="29">
        <f>'[1]ผูกสูตร Planfin64'!BK271</f>
        <v>0</v>
      </c>
      <c r="BI373" s="29">
        <f>'[1]ผูกสูตร Planfin64'!BL271</f>
        <v>0</v>
      </c>
      <c r="BJ373" s="29">
        <f>'[1]ผูกสูตร Planfin64'!BM271</f>
        <v>99781.5</v>
      </c>
      <c r="BK373" s="29">
        <f>'[1]ผูกสูตร Planfin64'!BN271</f>
        <v>0</v>
      </c>
      <c r="BL373" s="29">
        <f>'[1]ผูกสูตร Planfin64'!BO271</f>
        <v>0</v>
      </c>
      <c r="BM373" s="29">
        <f>'[1]ผูกสูตร Planfin64'!BP271</f>
        <v>0</v>
      </c>
      <c r="BN373" s="29">
        <f>'[1]ผูกสูตร Planfin64'!BQ271</f>
        <v>0</v>
      </c>
      <c r="BO373" s="29">
        <f>'[1]ผูกสูตร Planfin64'!BR271</f>
        <v>0</v>
      </c>
      <c r="BP373" s="29">
        <f>'[1]ผูกสูตร Planfin64'!BS271</f>
        <v>0</v>
      </c>
      <c r="BQ373" s="29">
        <f>'[1]ผูกสูตร Planfin64'!BT271</f>
        <v>0</v>
      </c>
      <c r="BR373" s="29">
        <f>'[1]ผูกสูตร Planfin64'!BU271</f>
        <v>0</v>
      </c>
      <c r="BS373" s="29">
        <f>'[1]ผูกสูตร Planfin64'!BV271</f>
        <v>0</v>
      </c>
      <c r="BT373" s="29">
        <f>'[1]ผูกสูตร Planfin64'!BW271</f>
        <v>0</v>
      </c>
      <c r="BU373" s="29">
        <f>'[1]ผูกสูตร Planfin64'!BX271</f>
        <v>0</v>
      </c>
      <c r="BV373" s="29">
        <f>'[1]ผูกสูตร Planfin64'!BY271</f>
        <v>0</v>
      </c>
      <c r="BW373" s="29">
        <f>'[1]ผูกสูตร Planfin64'!BZ271</f>
        <v>0</v>
      </c>
      <c r="BX373" s="29">
        <f>'[1]ผูกสูตร Planfin64'!CA271</f>
        <v>0</v>
      </c>
      <c r="BY373" s="29">
        <f>'[1]ผูกสูตร Planfin64'!CB271</f>
        <v>0</v>
      </c>
      <c r="BZ373" s="30">
        <f t="shared" si="15"/>
        <v>1166960.46</v>
      </c>
    </row>
    <row r="374" spans="1:78" ht="21.75" customHeight="1">
      <c r="A374" s="25" t="s">
        <v>675</v>
      </c>
      <c r="B374" s="26" t="s">
        <v>376</v>
      </c>
      <c r="C374" s="36" t="s">
        <v>923</v>
      </c>
      <c r="D374" s="37" t="s">
        <v>924</v>
      </c>
      <c r="E374" s="29">
        <f>'[1]ผูกสูตร Planfin64'!H272</f>
        <v>0</v>
      </c>
      <c r="F374" s="29">
        <f>'[1]ผูกสูตร Planfin64'!I272</f>
        <v>0</v>
      </c>
      <c r="G374" s="29">
        <f>'[1]ผูกสูตร Planfin64'!J272</f>
        <v>0</v>
      </c>
      <c r="H374" s="29">
        <f>'[1]ผูกสูตร Planfin64'!K272</f>
        <v>0</v>
      </c>
      <c r="I374" s="29">
        <f>'[1]ผูกสูตร Planfin64'!L272</f>
        <v>0</v>
      </c>
      <c r="J374" s="29">
        <f>'[1]ผูกสูตร Planfin64'!M272</f>
        <v>0</v>
      </c>
      <c r="K374" s="29">
        <f>'[1]ผูกสูตร Planfin64'!N272</f>
        <v>0</v>
      </c>
      <c r="L374" s="29">
        <f>'[1]ผูกสูตร Planfin64'!O272</f>
        <v>0</v>
      </c>
      <c r="M374" s="29">
        <f>'[1]ผูกสูตร Planfin64'!P272</f>
        <v>0</v>
      </c>
      <c r="N374" s="29">
        <f>'[1]ผูกสูตร Planfin64'!Q272</f>
        <v>0</v>
      </c>
      <c r="O374" s="29">
        <f>'[1]ผูกสูตร Planfin64'!R272</f>
        <v>0</v>
      </c>
      <c r="P374" s="29">
        <f>'[1]ผูกสูตร Planfin64'!S272</f>
        <v>0</v>
      </c>
      <c r="Q374" s="29">
        <f>'[1]ผูกสูตร Planfin64'!T272</f>
        <v>0</v>
      </c>
      <c r="R374" s="29">
        <f>'[1]ผูกสูตร Planfin64'!U272</f>
        <v>0</v>
      </c>
      <c r="S374" s="29">
        <f>'[1]ผูกสูตร Planfin64'!V272</f>
        <v>0</v>
      </c>
      <c r="T374" s="29">
        <f>'[1]ผูกสูตร Planfin64'!W272</f>
        <v>0</v>
      </c>
      <c r="U374" s="29">
        <f>'[1]ผูกสูตร Planfin64'!X272</f>
        <v>0</v>
      </c>
      <c r="V374" s="29">
        <f>'[1]ผูกสูตร Planfin64'!Y272</f>
        <v>0</v>
      </c>
      <c r="W374" s="29">
        <f>'[1]ผูกสูตร Planfin64'!Z272</f>
        <v>0</v>
      </c>
      <c r="X374" s="29">
        <f>'[1]ผูกสูตร Planfin64'!AA272</f>
        <v>0</v>
      </c>
      <c r="Y374" s="29">
        <f>'[1]ผูกสูตร Planfin64'!AB272</f>
        <v>0</v>
      </c>
      <c r="Z374" s="29">
        <f>'[1]ผูกสูตร Planfin64'!AC272</f>
        <v>0</v>
      </c>
      <c r="AA374" s="29">
        <f>'[1]ผูกสูตร Planfin64'!AD272</f>
        <v>0</v>
      </c>
      <c r="AB374" s="29">
        <f>'[1]ผูกสูตร Planfin64'!AE272</f>
        <v>0</v>
      </c>
      <c r="AC374" s="29">
        <f>'[1]ผูกสูตร Planfin64'!AF272</f>
        <v>0</v>
      </c>
      <c r="AD374" s="29">
        <f>'[1]ผูกสูตร Planfin64'!AG272</f>
        <v>0</v>
      </c>
      <c r="AE374" s="29">
        <f>'[1]ผูกสูตร Planfin64'!AH272</f>
        <v>0</v>
      </c>
      <c r="AF374" s="29">
        <f>'[1]ผูกสูตร Planfin64'!AI272</f>
        <v>0</v>
      </c>
      <c r="AG374" s="29">
        <f>'[1]ผูกสูตร Planfin64'!AJ272</f>
        <v>0</v>
      </c>
      <c r="AH374" s="29">
        <f>'[1]ผูกสูตร Planfin64'!AK272</f>
        <v>0</v>
      </c>
      <c r="AI374" s="29">
        <f>'[1]ผูกสูตร Planfin64'!AL272</f>
        <v>0</v>
      </c>
      <c r="AJ374" s="29">
        <f>'[1]ผูกสูตร Planfin64'!AM272</f>
        <v>0</v>
      </c>
      <c r="AK374" s="29">
        <f>'[1]ผูกสูตร Planfin64'!AN272</f>
        <v>0</v>
      </c>
      <c r="AL374" s="29">
        <f>'[1]ผูกสูตร Planfin64'!AO272</f>
        <v>0</v>
      </c>
      <c r="AM374" s="29">
        <f>'[1]ผูกสูตร Planfin64'!AP272</f>
        <v>0</v>
      </c>
      <c r="AN374" s="29">
        <f>'[1]ผูกสูตร Planfin64'!AQ272</f>
        <v>0</v>
      </c>
      <c r="AO374" s="29">
        <f>'[1]ผูกสูตร Planfin64'!AR272</f>
        <v>0</v>
      </c>
      <c r="AP374" s="29">
        <f>'[1]ผูกสูตร Planfin64'!AS272</f>
        <v>0</v>
      </c>
      <c r="AQ374" s="29">
        <f>'[1]ผูกสูตร Planfin64'!AT272</f>
        <v>0</v>
      </c>
      <c r="AR374" s="29">
        <f>'[1]ผูกสูตร Planfin64'!AU272</f>
        <v>0</v>
      </c>
      <c r="AS374" s="29">
        <f>'[1]ผูกสูตร Planfin64'!AV272</f>
        <v>0</v>
      </c>
      <c r="AT374" s="29">
        <f>'[1]ผูกสูตร Planfin64'!AW272</f>
        <v>0</v>
      </c>
      <c r="AU374" s="29">
        <f>'[1]ผูกสูตร Planfin64'!AX272</f>
        <v>0</v>
      </c>
      <c r="AV374" s="29">
        <f>'[1]ผูกสูตร Planfin64'!AY272</f>
        <v>0</v>
      </c>
      <c r="AW374" s="29">
        <f>'[1]ผูกสูตร Planfin64'!AZ272</f>
        <v>0</v>
      </c>
      <c r="AX374" s="29">
        <f>'[1]ผูกสูตร Planfin64'!BA272</f>
        <v>0</v>
      </c>
      <c r="AY374" s="29">
        <f>'[1]ผูกสูตร Planfin64'!BB272</f>
        <v>0</v>
      </c>
      <c r="AZ374" s="29">
        <f>'[1]ผูกสูตร Planfin64'!BC272</f>
        <v>0</v>
      </c>
      <c r="BA374" s="29">
        <f>'[1]ผูกสูตร Planfin64'!BD272</f>
        <v>0</v>
      </c>
      <c r="BB374" s="29">
        <f>'[1]ผูกสูตร Planfin64'!BE272</f>
        <v>0</v>
      </c>
      <c r="BC374" s="29">
        <f>'[1]ผูกสูตร Planfin64'!BF272</f>
        <v>0</v>
      </c>
      <c r="BD374" s="29">
        <f>'[1]ผูกสูตร Planfin64'!BG272</f>
        <v>0</v>
      </c>
      <c r="BE374" s="29">
        <f>'[1]ผูกสูตร Planfin64'!BH272</f>
        <v>0</v>
      </c>
      <c r="BF374" s="29">
        <f>'[1]ผูกสูตร Planfin64'!BI272</f>
        <v>0</v>
      </c>
      <c r="BG374" s="29">
        <f>'[1]ผูกสูตร Planfin64'!BJ272</f>
        <v>0</v>
      </c>
      <c r="BH374" s="29">
        <f>'[1]ผูกสูตร Planfin64'!BK272</f>
        <v>0</v>
      </c>
      <c r="BI374" s="29">
        <f>'[1]ผูกสูตร Planfin64'!BL272</f>
        <v>0</v>
      </c>
      <c r="BJ374" s="29">
        <f>'[1]ผูกสูตร Planfin64'!BM272</f>
        <v>0</v>
      </c>
      <c r="BK374" s="29">
        <f>'[1]ผูกสูตร Planfin64'!BN272</f>
        <v>0</v>
      </c>
      <c r="BL374" s="29">
        <f>'[1]ผูกสูตร Planfin64'!BO272</f>
        <v>0</v>
      </c>
      <c r="BM374" s="29">
        <f>'[1]ผูกสูตร Planfin64'!BP272</f>
        <v>0</v>
      </c>
      <c r="BN374" s="29">
        <f>'[1]ผูกสูตร Planfin64'!BQ272</f>
        <v>0</v>
      </c>
      <c r="BO374" s="29">
        <f>'[1]ผูกสูตร Planfin64'!BR272</f>
        <v>0</v>
      </c>
      <c r="BP374" s="29">
        <f>'[1]ผูกสูตร Planfin64'!BS272</f>
        <v>0</v>
      </c>
      <c r="BQ374" s="29">
        <f>'[1]ผูกสูตร Planfin64'!BT272</f>
        <v>0</v>
      </c>
      <c r="BR374" s="29">
        <f>'[1]ผูกสูตร Planfin64'!BU272</f>
        <v>0</v>
      </c>
      <c r="BS374" s="29">
        <f>'[1]ผูกสูตร Planfin64'!BV272</f>
        <v>0</v>
      </c>
      <c r="BT374" s="29">
        <f>'[1]ผูกสูตร Planfin64'!BW272</f>
        <v>0</v>
      </c>
      <c r="BU374" s="29">
        <f>'[1]ผูกสูตร Planfin64'!BX272</f>
        <v>0</v>
      </c>
      <c r="BV374" s="29">
        <f>'[1]ผูกสูตร Planfin64'!BY272</f>
        <v>0</v>
      </c>
      <c r="BW374" s="29">
        <f>'[1]ผูกสูตร Planfin64'!BZ272</f>
        <v>0</v>
      </c>
      <c r="BX374" s="29">
        <f>'[1]ผูกสูตร Planfin64'!CA272</f>
        <v>0</v>
      </c>
      <c r="BY374" s="29">
        <f>'[1]ผูกสูตร Planfin64'!CB272</f>
        <v>0</v>
      </c>
      <c r="BZ374" s="30">
        <f t="shared" si="15"/>
        <v>0</v>
      </c>
    </row>
    <row r="375" spans="1:78" ht="21.75" customHeight="1">
      <c r="A375" s="25" t="s">
        <v>675</v>
      </c>
      <c r="B375" s="26" t="s">
        <v>376</v>
      </c>
      <c r="C375" s="27" t="s">
        <v>925</v>
      </c>
      <c r="D375" s="28" t="s">
        <v>402</v>
      </c>
      <c r="E375" s="29">
        <f>'[1]ผูกสูตร Planfin64'!H273</f>
        <v>155020</v>
      </c>
      <c r="F375" s="29">
        <f>'[1]ผูกสูตร Planfin64'!I273</f>
        <v>0</v>
      </c>
      <c r="G375" s="29">
        <f>'[1]ผูกสูตร Planfin64'!J273</f>
        <v>0</v>
      </c>
      <c r="H375" s="29">
        <f>'[1]ผูกสูตร Planfin64'!K273</f>
        <v>0</v>
      </c>
      <c r="I375" s="29">
        <f>'[1]ผูกสูตร Planfin64'!L273</f>
        <v>0</v>
      </c>
      <c r="J375" s="29">
        <f>'[1]ผูกสูตร Planfin64'!M273</f>
        <v>0</v>
      </c>
      <c r="K375" s="29">
        <f>'[1]ผูกสูตร Planfin64'!N273</f>
        <v>408575</v>
      </c>
      <c r="L375" s="29">
        <f>'[1]ผูกสูตร Planfin64'!O273</f>
        <v>0</v>
      </c>
      <c r="M375" s="29">
        <f>'[1]ผูกสูตร Planfin64'!P273</f>
        <v>0</v>
      </c>
      <c r="N375" s="29">
        <f>'[1]ผูกสูตร Planfin64'!Q273</f>
        <v>0</v>
      </c>
      <c r="O375" s="29">
        <f>'[1]ผูกสูตร Planfin64'!R273</f>
        <v>0</v>
      </c>
      <c r="P375" s="29">
        <f>'[1]ผูกสูตร Planfin64'!S273</f>
        <v>0</v>
      </c>
      <c r="Q375" s="29">
        <f>'[1]ผูกสูตร Planfin64'!T273</f>
        <v>0</v>
      </c>
      <c r="R375" s="29">
        <f>'[1]ผูกสูตร Planfin64'!U273</f>
        <v>0</v>
      </c>
      <c r="S375" s="29">
        <f>'[1]ผูกสูตร Planfin64'!V273</f>
        <v>0</v>
      </c>
      <c r="T375" s="29">
        <f>'[1]ผูกสูตร Planfin64'!W273</f>
        <v>0</v>
      </c>
      <c r="U375" s="29">
        <f>'[1]ผูกสูตร Planfin64'!X273</f>
        <v>0</v>
      </c>
      <c r="V375" s="29">
        <f>'[1]ผูกสูตร Planfin64'!Y273</f>
        <v>0</v>
      </c>
      <c r="W375" s="29">
        <f>'[1]ผูกสูตร Planfin64'!Z273</f>
        <v>498725</v>
      </c>
      <c r="X375" s="29">
        <f>'[1]ผูกสูตร Planfin64'!AA273</f>
        <v>0</v>
      </c>
      <c r="Y375" s="29">
        <f>'[1]ผูกสูตร Planfin64'!AB273</f>
        <v>0</v>
      </c>
      <c r="Z375" s="29">
        <f>'[1]ผูกสูตร Planfin64'!AC273</f>
        <v>0</v>
      </c>
      <c r="AA375" s="29">
        <f>'[1]ผูกสูตร Planfin64'!AD273</f>
        <v>0</v>
      </c>
      <c r="AB375" s="29">
        <f>'[1]ผูกสูตร Planfin64'!AE273</f>
        <v>0</v>
      </c>
      <c r="AC375" s="29">
        <f>'[1]ผูกสูตร Planfin64'!AF273</f>
        <v>0</v>
      </c>
      <c r="AD375" s="29">
        <f>'[1]ผูกสูตร Planfin64'!AG273</f>
        <v>28700</v>
      </c>
      <c r="AE375" s="29">
        <f>'[1]ผูกสูตร Planfin64'!AH273</f>
        <v>0</v>
      </c>
      <c r="AF375" s="29">
        <f>'[1]ผูกสูตร Planfin64'!AI273</f>
        <v>258000</v>
      </c>
      <c r="AG375" s="29">
        <f>'[1]ผูกสูตร Planfin64'!AJ273</f>
        <v>440658</v>
      </c>
      <c r="AH375" s="29">
        <f>'[1]ผูกสูตร Planfin64'!AK273</f>
        <v>0</v>
      </c>
      <c r="AI375" s="29">
        <f>'[1]ผูกสูตร Planfin64'!AL273</f>
        <v>0</v>
      </c>
      <c r="AJ375" s="29">
        <f>'[1]ผูกสูตร Planfin64'!AM273</f>
        <v>0</v>
      </c>
      <c r="AK375" s="29">
        <f>'[1]ผูกสูตร Planfin64'!AN273</f>
        <v>0</v>
      </c>
      <c r="AL375" s="29">
        <f>'[1]ผูกสูตร Planfin64'!AO273</f>
        <v>0</v>
      </c>
      <c r="AM375" s="29">
        <f>'[1]ผูกสูตร Planfin64'!AP273</f>
        <v>0</v>
      </c>
      <c r="AN375" s="29">
        <f>'[1]ผูกสูตร Planfin64'!AQ273</f>
        <v>0</v>
      </c>
      <c r="AO375" s="29">
        <f>'[1]ผูกสูตร Planfin64'!AR273</f>
        <v>0</v>
      </c>
      <c r="AP375" s="29">
        <f>'[1]ผูกสูตร Planfin64'!AS273</f>
        <v>0</v>
      </c>
      <c r="AQ375" s="29">
        <f>'[1]ผูกสูตร Planfin64'!AT273</f>
        <v>0</v>
      </c>
      <c r="AR375" s="29">
        <f>'[1]ผูกสูตร Planfin64'!AU273</f>
        <v>252990</v>
      </c>
      <c r="AS375" s="29">
        <f>'[1]ผูกสูตร Planfin64'!AV273</f>
        <v>0</v>
      </c>
      <c r="AT375" s="29">
        <f>'[1]ผูกสูตร Planfin64'!AW273</f>
        <v>0</v>
      </c>
      <c r="AU375" s="29">
        <f>'[1]ผูกสูตร Planfin64'!AX273</f>
        <v>0</v>
      </c>
      <c r="AV375" s="29">
        <f>'[1]ผูกสูตร Planfin64'!AY273</f>
        <v>0</v>
      </c>
      <c r="AW375" s="29">
        <f>'[1]ผูกสูตร Planfin64'!AZ273</f>
        <v>0</v>
      </c>
      <c r="AX375" s="29">
        <f>'[1]ผูกสูตร Planfin64'!BA273</f>
        <v>0</v>
      </c>
      <c r="AY375" s="29">
        <f>'[1]ผูกสูตร Planfin64'!BB273</f>
        <v>65432.5</v>
      </c>
      <c r="AZ375" s="29">
        <f>'[1]ผูกสูตร Planfin64'!BC273</f>
        <v>0</v>
      </c>
      <c r="BA375" s="29">
        <f>'[1]ผูกสูตร Planfin64'!BD273</f>
        <v>6100</v>
      </c>
      <c r="BB375" s="29">
        <f>'[1]ผูกสูตร Planfin64'!BE273</f>
        <v>0</v>
      </c>
      <c r="BC375" s="29">
        <f>'[1]ผูกสูตร Planfin64'!BF273</f>
        <v>0</v>
      </c>
      <c r="BD375" s="29">
        <f>'[1]ผูกสูตร Planfin64'!BG273</f>
        <v>235925</v>
      </c>
      <c r="BE375" s="29">
        <f>'[1]ผูกสูตร Planfin64'!BH273</f>
        <v>0</v>
      </c>
      <c r="BF375" s="29">
        <f>'[1]ผูกสูตร Planfin64'!BI273</f>
        <v>87304</v>
      </c>
      <c r="BG375" s="29">
        <f>'[1]ผูกสูตร Planfin64'!BJ273</f>
        <v>0</v>
      </c>
      <c r="BH375" s="29">
        <f>'[1]ผูกสูตร Planfin64'!BK273</f>
        <v>0</v>
      </c>
      <c r="BI375" s="29">
        <f>'[1]ผูกสูตร Planfin64'!BL273</f>
        <v>0</v>
      </c>
      <c r="BJ375" s="29">
        <f>'[1]ผูกสูตร Planfin64'!BM273</f>
        <v>163260</v>
      </c>
      <c r="BK375" s="29">
        <f>'[1]ผูกสูตร Planfin64'!BN273</f>
        <v>0</v>
      </c>
      <c r="BL375" s="29">
        <f>'[1]ผูกสูตร Planfin64'!BO273</f>
        <v>0</v>
      </c>
      <c r="BM375" s="29">
        <f>'[1]ผูกสูตร Planfin64'!BP273</f>
        <v>54353.5</v>
      </c>
      <c r="BN375" s="29">
        <f>'[1]ผูกสูตร Planfin64'!BQ273</f>
        <v>0</v>
      </c>
      <c r="BO375" s="29">
        <f>'[1]ผูกสูตร Planfin64'!BR273</f>
        <v>0</v>
      </c>
      <c r="BP375" s="29">
        <f>'[1]ผูกสูตร Planfin64'!BS273</f>
        <v>0</v>
      </c>
      <c r="BQ375" s="29">
        <f>'[1]ผูกสูตร Planfin64'!BT273</f>
        <v>43900</v>
      </c>
      <c r="BR375" s="29">
        <f>'[1]ผูกสูตร Planfin64'!BU273</f>
        <v>0</v>
      </c>
      <c r="BS375" s="29">
        <f>'[1]ผูกสูตร Planfin64'!BV273</f>
        <v>0</v>
      </c>
      <c r="BT375" s="29">
        <f>'[1]ผูกสูตร Planfin64'!BW273</f>
        <v>0</v>
      </c>
      <c r="BU375" s="29">
        <f>'[1]ผูกสูตร Planfin64'!BX273</f>
        <v>0</v>
      </c>
      <c r="BV375" s="29">
        <f>'[1]ผูกสูตร Planfin64'!BY273</f>
        <v>0</v>
      </c>
      <c r="BW375" s="29">
        <f>'[1]ผูกสูตร Planfin64'!BZ273</f>
        <v>0</v>
      </c>
      <c r="BX375" s="29">
        <f>'[1]ผูกสูตร Planfin64'!CA273</f>
        <v>0</v>
      </c>
      <c r="BY375" s="29">
        <f>'[1]ผูกสูตร Planfin64'!CB273</f>
        <v>0</v>
      </c>
      <c r="BZ375" s="30">
        <f t="shared" si="15"/>
        <v>2698943</v>
      </c>
    </row>
    <row r="376" spans="1:78" ht="21.75" customHeight="1">
      <c r="A376" s="25" t="s">
        <v>675</v>
      </c>
      <c r="B376" s="26" t="s">
        <v>376</v>
      </c>
      <c r="C376" s="27" t="s">
        <v>926</v>
      </c>
      <c r="D376" s="28" t="s">
        <v>927</v>
      </c>
      <c r="E376" s="29">
        <f>'[1]ผูกสูตร Planfin64'!H274</f>
        <v>168993.25</v>
      </c>
      <c r="F376" s="29">
        <f>'[1]ผูกสูตร Planfin64'!I274</f>
        <v>0</v>
      </c>
      <c r="G376" s="29">
        <f>'[1]ผูกสูตร Planfin64'!J274</f>
        <v>0</v>
      </c>
      <c r="H376" s="29">
        <f>'[1]ผูกสูตร Planfin64'!K274</f>
        <v>0</v>
      </c>
      <c r="I376" s="29">
        <f>'[1]ผูกสูตร Planfin64'!L274</f>
        <v>0</v>
      </c>
      <c r="J376" s="29">
        <f>'[1]ผูกสูตร Planfin64'!M274</f>
        <v>0</v>
      </c>
      <c r="K376" s="29">
        <f>'[1]ผูกสูตร Planfin64'!N274</f>
        <v>1151033</v>
      </c>
      <c r="L376" s="29">
        <f>'[1]ผูกสูตร Planfin64'!O274</f>
        <v>0</v>
      </c>
      <c r="M376" s="29">
        <f>'[1]ผูกสูตร Planfin64'!P274</f>
        <v>0</v>
      </c>
      <c r="N376" s="29">
        <f>'[1]ผูกสูตร Planfin64'!Q274</f>
        <v>600</v>
      </c>
      <c r="O376" s="29">
        <f>'[1]ผูกสูตร Planfin64'!R274</f>
        <v>0</v>
      </c>
      <c r="P376" s="29">
        <f>'[1]ผูกสูตร Planfin64'!S274</f>
        <v>0</v>
      </c>
      <c r="Q376" s="29">
        <f>'[1]ผูกสูตร Planfin64'!T274</f>
        <v>0</v>
      </c>
      <c r="R376" s="29">
        <f>'[1]ผูกสูตร Planfin64'!U274</f>
        <v>0</v>
      </c>
      <c r="S376" s="29">
        <f>'[1]ผูกสูตร Planfin64'!V274</f>
        <v>0</v>
      </c>
      <c r="T376" s="29">
        <f>'[1]ผูกสูตร Planfin64'!W274</f>
        <v>310</v>
      </c>
      <c r="U376" s="29">
        <f>'[1]ผูกสูตร Planfin64'!X274</f>
        <v>0</v>
      </c>
      <c r="V376" s="29">
        <f>'[1]ผูกสูตร Planfin64'!Y274</f>
        <v>20025</v>
      </c>
      <c r="W376" s="29">
        <f>'[1]ผูกสูตร Planfin64'!Z274</f>
        <v>56620</v>
      </c>
      <c r="X376" s="29">
        <f>'[1]ผูกสูตร Planfin64'!AA274</f>
        <v>0</v>
      </c>
      <c r="Y376" s="29">
        <f>'[1]ผูกสูตร Planfin64'!AB274</f>
        <v>0</v>
      </c>
      <c r="Z376" s="29">
        <f>'[1]ผูกสูตร Planfin64'!AC274</f>
        <v>0</v>
      </c>
      <c r="AA376" s="29">
        <f>'[1]ผูกสูตร Planfin64'!AD274</f>
        <v>0</v>
      </c>
      <c r="AB376" s="29">
        <f>'[1]ผูกสูตร Planfin64'!AE274</f>
        <v>0</v>
      </c>
      <c r="AC376" s="29">
        <f>'[1]ผูกสูตร Planfin64'!AF274</f>
        <v>0</v>
      </c>
      <c r="AD376" s="29">
        <f>'[1]ผูกสูตร Planfin64'!AG274</f>
        <v>4480</v>
      </c>
      <c r="AE376" s="29">
        <f>'[1]ผูกสูตร Planfin64'!AH274</f>
        <v>0</v>
      </c>
      <c r="AF376" s="29">
        <f>'[1]ผูกสูตร Planfin64'!AI274</f>
        <v>245928.01</v>
      </c>
      <c r="AG376" s="29">
        <f>'[1]ผูกสูตร Planfin64'!AJ274</f>
        <v>0</v>
      </c>
      <c r="AH376" s="29">
        <f>'[1]ผูกสูตร Planfin64'!AK274</f>
        <v>0</v>
      </c>
      <c r="AI376" s="29">
        <f>'[1]ผูกสูตร Planfin64'!AL274</f>
        <v>0</v>
      </c>
      <c r="AJ376" s="29">
        <f>'[1]ผูกสูตร Planfin64'!AM274</f>
        <v>0</v>
      </c>
      <c r="AK376" s="29">
        <f>'[1]ผูกสูตร Planfin64'!AN274</f>
        <v>0</v>
      </c>
      <c r="AL376" s="29">
        <f>'[1]ผูกสูตร Planfin64'!AO274</f>
        <v>6613</v>
      </c>
      <c r="AM376" s="29">
        <f>'[1]ผูกสูตร Planfin64'!AP274</f>
        <v>0</v>
      </c>
      <c r="AN376" s="29">
        <f>'[1]ผูกสูตร Planfin64'!AQ274</f>
        <v>0</v>
      </c>
      <c r="AO376" s="29">
        <f>'[1]ผูกสูตร Planfin64'!AR274</f>
        <v>0</v>
      </c>
      <c r="AP376" s="29">
        <f>'[1]ผูกสูตร Planfin64'!AS274</f>
        <v>0</v>
      </c>
      <c r="AQ376" s="29">
        <f>'[1]ผูกสูตร Planfin64'!AT274</f>
        <v>0</v>
      </c>
      <c r="AR376" s="29">
        <f>'[1]ผูกสูตร Planfin64'!AU274</f>
        <v>72936</v>
      </c>
      <c r="AS376" s="29">
        <f>'[1]ผูกสูตร Planfin64'!AV274</f>
        <v>0</v>
      </c>
      <c r="AT376" s="29">
        <f>'[1]ผูกสูตร Planfin64'!AW274</f>
        <v>0</v>
      </c>
      <c r="AU376" s="29">
        <f>'[1]ผูกสูตร Planfin64'!AX274</f>
        <v>0</v>
      </c>
      <c r="AV376" s="29">
        <f>'[1]ผูกสูตร Planfin64'!AY274</f>
        <v>0</v>
      </c>
      <c r="AW376" s="29">
        <f>'[1]ผูกสูตร Planfin64'!AZ274</f>
        <v>810</v>
      </c>
      <c r="AX376" s="29">
        <f>'[1]ผูกสูตร Planfin64'!BA274</f>
        <v>0</v>
      </c>
      <c r="AY376" s="29">
        <f>'[1]ผูกสูตร Planfin64'!BB274</f>
        <v>185749</v>
      </c>
      <c r="AZ376" s="29">
        <f>'[1]ผูกสูตร Planfin64'!BC274</f>
        <v>0</v>
      </c>
      <c r="BA376" s="29">
        <f>'[1]ผูกสูตร Planfin64'!BD274</f>
        <v>9650</v>
      </c>
      <c r="BB376" s="29">
        <f>'[1]ผูกสูตร Planfin64'!BE274</f>
        <v>0</v>
      </c>
      <c r="BC376" s="29">
        <f>'[1]ผูกสูตร Planfin64'!BF274</f>
        <v>0</v>
      </c>
      <c r="BD376" s="29">
        <f>'[1]ผูกสูตร Planfin64'!BG274</f>
        <v>15728</v>
      </c>
      <c r="BE376" s="29">
        <f>'[1]ผูกสูตร Planfin64'!BH274</f>
        <v>0</v>
      </c>
      <c r="BF376" s="29">
        <f>'[1]ผูกสูตร Planfin64'!BI274</f>
        <v>0</v>
      </c>
      <c r="BG376" s="29">
        <f>'[1]ผูกสูตร Planfin64'!BJ274</f>
        <v>0</v>
      </c>
      <c r="BH376" s="29">
        <f>'[1]ผูกสูตร Planfin64'!BK274</f>
        <v>0</v>
      </c>
      <c r="BI376" s="29">
        <f>'[1]ผูกสูตร Planfin64'!BL274</f>
        <v>0</v>
      </c>
      <c r="BJ376" s="29">
        <f>'[1]ผูกสูตร Planfin64'!BM274</f>
        <v>135217</v>
      </c>
      <c r="BK376" s="29">
        <f>'[1]ผูกสูตร Planfin64'!BN274</f>
        <v>7086</v>
      </c>
      <c r="BL376" s="29">
        <f>'[1]ผูกสูตร Planfin64'!BO274</f>
        <v>33093</v>
      </c>
      <c r="BM376" s="29">
        <f>'[1]ผูกสูตร Planfin64'!BP274</f>
        <v>0</v>
      </c>
      <c r="BN376" s="29">
        <f>'[1]ผูกสูตร Planfin64'!BQ274</f>
        <v>0</v>
      </c>
      <c r="BO376" s="29">
        <f>'[1]ผูกสูตร Planfin64'!BR274</f>
        <v>0</v>
      </c>
      <c r="BP376" s="29">
        <f>'[1]ผูกสูตร Planfin64'!BS274</f>
        <v>0</v>
      </c>
      <c r="BQ376" s="29">
        <f>'[1]ผูกสูตร Planfin64'!BT274</f>
        <v>3827</v>
      </c>
      <c r="BR376" s="29">
        <f>'[1]ผูกสูตร Planfin64'!BU274</f>
        <v>0</v>
      </c>
      <c r="BS376" s="29">
        <f>'[1]ผูกสูตร Planfin64'!BV274</f>
        <v>0</v>
      </c>
      <c r="BT376" s="29">
        <f>'[1]ผูกสูตร Planfin64'!BW274</f>
        <v>0</v>
      </c>
      <c r="BU376" s="29">
        <f>'[1]ผูกสูตร Planfin64'!BX274</f>
        <v>0</v>
      </c>
      <c r="BV376" s="29">
        <f>'[1]ผูกสูตร Planfin64'!BY274</f>
        <v>13994.63</v>
      </c>
      <c r="BW376" s="29">
        <f>'[1]ผูกสูตร Planfin64'!BZ274</f>
        <v>0</v>
      </c>
      <c r="BX376" s="29">
        <f>'[1]ผูกสูตร Planfin64'!CA274</f>
        <v>0</v>
      </c>
      <c r="BY376" s="29">
        <f>'[1]ผูกสูตร Planfin64'!CB274</f>
        <v>0</v>
      </c>
      <c r="BZ376" s="30">
        <f t="shared" si="15"/>
        <v>2132692.8899999997</v>
      </c>
    </row>
    <row r="377" spans="1:78" ht="21.75" customHeight="1">
      <c r="A377" s="25" t="s">
        <v>675</v>
      </c>
      <c r="B377" s="26" t="s">
        <v>376</v>
      </c>
      <c r="C377" s="27" t="s">
        <v>928</v>
      </c>
      <c r="D377" s="28" t="s">
        <v>929</v>
      </c>
      <c r="E377" s="29">
        <f>'[1]ผูกสูตร Planfin64'!H275</f>
        <v>0</v>
      </c>
      <c r="F377" s="29">
        <f>'[1]ผูกสูตร Planfin64'!I275</f>
        <v>0</v>
      </c>
      <c r="G377" s="29">
        <f>'[1]ผูกสูตร Planfin64'!J275</f>
        <v>0</v>
      </c>
      <c r="H377" s="29">
        <f>'[1]ผูกสูตร Planfin64'!K275</f>
        <v>0</v>
      </c>
      <c r="I377" s="29">
        <f>'[1]ผูกสูตร Planfin64'!L275</f>
        <v>0</v>
      </c>
      <c r="J377" s="29">
        <f>'[1]ผูกสูตร Planfin64'!M275</f>
        <v>0</v>
      </c>
      <c r="K377" s="29">
        <f>'[1]ผูกสูตร Planfin64'!N275</f>
        <v>0</v>
      </c>
      <c r="L377" s="29">
        <f>'[1]ผูกสูตร Planfin64'!O275</f>
        <v>0</v>
      </c>
      <c r="M377" s="29">
        <f>'[1]ผูกสูตร Planfin64'!P275</f>
        <v>0</v>
      </c>
      <c r="N377" s="29">
        <f>'[1]ผูกสูตร Planfin64'!Q275</f>
        <v>0</v>
      </c>
      <c r="O377" s="29">
        <f>'[1]ผูกสูตร Planfin64'!R275</f>
        <v>0</v>
      </c>
      <c r="P377" s="29">
        <f>'[1]ผูกสูตร Planfin64'!S275</f>
        <v>0</v>
      </c>
      <c r="Q377" s="29">
        <f>'[1]ผูกสูตร Planfin64'!T275</f>
        <v>0</v>
      </c>
      <c r="R377" s="29">
        <f>'[1]ผูกสูตร Planfin64'!U275</f>
        <v>0</v>
      </c>
      <c r="S377" s="29">
        <f>'[1]ผูกสูตร Planfin64'!V275</f>
        <v>0</v>
      </c>
      <c r="T377" s="29">
        <f>'[1]ผูกสูตร Planfin64'!W275</f>
        <v>0</v>
      </c>
      <c r="U377" s="29">
        <f>'[1]ผูกสูตร Planfin64'!X275</f>
        <v>0</v>
      </c>
      <c r="V377" s="29">
        <f>'[1]ผูกสูตร Planfin64'!Y275</f>
        <v>0</v>
      </c>
      <c r="W377" s="29">
        <f>'[1]ผูกสูตร Planfin64'!Z275</f>
        <v>0</v>
      </c>
      <c r="X377" s="29">
        <f>'[1]ผูกสูตร Planfin64'!AA275</f>
        <v>0</v>
      </c>
      <c r="Y377" s="29">
        <f>'[1]ผูกสูตร Planfin64'!AB275</f>
        <v>0</v>
      </c>
      <c r="Z377" s="29">
        <f>'[1]ผูกสูตร Planfin64'!AC275</f>
        <v>0</v>
      </c>
      <c r="AA377" s="29">
        <f>'[1]ผูกสูตร Planfin64'!AD275</f>
        <v>0</v>
      </c>
      <c r="AB377" s="29">
        <f>'[1]ผูกสูตร Planfin64'!AE275</f>
        <v>0</v>
      </c>
      <c r="AC377" s="29">
        <f>'[1]ผูกสูตร Planfin64'!AF275</f>
        <v>0</v>
      </c>
      <c r="AD377" s="29">
        <f>'[1]ผูกสูตร Planfin64'!AG275</f>
        <v>0</v>
      </c>
      <c r="AE377" s="29">
        <f>'[1]ผูกสูตร Planfin64'!AH275</f>
        <v>0</v>
      </c>
      <c r="AF377" s="29">
        <f>'[1]ผูกสูตร Planfin64'!AI275</f>
        <v>0</v>
      </c>
      <c r="AG377" s="29">
        <f>'[1]ผูกสูตร Planfin64'!AJ275</f>
        <v>0</v>
      </c>
      <c r="AH377" s="29">
        <f>'[1]ผูกสูตร Planfin64'!AK275</f>
        <v>0</v>
      </c>
      <c r="AI377" s="29">
        <f>'[1]ผูกสูตร Planfin64'!AL275</f>
        <v>0</v>
      </c>
      <c r="AJ377" s="29">
        <f>'[1]ผูกสูตร Planfin64'!AM275</f>
        <v>0</v>
      </c>
      <c r="AK377" s="29">
        <f>'[1]ผูกสูตร Planfin64'!AN275</f>
        <v>0</v>
      </c>
      <c r="AL377" s="29">
        <f>'[1]ผูกสูตร Planfin64'!AO275</f>
        <v>10000</v>
      </c>
      <c r="AM377" s="29">
        <f>'[1]ผูกสูตร Planfin64'!AP275</f>
        <v>0</v>
      </c>
      <c r="AN377" s="29">
        <f>'[1]ผูกสูตร Planfin64'!AQ275</f>
        <v>0</v>
      </c>
      <c r="AO377" s="29">
        <f>'[1]ผูกสูตร Planfin64'!AR275</f>
        <v>0</v>
      </c>
      <c r="AP377" s="29">
        <f>'[1]ผูกสูตร Planfin64'!AS275</f>
        <v>0</v>
      </c>
      <c r="AQ377" s="29">
        <f>'[1]ผูกสูตร Planfin64'!AT275</f>
        <v>0</v>
      </c>
      <c r="AR377" s="29">
        <f>'[1]ผูกสูตร Planfin64'!AU275</f>
        <v>0</v>
      </c>
      <c r="AS377" s="29">
        <f>'[1]ผูกสูตร Planfin64'!AV275</f>
        <v>0</v>
      </c>
      <c r="AT377" s="29">
        <f>'[1]ผูกสูตร Planfin64'!AW275</f>
        <v>0</v>
      </c>
      <c r="AU377" s="29">
        <f>'[1]ผูกสูตร Planfin64'!AX275</f>
        <v>0</v>
      </c>
      <c r="AV377" s="29">
        <f>'[1]ผูกสูตร Planfin64'!AY275</f>
        <v>0</v>
      </c>
      <c r="AW377" s="29">
        <f>'[1]ผูกสูตร Planfin64'!AZ275</f>
        <v>0</v>
      </c>
      <c r="AX377" s="29">
        <f>'[1]ผูกสูตร Planfin64'!BA275</f>
        <v>0</v>
      </c>
      <c r="AY377" s="29">
        <f>'[1]ผูกสูตร Planfin64'!BB275</f>
        <v>0</v>
      </c>
      <c r="AZ377" s="29">
        <f>'[1]ผูกสูตร Planfin64'!BC275</f>
        <v>0</v>
      </c>
      <c r="BA377" s="29">
        <f>'[1]ผูกสูตร Planfin64'!BD275</f>
        <v>0</v>
      </c>
      <c r="BB377" s="29">
        <f>'[1]ผูกสูตร Planfin64'!BE275</f>
        <v>0</v>
      </c>
      <c r="BC377" s="29">
        <f>'[1]ผูกสูตร Planfin64'!BF275</f>
        <v>0</v>
      </c>
      <c r="BD377" s="29">
        <f>'[1]ผูกสูตร Planfin64'!BG275</f>
        <v>7664</v>
      </c>
      <c r="BE377" s="29">
        <f>'[1]ผูกสูตร Planfin64'!BH275</f>
        <v>0</v>
      </c>
      <c r="BF377" s="29">
        <f>'[1]ผูกสูตร Planfin64'!BI275</f>
        <v>0</v>
      </c>
      <c r="BG377" s="29">
        <f>'[1]ผูกสูตร Planfin64'!BJ275</f>
        <v>0</v>
      </c>
      <c r="BH377" s="29">
        <f>'[1]ผูกสูตร Planfin64'!BK275</f>
        <v>0</v>
      </c>
      <c r="BI377" s="29">
        <f>'[1]ผูกสูตร Planfin64'!BL275</f>
        <v>0</v>
      </c>
      <c r="BJ377" s="29">
        <f>'[1]ผูกสูตร Planfin64'!BM275</f>
        <v>0</v>
      </c>
      <c r="BK377" s="29">
        <f>'[1]ผูกสูตร Planfin64'!BN275</f>
        <v>0</v>
      </c>
      <c r="BL377" s="29">
        <f>'[1]ผูกสูตร Planfin64'!BO275</f>
        <v>0</v>
      </c>
      <c r="BM377" s="29">
        <f>'[1]ผูกสูตร Planfin64'!BP275</f>
        <v>0</v>
      </c>
      <c r="BN377" s="29">
        <f>'[1]ผูกสูตร Planfin64'!BQ275</f>
        <v>0</v>
      </c>
      <c r="BO377" s="29">
        <f>'[1]ผูกสูตร Planfin64'!BR275</f>
        <v>0</v>
      </c>
      <c r="BP377" s="29">
        <f>'[1]ผูกสูตร Planfin64'!BS275</f>
        <v>0</v>
      </c>
      <c r="BQ377" s="29">
        <f>'[1]ผูกสูตร Planfin64'!BT275</f>
        <v>0</v>
      </c>
      <c r="BR377" s="29">
        <f>'[1]ผูกสูตร Planfin64'!BU275</f>
        <v>0</v>
      </c>
      <c r="BS377" s="29">
        <f>'[1]ผูกสูตร Planfin64'!BV275</f>
        <v>0</v>
      </c>
      <c r="BT377" s="29">
        <f>'[1]ผูกสูตร Planfin64'!BW275</f>
        <v>0</v>
      </c>
      <c r="BU377" s="29">
        <f>'[1]ผูกสูตร Planfin64'!BX275</f>
        <v>0</v>
      </c>
      <c r="BV377" s="29">
        <f>'[1]ผูกสูตร Planfin64'!BY275</f>
        <v>0</v>
      </c>
      <c r="BW377" s="29">
        <f>'[1]ผูกสูตร Planfin64'!BZ275</f>
        <v>0</v>
      </c>
      <c r="BX377" s="29">
        <f>'[1]ผูกสูตร Planfin64'!CA275</f>
        <v>0</v>
      </c>
      <c r="BY377" s="29">
        <f>'[1]ผูกสูตร Planfin64'!CB275</f>
        <v>0</v>
      </c>
      <c r="BZ377" s="30">
        <f t="shared" si="15"/>
        <v>17664</v>
      </c>
    </row>
    <row r="378" spans="1:78" ht="21.75" customHeight="1">
      <c r="A378" s="25" t="s">
        <v>675</v>
      </c>
      <c r="B378" s="26" t="s">
        <v>376</v>
      </c>
      <c r="C378" s="27" t="s">
        <v>930</v>
      </c>
      <c r="D378" s="28" t="s">
        <v>931</v>
      </c>
      <c r="E378" s="29">
        <f>'[1]ผูกสูตร Planfin64'!H276</f>
        <v>14000</v>
      </c>
      <c r="F378" s="29">
        <f>'[1]ผูกสูตร Planfin64'!I276</f>
        <v>0</v>
      </c>
      <c r="G378" s="29">
        <f>'[1]ผูกสูตร Planfin64'!J276</f>
        <v>0</v>
      </c>
      <c r="H378" s="29">
        <f>'[1]ผูกสูตร Planfin64'!K276</f>
        <v>0</v>
      </c>
      <c r="I378" s="29">
        <f>'[1]ผูกสูตร Planfin64'!L276</f>
        <v>0</v>
      </c>
      <c r="J378" s="29">
        <f>'[1]ผูกสูตร Planfin64'!M276</f>
        <v>0</v>
      </c>
      <c r="K378" s="29">
        <f>'[1]ผูกสูตร Planfin64'!N276</f>
        <v>0</v>
      </c>
      <c r="L378" s="29">
        <f>'[1]ผูกสูตร Planfin64'!O276</f>
        <v>0</v>
      </c>
      <c r="M378" s="29">
        <f>'[1]ผูกสูตร Planfin64'!P276</f>
        <v>0</v>
      </c>
      <c r="N378" s="29">
        <f>'[1]ผูกสูตร Planfin64'!Q276</f>
        <v>0</v>
      </c>
      <c r="O378" s="29">
        <f>'[1]ผูกสูตร Planfin64'!R276</f>
        <v>0</v>
      </c>
      <c r="P378" s="29">
        <f>'[1]ผูกสูตร Planfin64'!S276</f>
        <v>0</v>
      </c>
      <c r="Q378" s="29">
        <f>'[1]ผูกสูตร Planfin64'!T276</f>
        <v>0</v>
      </c>
      <c r="R378" s="29">
        <f>'[1]ผูกสูตร Planfin64'!U276</f>
        <v>0</v>
      </c>
      <c r="S378" s="29">
        <f>'[1]ผูกสูตร Planfin64'!V276</f>
        <v>0</v>
      </c>
      <c r="T378" s="29">
        <f>'[1]ผูกสูตร Planfin64'!W276</f>
        <v>0</v>
      </c>
      <c r="U378" s="29">
        <f>'[1]ผูกสูตร Planfin64'!X276</f>
        <v>0</v>
      </c>
      <c r="V378" s="29">
        <f>'[1]ผูกสูตร Planfin64'!Y276</f>
        <v>0</v>
      </c>
      <c r="W378" s="29">
        <f>'[1]ผูกสูตร Planfin64'!Z276</f>
        <v>0</v>
      </c>
      <c r="X378" s="29">
        <f>'[1]ผูกสูตร Planfin64'!AA276</f>
        <v>0</v>
      </c>
      <c r="Y378" s="29">
        <f>'[1]ผูกสูตร Planfin64'!AB276</f>
        <v>0</v>
      </c>
      <c r="Z378" s="29">
        <f>'[1]ผูกสูตร Planfin64'!AC276</f>
        <v>0</v>
      </c>
      <c r="AA378" s="29">
        <f>'[1]ผูกสูตร Planfin64'!AD276</f>
        <v>0</v>
      </c>
      <c r="AB378" s="29">
        <f>'[1]ผูกสูตร Planfin64'!AE276</f>
        <v>0</v>
      </c>
      <c r="AC378" s="29">
        <f>'[1]ผูกสูตร Planfin64'!AF276</f>
        <v>0</v>
      </c>
      <c r="AD378" s="29">
        <f>'[1]ผูกสูตร Planfin64'!AG276</f>
        <v>0</v>
      </c>
      <c r="AE378" s="29">
        <f>'[1]ผูกสูตร Planfin64'!AH276</f>
        <v>0</v>
      </c>
      <c r="AF378" s="29">
        <f>'[1]ผูกสูตร Planfin64'!AI276</f>
        <v>0</v>
      </c>
      <c r="AG378" s="29">
        <f>'[1]ผูกสูตร Planfin64'!AJ276</f>
        <v>0</v>
      </c>
      <c r="AH378" s="29">
        <f>'[1]ผูกสูตร Planfin64'!AK276</f>
        <v>0</v>
      </c>
      <c r="AI378" s="29">
        <f>'[1]ผูกสูตร Planfin64'!AL276</f>
        <v>0</v>
      </c>
      <c r="AJ378" s="29">
        <f>'[1]ผูกสูตร Planfin64'!AM276</f>
        <v>0</v>
      </c>
      <c r="AK378" s="29">
        <f>'[1]ผูกสูตร Planfin64'!AN276</f>
        <v>0</v>
      </c>
      <c r="AL378" s="29">
        <f>'[1]ผูกสูตร Planfin64'!AO276</f>
        <v>0</v>
      </c>
      <c r="AM378" s="29">
        <f>'[1]ผูกสูตร Planfin64'!AP276</f>
        <v>0</v>
      </c>
      <c r="AN378" s="29">
        <f>'[1]ผูกสูตร Planfin64'!AQ276</f>
        <v>0</v>
      </c>
      <c r="AO378" s="29">
        <f>'[1]ผูกสูตร Planfin64'!AR276</f>
        <v>0</v>
      </c>
      <c r="AP378" s="29">
        <f>'[1]ผูกสูตร Planfin64'!AS276</f>
        <v>0</v>
      </c>
      <c r="AQ378" s="29">
        <f>'[1]ผูกสูตร Planfin64'!AT276</f>
        <v>0</v>
      </c>
      <c r="AR378" s="29">
        <f>'[1]ผูกสูตร Planfin64'!AU276</f>
        <v>0</v>
      </c>
      <c r="AS378" s="29">
        <f>'[1]ผูกสูตร Planfin64'!AV276</f>
        <v>0</v>
      </c>
      <c r="AT378" s="29">
        <f>'[1]ผูกสูตร Planfin64'!AW276</f>
        <v>0</v>
      </c>
      <c r="AU378" s="29">
        <f>'[1]ผูกสูตร Planfin64'!AX276</f>
        <v>0</v>
      </c>
      <c r="AV378" s="29">
        <f>'[1]ผูกสูตร Planfin64'!AY276</f>
        <v>0</v>
      </c>
      <c r="AW378" s="29">
        <f>'[1]ผูกสูตร Planfin64'!AZ276</f>
        <v>0</v>
      </c>
      <c r="AX378" s="29">
        <f>'[1]ผูกสูตร Planfin64'!BA276</f>
        <v>0</v>
      </c>
      <c r="AY378" s="29">
        <f>'[1]ผูกสูตร Planfin64'!BB276</f>
        <v>0</v>
      </c>
      <c r="AZ378" s="29">
        <f>'[1]ผูกสูตร Planfin64'!BC276</f>
        <v>0</v>
      </c>
      <c r="BA378" s="29">
        <f>'[1]ผูกสูตร Planfin64'!BD276</f>
        <v>0</v>
      </c>
      <c r="BB378" s="29">
        <f>'[1]ผูกสูตร Planfin64'!BE276</f>
        <v>0</v>
      </c>
      <c r="BC378" s="29">
        <f>'[1]ผูกสูตร Planfin64'!BF276</f>
        <v>0</v>
      </c>
      <c r="BD378" s="29">
        <f>'[1]ผูกสูตร Planfin64'!BG276</f>
        <v>0</v>
      </c>
      <c r="BE378" s="29">
        <f>'[1]ผูกสูตร Planfin64'!BH276</f>
        <v>0</v>
      </c>
      <c r="BF378" s="29">
        <f>'[1]ผูกสูตร Planfin64'!BI276</f>
        <v>0</v>
      </c>
      <c r="BG378" s="29">
        <f>'[1]ผูกสูตร Planfin64'!BJ276</f>
        <v>0</v>
      </c>
      <c r="BH378" s="29">
        <f>'[1]ผูกสูตร Planfin64'!BK276</f>
        <v>0</v>
      </c>
      <c r="BI378" s="29">
        <f>'[1]ผูกสูตร Planfin64'!BL276</f>
        <v>0</v>
      </c>
      <c r="BJ378" s="29">
        <f>'[1]ผูกสูตร Planfin64'!BM276</f>
        <v>0</v>
      </c>
      <c r="BK378" s="29">
        <f>'[1]ผูกสูตร Planfin64'!BN276</f>
        <v>5092</v>
      </c>
      <c r="BL378" s="29">
        <f>'[1]ผูกสูตร Planfin64'!BO276</f>
        <v>0</v>
      </c>
      <c r="BM378" s="29">
        <f>'[1]ผูกสูตร Planfin64'!BP276</f>
        <v>0</v>
      </c>
      <c r="BN378" s="29">
        <f>'[1]ผูกสูตร Planfin64'!BQ276</f>
        <v>0</v>
      </c>
      <c r="BO378" s="29">
        <f>'[1]ผูกสูตร Planfin64'!BR276</f>
        <v>0</v>
      </c>
      <c r="BP378" s="29">
        <f>'[1]ผูกสูตร Planfin64'!BS276</f>
        <v>0</v>
      </c>
      <c r="BQ378" s="29">
        <f>'[1]ผูกสูตร Planfin64'!BT276</f>
        <v>0</v>
      </c>
      <c r="BR378" s="29">
        <f>'[1]ผูกสูตร Planfin64'!BU276</f>
        <v>0</v>
      </c>
      <c r="BS378" s="29">
        <f>'[1]ผูกสูตร Planfin64'!BV276</f>
        <v>0</v>
      </c>
      <c r="BT378" s="29">
        <f>'[1]ผูกสูตร Planfin64'!BW276</f>
        <v>0</v>
      </c>
      <c r="BU378" s="29">
        <f>'[1]ผูกสูตร Planfin64'!BX276</f>
        <v>0</v>
      </c>
      <c r="BV378" s="29">
        <f>'[1]ผูกสูตร Planfin64'!BY276</f>
        <v>0</v>
      </c>
      <c r="BW378" s="29">
        <f>'[1]ผูกสูตร Planfin64'!BZ276</f>
        <v>0</v>
      </c>
      <c r="BX378" s="29">
        <f>'[1]ผูกสูตร Planfin64'!CA276</f>
        <v>0</v>
      </c>
      <c r="BY378" s="29">
        <f>'[1]ผูกสูตร Planfin64'!CB276</f>
        <v>0</v>
      </c>
      <c r="BZ378" s="30">
        <f t="shared" si="15"/>
        <v>19092</v>
      </c>
    </row>
    <row r="379" spans="1:78" ht="21.75" customHeight="1">
      <c r="A379" s="25" t="s">
        <v>675</v>
      </c>
      <c r="B379" s="26" t="s">
        <v>376</v>
      </c>
      <c r="C379" s="27" t="s">
        <v>932</v>
      </c>
      <c r="D379" s="28" t="s">
        <v>933</v>
      </c>
      <c r="E379" s="29">
        <f>'[1]ผูกสูตร Planfin64'!H277</f>
        <v>0</v>
      </c>
      <c r="F379" s="29">
        <f>'[1]ผูกสูตร Planfin64'!I277</f>
        <v>0</v>
      </c>
      <c r="G379" s="29">
        <f>'[1]ผูกสูตร Planfin64'!J277</f>
        <v>0</v>
      </c>
      <c r="H379" s="29">
        <f>'[1]ผูกสูตร Planfin64'!K277</f>
        <v>0</v>
      </c>
      <c r="I379" s="29">
        <f>'[1]ผูกสูตร Planfin64'!L277</f>
        <v>0</v>
      </c>
      <c r="J379" s="29">
        <f>'[1]ผูกสูตร Planfin64'!M277</f>
        <v>0</v>
      </c>
      <c r="K379" s="29">
        <f>'[1]ผูกสูตร Planfin64'!N277</f>
        <v>6256</v>
      </c>
      <c r="L379" s="29">
        <f>'[1]ผูกสูตร Planfin64'!O277</f>
        <v>0</v>
      </c>
      <c r="M379" s="29">
        <f>'[1]ผูกสูตร Planfin64'!P277</f>
        <v>0</v>
      </c>
      <c r="N379" s="29">
        <f>'[1]ผูกสูตร Planfin64'!Q277</f>
        <v>0</v>
      </c>
      <c r="O379" s="29">
        <f>'[1]ผูกสูตร Planfin64'!R277</f>
        <v>0</v>
      </c>
      <c r="P379" s="29">
        <f>'[1]ผูกสูตร Planfin64'!S277</f>
        <v>0</v>
      </c>
      <c r="Q379" s="29">
        <f>'[1]ผูกสูตร Planfin64'!T277</f>
        <v>0</v>
      </c>
      <c r="R379" s="29">
        <f>'[1]ผูกสูตร Planfin64'!U277</f>
        <v>0</v>
      </c>
      <c r="S379" s="29">
        <f>'[1]ผูกสูตร Planfin64'!V277</f>
        <v>0</v>
      </c>
      <c r="T379" s="29">
        <f>'[1]ผูกสูตร Planfin64'!W277</f>
        <v>0</v>
      </c>
      <c r="U379" s="29">
        <f>'[1]ผูกสูตร Planfin64'!X277</f>
        <v>0</v>
      </c>
      <c r="V379" s="29">
        <f>'[1]ผูกสูตร Planfin64'!Y277</f>
        <v>0</v>
      </c>
      <c r="W379" s="29">
        <f>'[1]ผูกสูตร Planfin64'!Z277</f>
        <v>8000</v>
      </c>
      <c r="X379" s="29">
        <f>'[1]ผูกสูตร Planfin64'!AA277</f>
        <v>0</v>
      </c>
      <c r="Y379" s="29">
        <f>'[1]ผูกสูตร Planfin64'!AB277</f>
        <v>0</v>
      </c>
      <c r="Z379" s="29">
        <f>'[1]ผูกสูตร Planfin64'!AC277</f>
        <v>0</v>
      </c>
      <c r="AA379" s="29">
        <f>'[1]ผูกสูตร Planfin64'!AD277</f>
        <v>0</v>
      </c>
      <c r="AB379" s="29">
        <f>'[1]ผูกสูตร Planfin64'!AE277</f>
        <v>0</v>
      </c>
      <c r="AC379" s="29">
        <f>'[1]ผูกสูตร Planfin64'!AF277</f>
        <v>0</v>
      </c>
      <c r="AD379" s="29">
        <f>'[1]ผูกสูตร Planfin64'!AG277</f>
        <v>0</v>
      </c>
      <c r="AE379" s="29">
        <f>'[1]ผูกสูตร Planfin64'!AH277</f>
        <v>0</v>
      </c>
      <c r="AF379" s="29">
        <f>'[1]ผูกสูตร Planfin64'!AI277</f>
        <v>17331</v>
      </c>
      <c r="AG379" s="29">
        <f>'[1]ผูกสูตร Planfin64'!AJ277</f>
        <v>0</v>
      </c>
      <c r="AH379" s="29">
        <f>'[1]ผูกสูตร Planfin64'!AK277</f>
        <v>0</v>
      </c>
      <c r="AI379" s="29">
        <f>'[1]ผูกสูตร Planfin64'!AL277</f>
        <v>0</v>
      </c>
      <c r="AJ379" s="29">
        <f>'[1]ผูกสูตร Planfin64'!AM277</f>
        <v>0</v>
      </c>
      <c r="AK379" s="29">
        <f>'[1]ผูกสูตร Planfin64'!AN277</f>
        <v>0</v>
      </c>
      <c r="AL379" s="29">
        <f>'[1]ผูกสูตร Planfin64'!AO277</f>
        <v>0</v>
      </c>
      <c r="AM379" s="29">
        <f>'[1]ผูกสูตร Planfin64'!AP277</f>
        <v>0</v>
      </c>
      <c r="AN379" s="29">
        <f>'[1]ผูกสูตร Planfin64'!AQ277</f>
        <v>0</v>
      </c>
      <c r="AO379" s="29">
        <f>'[1]ผูกสูตร Planfin64'!AR277</f>
        <v>0</v>
      </c>
      <c r="AP379" s="29">
        <f>'[1]ผูกสูตร Planfin64'!AS277</f>
        <v>0</v>
      </c>
      <c r="AQ379" s="29">
        <f>'[1]ผูกสูตร Planfin64'!AT277</f>
        <v>0</v>
      </c>
      <c r="AR379" s="29">
        <f>'[1]ผูกสูตร Planfin64'!AU277</f>
        <v>0</v>
      </c>
      <c r="AS379" s="29">
        <f>'[1]ผูกสูตร Planfin64'!AV277</f>
        <v>0</v>
      </c>
      <c r="AT379" s="29">
        <f>'[1]ผูกสูตร Planfin64'!AW277</f>
        <v>0</v>
      </c>
      <c r="AU379" s="29">
        <f>'[1]ผูกสูตร Planfin64'!AX277</f>
        <v>0</v>
      </c>
      <c r="AV379" s="29">
        <f>'[1]ผูกสูตร Planfin64'!AY277</f>
        <v>0</v>
      </c>
      <c r="AW379" s="29">
        <f>'[1]ผูกสูตร Planfin64'!AZ277</f>
        <v>0</v>
      </c>
      <c r="AX379" s="29">
        <f>'[1]ผูกสูตร Planfin64'!BA277</f>
        <v>0</v>
      </c>
      <c r="AY379" s="29">
        <f>'[1]ผูกสูตร Planfin64'!BB277</f>
        <v>511.2</v>
      </c>
      <c r="AZ379" s="29">
        <f>'[1]ผูกสูตร Planfin64'!BC277</f>
        <v>0</v>
      </c>
      <c r="BA379" s="29">
        <f>'[1]ผูกสูตร Planfin64'!BD277</f>
        <v>0</v>
      </c>
      <c r="BB379" s="29">
        <f>'[1]ผูกสูตร Planfin64'!BE277</f>
        <v>0</v>
      </c>
      <c r="BC379" s="29">
        <f>'[1]ผูกสูตร Planfin64'!BF277</f>
        <v>0</v>
      </c>
      <c r="BD379" s="29">
        <f>'[1]ผูกสูตร Planfin64'!BG277</f>
        <v>0</v>
      </c>
      <c r="BE379" s="29">
        <f>'[1]ผูกสูตร Planfin64'!BH277</f>
        <v>0</v>
      </c>
      <c r="BF379" s="29">
        <f>'[1]ผูกสูตร Planfin64'!BI277</f>
        <v>0</v>
      </c>
      <c r="BG379" s="29">
        <f>'[1]ผูกสูตร Planfin64'!BJ277</f>
        <v>0</v>
      </c>
      <c r="BH379" s="29">
        <f>'[1]ผูกสูตร Planfin64'!BK277</f>
        <v>0</v>
      </c>
      <c r="BI379" s="29">
        <f>'[1]ผูกสูตร Planfin64'!BL277</f>
        <v>0</v>
      </c>
      <c r="BJ379" s="29">
        <f>'[1]ผูกสูตร Planfin64'!BM277</f>
        <v>0</v>
      </c>
      <c r="BK379" s="29">
        <f>'[1]ผูกสูตร Planfin64'!BN277</f>
        <v>0</v>
      </c>
      <c r="BL379" s="29">
        <f>'[1]ผูกสูตร Planfin64'!BO277</f>
        <v>0</v>
      </c>
      <c r="BM379" s="29">
        <f>'[1]ผูกสูตร Planfin64'!BP277</f>
        <v>0</v>
      </c>
      <c r="BN379" s="29">
        <f>'[1]ผูกสูตร Planfin64'!BQ277</f>
        <v>0</v>
      </c>
      <c r="BO379" s="29">
        <f>'[1]ผูกสูตร Planfin64'!BR277</f>
        <v>0</v>
      </c>
      <c r="BP379" s="29">
        <f>'[1]ผูกสูตร Planfin64'!BS277</f>
        <v>0</v>
      </c>
      <c r="BQ379" s="29">
        <f>'[1]ผูกสูตร Planfin64'!BT277</f>
        <v>0</v>
      </c>
      <c r="BR379" s="29">
        <f>'[1]ผูกสูตร Planfin64'!BU277</f>
        <v>0</v>
      </c>
      <c r="BS379" s="29">
        <f>'[1]ผูกสูตร Planfin64'!BV277</f>
        <v>0</v>
      </c>
      <c r="BT379" s="29">
        <f>'[1]ผูกสูตร Planfin64'!BW277</f>
        <v>0</v>
      </c>
      <c r="BU379" s="29">
        <f>'[1]ผูกสูตร Planfin64'!BX277</f>
        <v>0</v>
      </c>
      <c r="BV379" s="29">
        <f>'[1]ผูกสูตร Planfin64'!BY277</f>
        <v>0</v>
      </c>
      <c r="BW379" s="29">
        <f>'[1]ผูกสูตร Planfin64'!BZ277</f>
        <v>0</v>
      </c>
      <c r="BX379" s="29">
        <f>'[1]ผูกสูตร Planfin64'!CA277</f>
        <v>0</v>
      </c>
      <c r="BY379" s="29">
        <f>'[1]ผูกสูตร Planfin64'!CB277</f>
        <v>0</v>
      </c>
      <c r="BZ379" s="30">
        <f t="shared" si="15"/>
        <v>32098.2</v>
      </c>
    </row>
    <row r="380" spans="1:78" ht="21.75" customHeight="1">
      <c r="A380" s="25" t="s">
        <v>675</v>
      </c>
      <c r="B380" s="26" t="s">
        <v>934</v>
      </c>
      <c r="C380" s="36" t="s">
        <v>935</v>
      </c>
      <c r="D380" s="37" t="s">
        <v>936</v>
      </c>
      <c r="E380" s="29">
        <f>'[1]ผูกสูตร Planfin64'!H397</f>
        <v>0</v>
      </c>
      <c r="F380" s="29">
        <f>'[1]ผูกสูตร Planfin64'!I397</f>
        <v>0</v>
      </c>
      <c r="G380" s="29">
        <f>'[1]ผูกสูตร Planfin64'!J397</f>
        <v>0</v>
      </c>
      <c r="H380" s="29">
        <f>'[1]ผูกสูตร Planfin64'!K397</f>
        <v>0</v>
      </c>
      <c r="I380" s="29">
        <f>'[1]ผูกสูตร Planfin64'!L397</f>
        <v>0</v>
      </c>
      <c r="J380" s="29">
        <f>'[1]ผูกสูตร Planfin64'!M397</f>
        <v>0</v>
      </c>
      <c r="K380" s="29">
        <f>'[1]ผูกสูตร Planfin64'!N397</f>
        <v>16170000</v>
      </c>
      <c r="L380" s="29">
        <f>'[1]ผูกสูตร Planfin64'!O397</f>
        <v>0</v>
      </c>
      <c r="M380" s="29">
        <f>'[1]ผูกสูตร Planfin64'!P397</f>
        <v>0</v>
      </c>
      <c r="N380" s="29">
        <f>'[1]ผูกสูตร Planfin64'!Q397</f>
        <v>0</v>
      </c>
      <c r="O380" s="29">
        <f>'[1]ผูกสูตร Planfin64'!R397</f>
        <v>0</v>
      </c>
      <c r="P380" s="29">
        <f>'[1]ผูกสูตร Planfin64'!S397</f>
        <v>0</v>
      </c>
      <c r="Q380" s="29">
        <f>'[1]ผูกสูตร Planfin64'!T397</f>
        <v>0</v>
      </c>
      <c r="R380" s="29">
        <f>'[1]ผูกสูตร Planfin64'!U397</f>
        <v>0</v>
      </c>
      <c r="S380" s="29">
        <f>'[1]ผูกสูตร Planfin64'!V397</f>
        <v>0</v>
      </c>
      <c r="T380" s="29">
        <f>'[1]ผูกสูตร Planfin64'!W397</f>
        <v>0</v>
      </c>
      <c r="U380" s="29">
        <f>'[1]ผูกสูตร Planfin64'!X397</f>
        <v>0</v>
      </c>
      <c r="V380" s="29">
        <f>'[1]ผูกสูตร Planfin64'!Y397</f>
        <v>0</v>
      </c>
      <c r="W380" s="29">
        <f>'[1]ผูกสูตร Planfin64'!Z397</f>
        <v>0</v>
      </c>
      <c r="X380" s="29">
        <f>'[1]ผูกสูตร Planfin64'!AA397</f>
        <v>0</v>
      </c>
      <c r="Y380" s="29">
        <f>'[1]ผูกสูตร Planfin64'!AB397</f>
        <v>0</v>
      </c>
      <c r="Z380" s="29">
        <f>'[1]ผูกสูตร Planfin64'!AC397</f>
        <v>0</v>
      </c>
      <c r="AA380" s="29">
        <f>'[1]ผูกสูตร Planfin64'!AD397</f>
        <v>0</v>
      </c>
      <c r="AB380" s="29">
        <f>'[1]ผูกสูตร Planfin64'!AE397</f>
        <v>0</v>
      </c>
      <c r="AC380" s="29">
        <f>'[1]ผูกสูตร Planfin64'!AF397</f>
        <v>0</v>
      </c>
      <c r="AD380" s="29">
        <f>'[1]ผูกสูตร Planfin64'!AG397</f>
        <v>0</v>
      </c>
      <c r="AE380" s="29">
        <f>'[1]ผูกสูตร Planfin64'!AH397</f>
        <v>0</v>
      </c>
      <c r="AF380" s="29">
        <f>'[1]ผูกสูตร Planfin64'!AI397</f>
        <v>16905000</v>
      </c>
      <c r="AG380" s="29">
        <f>'[1]ผูกสูตร Planfin64'!AJ397</f>
        <v>0</v>
      </c>
      <c r="AH380" s="29">
        <f>'[1]ผูกสูตร Planfin64'!AK397</f>
        <v>0</v>
      </c>
      <c r="AI380" s="29">
        <f>'[1]ผูกสูตร Planfin64'!AL397</f>
        <v>0</v>
      </c>
      <c r="AJ380" s="29">
        <f>'[1]ผูกสูตร Planfin64'!AM397</f>
        <v>0</v>
      </c>
      <c r="AK380" s="29">
        <f>'[1]ผูกสูตร Planfin64'!AN397</f>
        <v>0</v>
      </c>
      <c r="AL380" s="29">
        <f>'[1]ผูกสูตร Planfin64'!AO397</f>
        <v>0</v>
      </c>
      <c r="AM380" s="29">
        <f>'[1]ผูกสูตร Planfin64'!AP397</f>
        <v>0</v>
      </c>
      <c r="AN380" s="29">
        <f>'[1]ผูกสูตร Planfin64'!AQ397</f>
        <v>0</v>
      </c>
      <c r="AO380" s="29">
        <f>'[1]ผูกสูตร Planfin64'!AR397</f>
        <v>0</v>
      </c>
      <c r="AP380" s="29">
        <f>'[1]ผูกสูตร Planfin64'!AS397</f>
        <v>0</v>
      </c>
      <c r="AQ380" s="29">
        <f>'[1]ผูกสูตร Planfin64'!AT397</f>
        <v>0</v>
      </c>
      <c r="AR380" s="29">
        <f>'[1]ผูกสูตร Planfin64'!AU397</f>
        <v>0</v>
      </c>
      <c r="AS380" s="29">
        <f>'[1]ผูกสูตร Planfin64'!AV397</f>
        <v>0</v>
      </c>
      <c r="AT380" s="29">
        <f>'[1]ผูกสูตร Planfin64'!AW397</f>
        <v>0</v>
      </c>
      <c r="AU380" s="29">
        <f>'[1]ผูกสูตร Planfin64'!AX397</f>
        <v>0</v>
      </c>
      <c r="AV380" s="29">
        <f>'[1]ผูกสูตร Planfin64'!AY397</f>
        <v>0</v>
      </c>
      <c r="AW380" s="29">
        <f>'[1]ผูกสูตร Planfin64'!AZ397</f>
        <v>0</v>
      </c>
      <c r="AX380" s="29">
        <f>'[1]ผูกสูตร Planfin64'!BA397</f>
        <v>0</v>
      </c>
      <c r="AY380" s="29">
        <f>'[1]ผูกสูตร Planfin64'!BB397</f>
        <v>0</v>
      </c>
      <c r="AZ380" s="29">
        <f>'[1]ผูกสูตร Planfin64'!BC397</f>
        <v>0</v>
      </c>
      <c r="BA380" s="29">
        <f>'[1]ผูกสูตร Planfin64'!BD397</f>
        <v>0</v>
      </c>
      <c r="BB380" s="29">
        <f>'[1]ผูกสูตร Planfin64'!BE397</f>
        <v>0</v>
      </c>
      <c r="BC380" s="29">
        <f>'[1]ผูกสูตร Planfin64'!BF397</f>
        <v>0</v>
      </c>
      <c r="BD380" s="29">
        <f>'[1]ผูกสูตร Planfin64'!BG397</f>
        <v>0</v>
      </c>
      <c r="BE380" s="29">
        <f>'[1]ผูกสูตร Planfin64'!BH397</f>
        <v>0</v>
      </c>
      <c r="BF380" s="29">
        <f>'[1]ผูกสูตร Planfin64'!BI397</f>
        <v>0</v>
      </c>
      <c r="BG380" s="29">
        <f>'[1]ผูกสูตร Planfin64'!BJ397</f>
        <v>0</v>
      </c>
      <c r="BH380" s="29">
        <f>'[1]ผูกสูตร Planfin64'!BK397</f>
        <v>0</v>
      </c>
      <c r="BI380" s="29">
        <f>'[1]ผูกสูตร Planfin64'!BL397</f>
        <v>0</v>
      </c>
      <c r="BJ380" s="29">
        <f>'[1]ผูกสูตร Planfin64'!BM397</f>
        <v>7056000</v>
      </c>
      <c r="BK380" s="29">
        <f>'[1]ผูกสูตร Planfin64'!BN397</f>
        <v>0</v>
      </c>
      <c r="BL380" s="29">
        <f>'[1]ผูกสูตร Planfin64'!BO397</f>
        <v>0</v>
      </c>
      <c r="BM380" s="29">
        <f>'[1]ผูกสูตร Planfin64'!BP397</f>
        <v>0</v>
      </c>
      <c r="BN380" s="29">
        <f>'[1]ผูกสูตร Planfin64'!BQ397</f>
        <v>0</v>
      </c>
      <c r="BO380" s="29">
        <f>'[1]ผูกสูตร Planfin64'!BR397</f>
        <v>0</v>
      </c>
      <c r="BP380" s="29">
        <f>'[1]ผูกสูตร Planfin64'!BS397</f>
        <v>0</v>
      </c>
      <c r="BQ380" s="29">
        <f>'[1]ผูกสูตร Planfin64'!BT397</f>
        <v>0</v>
      </c>
      <c r="BR380" s="29">
        <f>'[1]ผูกสูตร Planfin64'!BU397</f>
        <v>0</v>
      </c>
      <c r="BS380" s="29">
        <f>'[1]ผูกสูตร Planfin64'!BV397</f>
        <v>0</v>
      </c>
      <c r="BT380" s="29">
        <f>'[1]ผูกสูตร Planfin64'!BW397</f>
        <v>0</v>
      </c>
      <c r="BU380" s="29">
        <f>'[1]ผูกสูตร Planfin64'!BX397</f>
        <v>0</v>
      </c>
      <c r="BV380" s="29">
        <f>'[1]ผูกสูตร Planfin64'!BY397</f>
        <v>0</v>
      </c>
      <c r="BW380" s="29">
        <f>'[1]ผูกสูตร Planfin64'!BZ397</f>
        <v>0</v>
      </c>
      <c r="BX380" s="29">
        <f>'[1]ผูกสูตร Planfin64'!CA397</f>
        <v>0</v>
      </c>
      <c r="BY380" s="29">
        <f>'[1]ผูกสูตร Planfin64'!CB397</f>
        <v>0</v>
      </c>
      <c r="BZ380" s="30">
        <f t="shared" ref="BZ380:BZ443" si="16">SUM(E380:BY380)</f>
        <v>40131000</v>
      </c>
    </row>
    <row r="381" spans="1:78" ht="21.75" customHeight="1">
      <c r="A381" s="25" t="s">
        <v>675</v>
      </c>
      <c r="B381" s="26" t="s">
        <v>934</v>
      </c>
      <c r="C381" s="27" t="s">
        <v>937</v>
      </c>
      <c r="D381" s="28" t="s">
        <v>938</v>
      </c>
      <c r="E381" s="29">
        <f>'[1]ผูกสูตร Planfin64'!H398</f>
        <v>0</v>
      </c>
      <c r="F381" s="29">
        <f>'[1]ผูกสูตร Planfin64'!I398</f>
        <v>0</v>
      </c>
      <c r="G381" s="29">
        <f>'[1]ผูกสูตร Planfin64'!J398</f>
        <v>0</v>
      </c>
      <c r="H381" s="29">
        <f>'[1]ผูกสูตร Planfin64'!K398</f>
        <v>0</v>
      </c>
      <c r="I381" s="29">
        <f>'[1]ผูกสูตร Planfin64'!L398</f>
        <v>0</v>
      </c>
      <c r="J381" s="29">
        <f>'[1]ผูกสูตร Planfin64'!M398</f>
        <v>0</v>
      </c>
      <c r="K381" s="29">
        <f>'[1]ผูกสูตร Planfin64'!N398</f>
        <v>0</v>
      </c>
      <c r="L381" s="29">
        <f>'[1]ผูกสูตร Planfin64'!O398</f>
        <v>0</v>
      </c>
      <c r="M381" s="29">
        <f>'[1]ผูกสูตร Planfin64'!P398</f>
        <v>0</v>
      </c>
      <c r="N381" s="29">
        <f>'[1]ผูกสูตร Planfin64'!Q398</f>
        <v>0</v>
      </c>
      <c r="O381" s="29">
        <f>'[1]ผูกสูตร Planfin64'!R398</f>
        <v>0</v>
      </c>
      <c r="P381" s="29">
        <f>'[1]ผูกสูตร Planfin64'!S398</f>
        <v>0</v>
      </c>
      <c r="Q381" s="29">
        <f>'[1]ผูกสูตร Planfin64'!T398</f>
        <v>0</v>
      </c>
      <c r="R381" s="29">
        <f>'[1]ผูกสูตร Planfin64'!U398</f>
        <v>0</v>
      </c>
      <c r="S381" s="29">
        <f>'[1]ผูกสูตร Planfin64'!V398</f>
        <v>0</v>
      </c>
      <c r="T381" s="29">
        <f>'[1]ผูกสูตร Planfin64'!W398</f>
        <v>0</v>
      </c>
      <c r="U381" s="29">
        <f>'[1]ผูกสูตร Planfin64'!X398</f>
        <v>0</v>
      </c>
      <c r="V381" s="29">
        <f>'[1]ผูกสูตร Planfin64'!Y398</f>
        <v>0</v>
      </c>
      <c r="W381" s="29">
        <f>'[1]ผูกสูตร Planfin64'!Z398</f>
        <v>0</v>
      </c>
      <c r="X381" s="29">
        <f>'[1]ผูกสูตร Planfin64'!AA398</f>
        <v>0</v>
      </c>
      <c r="Y381" s="29">
        <f>'[1]ผูกสูตร Planfin64'!AB398</f>
        <v>0</v>
      </c>
      <c r="Z381" s="29">
        <f>'[1]ผูกสูตร Planfin64'!AC398</f>
        <v>0</v>
      </c>
      <c r="AA381" s="29">
        <f>'[1]ผูกสูตร Planfin64'!AD398</f>
        <v>0</v>
      </c>
      <c r="AB381" s="29">
        <f>'[1]ผูกสูตร Planfin64'!AE398</f>
        <v>0</v>
      </c>
      <c r="AC381" s="29">
        <f>'[1]ผูกสูตร Planfin64'!AF398</f>
        <v>0</v>
      </c>
      <c r="AD381" s="29">
        <f>'[1]ผูกสูตร Planfin64'!AG398</f>
        <v>0</v>
      </c>
      <c r="AE381" s="29">
        <f>'[1]ผูกสูตร Planfin64'!AH398</f>
        <v>0</v>
      </c>
      <c r="AF381" s="29">
        <f>'[1]ผูกสูตร Planfin64'!AI398</f>
        <v>0</v>
      </c>
      <c r="AG381" s="29">
        <f>'[1]ผูกสูตร Planfin64'!AJ398</f>
        <v>0</v>
      </c>
      <c r="AH381" s="29">
        <f>'[1]ผูกสูตร Planfin64'!AK398</f>
        <v>0</v>
      </c>
      <c r="AI381" s="29">
        <f>'[1]ผูกสูตร Planfin64'!AL398</f>
        <v>0</v>
      </c>
      <c r="AJ381" s="29">
        <f>'[1]ผูกสูตร Planfin64'!AM398</f>
        <v>0</v>
      </c>
      <c r="AK381" s="29">
        <f>'[1]ผูกสูตร Planfin64'!AN398</f>
        <v>0</v>
      </c>
      <c r="AL381" s="29">
        <f>'[1]ผูกสูตร Planfin64'!AO398</f>
        <v>0</v>
      </c>
      <c r="AM381" s="29">
        <f>'[1]ผูกสูตร Planfin64'!AP398</f>
        <v>0</v>
      </c>
      <c r="AN381" s="29">
        <f>'[1]ผูกสูตร Planfin64'!AQ398</f>
        <v>0</v>
      </c>
      <c r="AO381" s="29">
        <f>'[1]ผูกสูตร Planfin64'!AR398</f>
        <v>0</v>
      </c>
      <c r="AP381" s="29">
        <f>'[1]ผูกสูตร Planfin64'!AS398</f>
        <v>0</v>
      </c>
      <c r="AQ381" s="29">
        <f>'[1]ผูกสูตร Planfin64'!AT398</f>
        <v>0</v>
      </c>
      <c r="AR381" s="29">
        <f>'[1]ผูกสูตร Planfin64'!AU398</f>
        <v>0</v>
      </c>
      <c r="AS381" s="29">
        <f>'[1]ผูกสูตร Planfin64'!AV398</f>
        <v>0</v>
      </c>
      <c r="AT381" s="29">
        <f>'[1]ผูกสูตร Planfin64'!AW398</f>
        <v>0</v>
      </c>
      <c r="AU381" s="29">
        <f>'[1]ผูกสูตร Planfin64'!AX398</f>
        <v>0</v>
      </c>
      <c r="AV381" s="29">
        <f>'[1]ผูกสูตร Planfin64'!AY398</f>
        <v>0</v>
      </c>
      <c r="AW381" s="29">
        <f>'[1]ผูกสูตร Planfin64'!AZ398</f>
        <v>0</v>
      </c>
      <c r="AX381" s="29">
        <f>'[1]ผูกสูตร Planfin64'!BA398</f>
        <v>0</v>
      </c>
      <c r="AY381" s="29">
        <f>'[1]ผูกสูตร Planfin64'!BB398</f>
        <v>0</v>
      </c>
      <c r="AZ381" s="29">
        <f>'[1]ผูกสูตร Planfin64'!BC398</f>
        <v>0</v>
      </c>
      <c r="BA381" s="29">
        <f>'[1]ผูกสูตร Planfin64'!BD398</f>
        <v>0</v>
      </c>
      <c r="BB381" s="29">
        <f>'[1]ผูกสูตร Planfin64'!BE398</f>
        <v>0</v>
      </c>
      <c r="BC381" s="29">
        <f>'[1]ผูกสูตร Planfin64'!BF398</f>
        <v>0</v>
      </c>
      <c r="BD381" s="29">
        <f>'[1]ผูกสูตร Planfin64'!BG398</f>
        <v>0</v>
      </c>
      <c r="BE381" s="29">
        <f>'[1]ผูกสูตร Planfin64'!BH398</f>
        <v>0</v>
      </c>
      <c r="BF381" s="29">
        <f>'[1]ผูกสูตร Planfin64'!BI398</f>
        <v>0</v>
      </c>
      <c r="BG381" s="29">
        <f>'[1]ผูกสูตร Planfin64'!BJ398</f>
        <v>0</v>
      </c>
      <c r="BH381" s="29">
        <f>'[1]ผูกสูตร Planfin64'!BK398</f>
        <v>0</v>
      </c>
      <c r="BI381" s="29">
        <f>'[1]ผูกสูตร Planfin64'!BL398</f>
        <v>0</v>
      </c>
      <c r="BJ381" s="29">
        <f>'[1]ผูกสูตร Planfin64'!BM398</f>
        <v>0</v>
      </c>
      <c r="BK381" s="29">
        <f>'[1]ผูกสูตร Planfin64'!BN398</f>
        <v>0</v>
      </c>
      <c r="BL381" s="29">
        <f>'[1]ผูกสูตร Planfin64'!BO398</f>
        <v>0</v>
      </c>
      <c r="BM381" s="29">
        <f>'[1]ผูกสูตร Planfin64'!BP398</f>
        <v>0</v>
      </c>
      <c r="BN381" s="29">
        <f>'[1]ผูกสูตร Planfin64'!BQ398</f>
        <v>0</v>
      </c>
      <c r="BO381" s="29">
        <f>'[1]ผูกสูตร Planfin64'!BR398</f>
        <v>0</v>
      </c>
      <c r="BP381" s="29">
        <f>'[1]ผูกสูตร Planfin64'!BS398</f>
        <v>0</v>
      </c>
      <c r="BQ381" s="29">
        <f>'[1]ผูกสูตร Planfin64'!BT398</f>
        <v>0</v>
      </c>
      <c r="BR381" s="29">
        <f>'[1]ผูกสูตร Planfin64'!BU398</f>
        <v>0</v>
      </c>
      <c r="BS381" s="29">
        <f>'[1]ผูกสูตร Planfin64'!BV398</f>
        <v>0</v>
      </c>
      <c r="BT381" s="29">
        <f>'[1]ผูกสูตร Planfin64'!BW398</f>
        <v>0</v>
      </c>
      <c r="BU381" s="29">
        <f>'[1]ผูกสูตร Planfin64'!BX398</f>
        <v>0</v>
      </c>
      <c r="BV381" s="29">
        <f>'[1]ผูกสูตร Planfin64'!BY398</f>
        <v>0</v>
      </c>
      <c r="BW381" s="29">
        <f>'[1]ผูกสูตร Planfin64'!BZ398</f>
        <v>0</v>
      </c>
      <c r="BX381" s="29">
        <f>'[1]ผูกสูตร Planfin64'!CA398</f>
        <v>0</v>
      </c>
      <c r="BY381" s="29">
        <f>'[1]ผูกสูตร Planfin64'!CB398</f>
        <v>0</v>
      </c>
      <c r="BZ381" s="30">
        <f t="shared" si="16"/>
        <v>0</v>
      </c>
    </row>
    <row r="382" spans="1:78" ht="21.75" customHeight="1">
      <c r="A382" s="25" t="s">
        <v>675</v>
      </c>
      <c r="B382" s="26" t="s">
        <v>934</v>
      </c>
      <c r="C382" s="27" t="s">
        <v>939</v>
      </c>
      <c r="D382" s="28" t="s">
        <v>940</v>
      </c>
      <c r="E382" s="29">
        <f>'[1]ผูกสูตร Planfin64'!H399</f>
        <v>0</v>
      </c>
      <c r="F382" s="29">
        <f>'[1]ผูกสูตร Planfin64'!I399</f>
        <v>0</v>
      </c>
      <c r="G382" s="29">
        <f>'[1]ผูกสูตร Planfin64'!J399</f>
        <v>0</v>
      </c>
      <c r="H382" s="29">
        <f>'[1]ผูกสูตร Planfin64'!K399</f>
        <v>0</v>
      </c>
      <c r="I382" s="29">
        <f>'[1]ผูกสูตร Planfin64'!L399</f>
        <v>0</v>
      </c>
      <c r="J382" s="29">
        <f>'[1]ผูกสูตร Planfin64'!M399</f>
        <v>0</v>
      </c>
      <c r="K382" s="29">
        <f>'[1]ผูกสูตร Planfin64'!N399</f>
        <v>0</v>
      </c>
      <c r="L382" s="29">
        <f>'[1]ผูกสูตร Planfin64'!O399</f>
        <v>0</v>
      </c>
      <c r="M382" s="29">
        <f>'[1]ผูกสูตร Planfin64'!P399</f>
        <v>0</v>
      </c>
      <c r="N382" s="29">
        <f>'[1]ผูกสูตร Planfin64'!Q399</f>
        <v>0</v>
      </c>
      <c r="O382" s="29">
        <f>'[1]ผูกสูตร Planfin64'!R399</f>
        <v>0</v>
      </c>
      <c r="P382" s="29">
        <f>'[1]ผูกสูตร Planfin64'!S399</f>
        <v>0</v>
      </c>
      <c r="Q382" s="29">
        <f>'[1]ผูกสูตร Planfin64'!T399</f>
        <v>0</v>
      </c>
      <c r="R382" s="29">
        <f>'[1]ผูกสูตร Planfin64'!U399</f>
        <v>0</v>
      </c>
      <c r="S382" s="29">
        <f>'[1]ผูกสูตร Planfin64'!V399</f>
        <v>0</v>
      </c>
      <c r="T382" s="29">
        <f>'[1]ผูกสูตร Planfin64'!W399</f>
        <v>0</v>
      </c>
      <c r="U382" s="29">
        <f>'[1]ผูกสูตร Planfin64'!X399</f>
        <v>0</v>
      </c>
      <c r="V382" s="29">
        <f>'[1]ผูกสูตร Planfin64'!Y399</f>
        <v>0</v>
      </c>
      <c r="W382" s="29">
        <f>'[1]ผูกสูตร Planfin64'!Z399</f>
        <v>0</v>
      </c>
      <c r="X382" s="29">
        <f>'[1]ผูกสูตร Planfin64'!AA399</f>
        <v>0</v>
      </c>
      <c r="Y382" s="29">
        <f>'[1]ผูกสูตร Planfin64'!AB399</f>
        <v>0</v>
      </c>
      <c r="Z382" s="29">
        <f>'[1]ผูกสูตร Planfin64'!AC399</f>
        <v>0</v>
      </c>
      <c r="AA382" s="29">
        <f>'[1]ผูกสูตร Planfin64'!AD399</f>
        <v>0</v>
      </c>
      <c r="AB382" s="29">
        <f>'[1]ผูกสูตร Planfin64'!AE399</f>
        <v>0</v>
      </c>
      <c r="AC382" s="29">
        <f>'[1]ผูกสูตร Planfin64'!AF399</f>
        <v>0</v>
      </c>
      <c r="AD382" s="29">
        <f>'[1]ผูกสูตร Planfin64'!AG399</f>
        <v>0</v>
      </c>
      <c r="AE382" s="29">
        <f>'[1]ผูกสูตร Planfin64'!AH399</f>
        <v>0</v>
      </c>
      <c r="AF382" s="29">
        <f>'[1]ผูกสูตร Planfin64'!AI399</f>
        <v>0</v>
      </c>
      <c r="AG382" s="29">
        <f>'[1]ผูกสูตร Planfin64'!AJ399</f>
        <v>0</v>
      </c>
      <c r="AH382" s="29">
        <f>'[1]ผูกสูตร Planfin64'!AK399</f>
        <v>0</v>
      </c>
      <c r="AI382" s="29">
        <f>'[1]ผูกสูตร Planfin64'!AL399</f>
        <v>0</v>
      </c>
      <c r="AJ382" s="29">
        <f>'[1]ผูกสูตร Planfin64'!AM399</f>
        <v>0</v>
      </c>
      <c r="AK382" s="29">
        <f>'[1]ผูกสูตร Planfin64'!AN399</f>
        <v>0</v>
      </c>
      <c r="AL382" s="29">
        <f>'[1]ผูกสูตร Planfin64'!AO399</f>
        <v>0</v>
      </c>
      <c r="AM382" s="29">
        <f>'[1]ผูกสูตร Planfin64'!AP399</f>
        <v>0</v>
      </c>
      <c r="AN382" s="29">
        <f>'[1]ผูกสูตร Planfin64'!AQ399</f>
        <v>0</v>
      </c>
      <c r="AO382" s="29">
        <f>'[1]ผูกสูตร Planfin64'!AR399</f>
        <v>0</v>
      </c>
      <c r="AP382" s="29">
        <f>'[1]ผูกสูตร Planfin64'!AS399</f>
        <v>0</v>
      </c>
      <c r="AQ382" s="29">
        <f>'[1]ผูกสูตร Planfin64'!AT399</f>
        <v>0</v>
      </c>
      <c r="AR382" s="29">
        <f>'[1]ผูกสูตร Planfin64'!AU399</f>
        <v>0</v>
      </c>
      <c r="AS382" s="29">
        <f>'[1]ผูกสูตร Planfin64'!AV399</f>
        <v>0</v>
      </c>
      <c r="AT382" s="29">
        <f>'[1]ผูกสูตร Planfin64'!AW399</f>
        <v>0</v>
      </c>
      <c r="AU382" s="29">
        <f>'[1]ผูกสูตร Planfin64'!AX399</f>
        <v>0</v>
      </c>
      <c r="AV382" s="29">
        <f>'[1]ผูกสูตร Planfin64'!AY399</f>
        <v>0</v>
      </c>
      <c r="AW382" s="29">
        <f>'[1]ผูกสูตร Planfin64'!AZ399</f>
        <v>0</v>
      </c>
      <c r="AX382" s="29">
        <f>'[1]ผูกสูตร Planfin64'!BA399</f>
        <v>0</v>
      </c>
      <c r="AY382" s="29">
        <f>'[1]ผูกสูตร Planfin64'!BB399</f>
        <v>0</v>
      </c>
      <c r="AZ382" s="29">
        <f>'[1]ผูกสูตร Planfin64'!BC399</f>
        <v>0</v>
      </c>
      <c r="BA382" s="29">
        <f>'[1]ผูกสูตร Planfin64'!BD399</f>
        <v>0</v>
      </c>
      <c r="BB382" s="29">
        <f>'[1]ผูกสูตร Planfin64'!BE399</f>
        <v>0</v>
      </c>
      <c r="BC382" s="29">
        <f>'[1]ผูกสูตร Planfin64'!BF399</f>
        <v>0</v>
      </c>
      <c r="BD382" s="29">
        <f>'[1]ผูกสูตร Planfin64'!BG399</f>
        <v>0</v>
      </c>
      <c r="BE382" s="29">
        <f>'[1]ผูกสูตร Planfin64'!BH399</f>
        <v>0</v>
      </c>
      <c r="BF382" s="29">
        <f>'[1]ผูกสูตร Planfin64'!BI399</f>
        <v>0</v>
      </c>
      <c r="BG382" s="29">
        <f>'[1]ผูกสูตร Planfin64'!BJ399</f>
        <v>0</v>
      </c>
      <c r="BH382" s="29">
        <f>'[1]ผูกสูตร Planfin64'!BK399</f>
        <v>0</v>
      </c>
      <c r="BI382" s="29">
        <f>'[1]ผูกสูตร Planfin64'!BL399</f>
        <v>0</v>
      </c>
      <c r="BJ382" s="29">
        <f>'[1]ผูกสูตร Planfin64'!BM399</f>
        <v>0</v>
      </c>
      <c r="BK382" s="29">
        <f>'[1]ผูกสูตร Planfin64'!BN399</f>
        <v>0</v>
      </c>
      <c r="BL382" s="29">
        <f>'[1]ผูกสูตร Planfin64'!BO399</f>
        <v>0</v>
      </c>
      <c r="BM382" s="29">
        <f>'[1]ผูกสูตร Planfin64'!BP399</f>
        <v>0</v>
      </c>
      <c r="BN382" s="29">
        <f>'[1]ผูกสูตร Planfin64'!BQ399</f>
        <v>0</v>
      </c>
      <c r="BO382" s="29">
        <f>'[1]ผูกสูตร Planfin64'!BR399</f>
        <v>0</v>
      </c>
      <c r="BP382" s="29">
        <f>'[1]ผูกสูตร Planfin64'!BS399</f>
        <v>0</v>
      </c>
      <c r="BQ382" s="29">
        <f>'[1]ผูกสูตร Planfin64'!BT399</f>
        <v>0</v>
      </c>
      <c r="BR382" s="29">
        <f>'[1]ผูกสูตร Planfin64'!BU399</f>
        <v>0</v>
      </c>
      <c r="BS382" s="29">
        <f>'[1]ผูกสูตร Planfin64'!BV399</f>
        <v>0</v>
      </c>
      <c r="BT382" s="29">
        <f>'[1]ผูกสูตร Planfin64'!BW399</f>
        <v>0</v>
      </c>
      <c r="BU382" s="29">
        <f>'[1]ผูกสูตร Planfin64'!BX399</f>
        <v>0</v>
      </c>
      <c r="BV382" s="29">
        <f>'[1]ผูกสูตร Planfin64'!BY399</f>
        <v>0</v>
      </c>
      <c r="BW382" s="29">
        <f>'[1]ผูกสูตร Planfin64'!BZ399</f>
        <v>0</v>
      </c>
      <c r="BX382" s="29">
        <f>'[1]ผูกสูตร Planfin64'!CA399</f>
        <v>0</v>
      </c>
      <c r="BY382" s="29">
        <f>'[1]ผูกสูตร Planfin64'!CB399</f>
        <v>0</v>
      </c>
      <c r="BZ382" s="30">
        <f t="shared" si="16"/>
        <v>0</v>
      </c>
    </row>
    <row r="383" spans="1:78" ht="21.75" customHeight="1">
      <c r="A383" s="25" t="s">
        <v>675</v>
      </c>
      <c r="B383" s="26" t="s">
        <v>934</v>
      </c>
      <c r="C383" s="27" t="s">
        <v>941</v>
      </c>
      <c r="D383" s="28" t="s">
        <v>942</v>
      </c>
      <c r="E383" s="29">
        <f>'[1]ผูกสูตร Planfin64'!H400</f>
        <v>0</v>
      </c>
      <c r="F383" s="29">
        <f>'[1]ผูกสูตร Planfin64'!I400</f>
        <v>0</v>
      </c>
      <c r="G383" s="29">
        <f>'[1]ผูกสูตร Planfin64'!J400</f>
        <v>0</v>
      </c>
      <c r="H383" s="29">
        <f>'[1]ผูกสูตร Planfin64'!K400</f>
        <v>0</v>
      </c>
      <c r="I383" s="29">
        <f>'[1]ผูกสูตร Planfin64'!L400</f>
        <v>0</v>
      </c>
      <c r="J383" s="29">
        <f>'[1]ผูกสูตร Planfin64'!M400</f>
        <v>0</v>
      </c>
      <c r="K383" s="29">
        <f>'[1]ผูกสูตร Planfin64'!N400</f>
        <v>0</v>
      </c>
      <c r="L383" s="29">
        <f>'[1]ผูกสูตร Planfin64'!O400</f>
        <v>0</v>
      </c>
      <c r="M383" s="29">
        <f>'[1]ผูกสูตร Planfin64'!P400</f>
        <v>0</v>
      </c>
      <c r="N383" s="29">
        <f>'[1]ผูกสูตร Planfin64'!Q400</f>
        <v>0</v>
      </c>
      <c r="O383" s="29">
        <f>'[1]ผูกสูตร Planfin64'!R400</f>
        <v>0</v>
      </c>
      <c r="P383" s="29">
        <f>'[1]ผูกสูตร Planfin64'!S400</f>
        <v>0</v>
      </c>
      <c r="Q383" s="29">
        <f>'[1]ผูกสูตร Planfin64'!T400</f>
        <v>0</v>
      </c>
      <c r="R383" s="29">
        <f>'[1]ผูกสูตร Planfin64'!U400</f>
        <v>0</v>
      </c>
      <c r="S383" s="29">
        <f>'[1]ผูกสูตร Planfin64'!V400</f>
        <v>0</v>
      </c>
      <c r="T383" s="29">
        <f>'[1]ผูกสูตร Planfin64'!W400</f>
        <v>0</v>
      </c>
      <c r="U383" s="29">
        <f>'[1]ผูกสูตร Planfin64'!X400</f>
        <v>0</v>
      </c>
      <c r="V383" s="29">
        <f>'[1]ผูกสูตร Planfin64'!Y400</f>
        <v>0</v>
      </c>
      <c r="W383" s="29">
        <f>'[1]ผูกสูตร Planfin64'!Z400</f>
        <v>0</v>
      </c>
      <c r="X383" s="29">
        <f>'[1]ผูกสูตร Planfin64'!AA400</f>
        <v>0</v>
      </c>
      <c r="Y383" s="29">
        <f>'[1]ผูกสูตร Planfin64'!AB400</f>
        <v>0</v>
      </c>
      <c r="Z383" s="29">
        <f>'[1]ผูกสูตร Planfin64'!AC400</f>
        <v>0</v>
      </c>
      <c r="AA383" s="29">
        <f>'[1]ผูกสูตร Planfin64'!AD400</f>
        <v>0</v>
      </c>
      <c r="AB383" s="29">
        <f>'[1]ผูกสูตร Planfin64'!AE400</f>
        <v>0</v>
      </c>
      <c r="AC383" s="29">
        <f>'[1]ผูกสูตร Planfin64'!AF400</f>
        <v>0</v>
      </c>
      <c r="AD383" s="29">
        <f>'[1]ผูกสูตร Planfin64'!AG400</f>
        <v>0</v>
      </c>
      <c r="AE383" s="29">
        <f>'[1]ผูกสูตร Planfin64'!AH400</f>
        <v>0</v>
      </c>
      <c r="AF383" s="29">
        <f>'[1]ผูกสูตร Planfin64'!AI400</f>
        <v>0</v>
      </c>
      <c r="AG383" s="29">
        <f>'[1]ผูกสูตร Planfin64'!AJ400</f>
        <v>0</v>
      </c>
      <c r="AH383" s="29">
        <f>'[1]ผูกสูตร Planfin64'!AK400</f>
        <v>0</v>
      </c>
      <c r="AI383" s="29">
        <f>'[1]ผูกสูตร Planfin64'!AL400</f>
        <v>0</v>
      </c>
      <c r="AJ383" s="29">
        <f>'[1]ผูกสูตร Planfin64'!AM400</f>
        <v>0</v>
      </c>
      <c r="AK383" s="29">
        <f>'[1]ผูกสูตร Planfin64'!AN400</f>
        <v>0</v>
      </c>
      <c r="AL383" s="29">
        <f>'[1]ผูกสูตร Planfin64'!AO400</f>
        <v>0</v>
      </c>
      <c r="AM383" s="29">
        <f>'[1]ผูกสูตร Planfin64'!AP400</f>
        <v>0</v>
      </c>
      <c r="AN383" s="29">
        <f>'[1]ผูกสูตร Planfin64'!AQ400</f>
        <v>0</v>
      </c>
      <c r="AO383" s="29">
        <f>'[1]ผูกสูตร Planfin64'!AR400</f>
        <v>0</v>
      </c>
      <c r="AP383" s="29">
        <f>'[1]ผูกสูตร Planfin64'!AS400</f>
        <v>0</v>
      </c>
      <c r="AQ383" s="29">
        <f>'[1]ผูกสูตร Planfin64'!AT400</f>
        <v>0</v>
      </c>
      <c r="AR383" s="29">
        <f>'[1]ผูกสูตร Planfin64'!AU400</f>
        <v>0</v>
      </c>
      <c r="AS383" s="29">
        <f>'[1]ผูกสูตร Planfin64'!AV400</f>
        <v>0</v>
      </c>
      <c r="AT383" s="29">
        <f>'[1]ผูกสูตร Planfin64'!AW400</f>
        <v>0</v>
      </c>
      <c r="AU383" s="29">
        <f>'[1]ผูกสูตร Planfin64'!AX400</f>
        <v>0</v>
      </c>
      <c r="AV383" s="29">
        <f>'[1]ผูกสูตร Planfin64'!AY400</f>
        <v>0</v>
      </c>
      <c r="AW383" s="29">
        <f>'[1]ผูกสูตร Planfin64'!AZ400</f>
        <v>0</v>
      </c>
      <c r="AX383" s="29">
        <f>'[1]ผูกสูตร Planfin64'!BA400</f>
        <v>0</v>
      </c>
      <c r="AY383" s="29">
        <f>'[1]ผูกสูตร Planfin64'!BB400</f>
        <v>0</v>
      </c>
      <c r="AZ383" s="29">
        <f>'[1]ผูกสูตร Planfin64'!BC400</f>
        <v>0</v>
      </c>
      <c r="BA383" s="29">
        <f>'[1]ผูกสูตร Planfin64'!BD400</f>
        <v>0</v>
      </c>
      <c r="BB383" s="29">
        <f>'[1]ผูกสูตร Planfin64'!BE400</f>
        <v>0</v>
      </c>
      <c r="BC383" s="29">
        <f>'[1]ผูกสูตร Planfin64'!BF400</f>
        <v>0</v>
      </c>
      <c r="BD383" s="29">
        <f>'[1]ผูกสูตร Planfin64'!BG400</f>
        <v>0</v>
      </c>
      <c r="BE383" s="29">
        <f>'[1]ผูกสูตร Planfin64'!BH400</f>
        <v>0</v>
      </c>
      <c r="BF383" s="29">
        <f>'[1]ผูกสูตร Planfin64'!BI400</f>
        <v>0</v>
      </c>
      <c r="BG383" s="29">
        <f>'[1]ผูกสูตร Planfin64'!BJ400</f>
        <v>0</v>
      </c>
      <c r="BH383" s="29">
        <f>'[1]ผูกสูตร Planfin64'!BK400</f>
        <v>0</v>
      </c>
      <c r="BI383" s="29">
        <f>'[1]ผูกสูตร Planfin64'!BL400</f>
        <v>0</v>
      </c>
      <c r="BJ383" s="29">
        <f>'[1]ผูกสูตร Planfin64'!BM400</f>
        <v>0</v>
      </c>
      <c r="BK383" s="29">
        <f>'[1]ผูกสูตร Planfin64'!BN400</f>
        <v>0</v>
      </c>
      <c r="BL383" s="29">
        <f>'[1]ผูกสูตร Planfin64'!BO400</f>
        <v>0</v>
      </c>
      <c r="BM383" s="29">
        <f>'[1]ผูกสูตร Planfin64'!BP400</f>
        <v>0</v>
      </c>
      <c r="BN383" s="29">
        <f>'[1]ผูกสูตร Planfin64'!BQ400</f>
        <v>0</v>
      </c>
      <c r="BO383" s="29">
        <f>'[1]ผูกสูตร Planfin64'!BR400</f>
        <v>0</v>
      </c>
      <c r="BP383" s="29">
        <f>'[1]ผูกสูตร Planfin64'!BS400</f>
        <v>0</v>
      </c>
      <c r="BQ383" s="29">
        <f>'[1]ผูกสูตร Planfin64'!BT400</f>
        <v>0</v>
      </c>
      <c r="BR383" s="29">
        <f>'[1]ผูกสูตร Planfin64'!BU400</f>
        <v>0</v>
      </c>
      <c r="BS383" s="29">
        <f>'[1]ผูกสูตร Planfin64'!BV400</f>
        <v>0</v>
      </c>
      <c r="BT383" s="29">
        <f>'[1]ผูกสูตร Planfin64'!BW400</f>
        <v>0</v>
      </c>
      <c r="BU383" s="29">
        <f>'[1]ผูกสูตร Planfin64'!BX400</f>
        <v>0</v>
      </c>
      <c r="BV383" s="29">
        <f>'[1]ผูกสูตร Planfin64'!BY400</f>
        <v>0</v>
      </c>
      <c r="BW383" s="29">
        <f>'[1]ผูกสูตร Planfin64'!BZ400</f>
        <v>0</v>
      </c>
      <c r="BX383" s="29">
        <f>'[1]ผูกสูตร Planfin64'!CA400</f>
        <v>0</v>
      </c>
      <c r="BY383" s="29">
        <f>'[1]ผูกสูตร Planfin64'!CB400</f>
        <v>0</v>
      </c>
      <c r="BZ383" s="30">
        <f t="shared" si="16"/>
        <v>0</v>
      </c>
    </row>
    <row r="384" spans="1:78" ht="21.75" customHeight="1">
      <c r="A384" s="25" t="s">
        <v>675</v>
      </c>
      <c r="B384" s="26" t="s">
        <v>934</v>
      </c>
      <c r="C384" s="27" t="s">
        <v>943</v>
      </c>
      <c r="D384" s="28" t="s">
        <v>944</v>
      </c>
      <c r="E384" s="29">
        <f>'[1]ผูกสูตร Planfin64'!H401</f>
        <v>0</v>
      </c>
      <c r="F384" s="29">
        <f>'[1]ผูกสูตร Planfin64'!I401</f>
        <v>835836.84</v>
      </c>
      <c r="G384" s="29">
        <f>'[1]ผูกสูตร Planfin64'!J401</f>
        <v>0</v>
      </c>
      <c r="H384" s="29">
        <f>'[1]ผูกสูตร Planfin64'!K401</f>
        <v>0</v>
      </c>
      <c r="I384" s="29">
        <f>'[1]ผูกสูตร Planfin64'!L401</f>
        <v>0</v>
      </c>
      <c r="J384" s="29">
        <f>'[1]ผูกสูตร Planfin64'!M401</f>
        <v>0</v>
      </c>
      <c r="K384" s="29">
        <f>'[1]ผูกสูตร Planfin64'!N401</f>
        <v>0</v>
      </c>
      <c r="L384" s="29">
        <f>'[1]ผูกสูตร Planfin64'!O401</f>
        <v>0</v>
      </c>
      <c r="M384" s="29">
        <f>'[1]ผูกสูตร Planfin64'!P401</f>
        <v>0</v>
      </c>
      <c r="N384" s="29">
        <f>'[1]ผูกสูตร Planfin64'!Q401</f>
        <v>0</v>
      </c>
      <c r="O384" s="29">
        <f>'[1]ผูกสูตร Planfin64'!R401</f>
        <v>0</v>
      </c>
      <c r="P384" s="29">
        <f>'[1]ผูกสูตร Planfin64'!S401</f>
        <v>321908</v>
      </c>
      <c r="Q384" s="29">
        <f>'[1]ผูกสูตร Planfin64'!T401</f>
        <v>0</v>
      </c>
      <c r="R384" s="29">
        <f>'[1]ผูกสูตร Planfin64'!U401</f>
        <v>0</v>
      </c>
      <c r="S384" s="29">
        <f>'[1]ผูกสูตร Planfin64'!V401</f>
        <v>0</v>
      </c>
      <c r="T384" s="29">
        <f>'[1]ผูกสูตร Planfin64'!W401</f>
        <v>0</v>
      </c>
      <c r="U384" s="29">
        <f>'[1]ผูกสูตร Planfin64'!X401</f>
        <v>0</v>
      </c>
      <c r="V384" s="29">
        <f>'[1]ผูกสูตร Planfin64'!Y401</f>
        <v>0</v>
      </c>
      <c r="W384" s="29">
        <f>'[1]ผูกสูตร Planfin64'!Z401</f>
        <v>0</v>
      </c>
      <c r="X384" s="29">
        <f>'[1]ผูกสูตร Planfin64'!AA401</f>
        <v>0</v>
      </c>
      <c r="Y384" s="29">
        <f>'[1]ผูกสูตร Planfin64'!AB401</f>
        <v>0</v>
      </c>
      <c r="Z384" s="29">
        <f>'[1]ผูกสูตร Planfin64'!AC401</f>
        <v>0</v>
      </c>
      <c r="AA384" s="29">
        <f>'[1]ผูกสูตร Planfin64'!AD401</f>
        <v>0</v>
      </c>
      <c r="AB384" s="29">
        <f>'[1]ผูกสูตร Planfin64'!AE401</f>
        <v>0</v>
      </c>
      <c r="AC384" s="29">
        <f>'[1]ผูกสูตร Planfin64'!AF401</f>
        <v>0</v>
      </c>
      <c r="AD384" s="29">
        <f>'[1]ผูกสูตร Planfin64'!AG401</f>
        <v>0</v>
      </c>
      <c r="AE384" s="29">
        <f>'[1]ผูกสูตร Planfin64'!AH401</f>
        <v>0</v>
      </c>
      <c r="AF384" s="29">
        <f>'[1]ผูกสูตร Planfin64'!AI401</f>
        <v>0</v>
      </c>
      <c r="AG384" s="29">
        <f>'[1]ผูกสูตร Planfin64'!AJ401</f>
        <v>0</v>
      </c>
      <c r="AH384" s="29">
        <f>'[1]ผูกสูตร Planfin64'!AK401</f>
        <v>0</v>
      </c>
      <c r="AI384" s="29">
        <f>'[1]ผูกสูตร Planfin64'!AL401</f>
        <v>0</v>
      </c>
      <c r="AJ384" s="29">
        <f>'[1]ผูกสูตร Planfin64'!AM401</f>
        <v>0</v>
      </c>
      <c r="AK384" s="29">
        <f>'[1]ผูกสูตร Planfin64'!AN401</f>
        <v>0</v>
      </c>
      <c r="AL384" s="29">
        <f>'[1]ผูกสูตร Planfin64'!AO401</f>
        <v>0</v>
      </c>
      <c r="AM384" s="29">
        <f>'[1]ผูกสูตร Planfin64'!AP401</f>
        <v>0</v>
      </c>
      <c r="AN384" s="29">
        <f>'[1]ผูกสูตร Planfin64'!AQ401</f>
        <v>0</v>
      </c>
      <c r="AO384" s="29">
        <f>'[1]ผูกสูตร Planfin64'!AR401</f>
        <v>0</v>
      </c>
      <c r="AP384" s="29">
        <f>'[1]ผูกสูตร Planfin64'!AS401</f>
        <v>0</v>
      </c>
      <c r="AQ384" s="29">
        <f>'[1]ผูกสูตร Planfin64'!AT401</f>
        <v>25878</v>
      </c>
      <c r="AR384" s="29">
        <f>'[1]ผูกสูตร Planfin64'!AU401</f>
        <v>0</v>
      </c>
      <c r="AS384" s="29">
        <f>'[1]ผูกสูตร Planfin64'!AV401</f>
        <v>0</v>
      </c>
      <c r="AT384" s="29">
        <f>'[1]ผูกสูตร Planfin64'!AW401</f>
        <v>0</v>
      </c>
      <c r="AU384" s="29">
        <f>'[1]ผูกสูตร Planfin64'!AX401</f>
        <v>0</v>
      </c>
      <c r="AV384" s="29">
        <f>'[1]ผูกสูตร Planfin64'!AY401</f>
        <v>0</v>
      </c>
      <c r="AW384" s="29">
        <f>'[1]ผูกสูตร Planfin64'!AZ401</f>
        <v>0</v>
      </c>
      <c r="AX384" s="29">
        <f>'[1]ผูกสูตร Planfin64'!BA401</f>
        <v>0</v>
      </c>
      <c r="AY384" s="29">
        <f>'[1]ผูกสูตร Planfin64'!BB401</f>
        <v>0</v>
      </c>
      <c r="AZ384" s="29">
        <f>'[1]ผูกสูตร Planfin64'!BC401</f>
        <v>0</v>
      </c>
      <c r="BA384" s="29">
        <f>'[1]ผูกสูตร Planfin64'!BD401</f>
        <v>0</v>
      </c>
      <c r="BB384" s="29">
        <f>'[1]ผูกสูตร Planfin64'!BE401</f>
        <v>722383.27</v>
      </c>
      <c r="BC384" s="29">
        <f>'[1]ผูกสูตร Planfin64'!BF401</f>
        <v>0</v>
      </c>
      <c r="BD384" s="29">
        <f>'[1]ผูกสูตร Planfin64'!BG401</f>
        <v>0</v>
      </c>
      <c r="BE384" s="29">
        <f>'[1]ผูกสูตร Planfin64'!BH401</f>
        <v>0</v>
      </c>
      <c r="BF384" s="29">
        <f>'[1]ผูกสูตร Planfin64'!BI401</f>
        <v>0</v>
      </c>
      <c r="BG384" s="29">
        <f>'[1]ผูกสูตร Planfin64'!BJ401</f>
        <v>0</v>
      </c>
      <c r="BH384" s="29">
        <f>'[1]ผูกสูตร Planfin64'!BK401</f>
        <v>0</v>
      </c>
      <c r="BI384" s="29">
        <f>'[1]ผูกสูตร Planfin64'!BL401</f>
        <v>0</v>
      </c>
      <c r="BJ384" s="29">
        <f>'[1]ผูกสูตร Planfin64'!BM401</f>
        <v>306.24</v>
      </c>
      <c r="BK384" s="29">
        <f>'[1]ผูกสูตร Planfin64'!BN401</f>
        <v>0</v>
      </c>
      <c r="BL384" s="29">
        <f>'[1]ผูกสูตร Planfin64'!BO401</f>
        <v>0</v>
      </c>
      <c r="BM384" s="29">
        <f>'[1]ผูกสูตร Planfin64'!BP401</f>
        <v>0</v>
      </c>
      <c r="BN384" s="29">
        <f>'[1]ผูกสูตร Planfin64'!BQ401</f>
        <v>0</v>
      </c>
      <c r="BO384" s="29">
        <f>'[1]ผูกสูตร Planfin64'!BR401</f>
        <v>0</v>
      </c>
      <c r="BP384" s="29">
        <f>'[1]ผูกสูตร Planfin64'!BS401</f>
        <v>0</v>
      </c>
      <c r="BQ384" s="29">
        <f>'[1]ผูกสูตร Planfin64'!BT401</f>
        <v>0</v>
      </c>
      <c r="BR384" s="29">
        <f>'[1]ผูกสูตร Planfin64'!BU401</f>
        <v>0</v>
      </c>
      <c r="BS384" s="29">
        <f>'[1]ผูกสูตร Planfin64'!BV401</f>
        <v>0</v>
      </c>
      <c r="BT384" s="29">
        <f>'[1]ผูกสูตร Planfin64'!BW401</f>
        <v>0</v>
      </c>
      <c r="BU384" s="29">
        <f>'[1]ผูกสูตร Planfin64'!BX401</f>
        <v>0</v>
      </c>
      <c r="BV384" s="29">
        <f>'[1]ผูกสูตร Planfin64'!BY401</f>
        <v>0</v>
      </c>
      <c r="BW384" s="29">
        <f>'[1]ผูกสูตร Planfin64'!BZ401</f>
        <v>0</v>
      </c>
      <c r="BX384" s="29">
        <f>'[1]ผูกสูตร Planfin64'!CA401</f>
        <v>0</v>
      </c>
      <c r="BY384" s="29">
        <f>'[1]ผูกสูตร Planfin64'!CB401</f>
        <v>0</v>
      </c>
      <c r="BZ384" s="30">
        <f t="shared" si="16"/>
        <v>1906312.3499999999</v>
      </c>
    </row>
    <row r="385" spans="1:78" ht="21.75" customHeight="1">
      <c r="A385" s="25" t="s">
        <v>675</v>
      </c>
      <c r="B385" s="26" t="s">
        <v>934</v>
      </c>
      <c r="C385" s="27" t="s">
        <v>945</v>
      </c>
      <c r="D385" s="28" t="s">
        <v>946</v>
      </c>
      <c r="E385" s="29">
        <f>'[1]ผูกสูตร Planfin64'!H402</f>
        <v>0</v>
      </c>
      <c r="F385" s="29">
        <f>'[1]ผูกสูตร Planfin64'!I402</f>
        <v>0</v>
      </c>
      <c r="G385" s="29">
        <f>'[1]ผูกสูตร Planfin64'!J402</f>
        <v>0</v>
      </c>
      <c r="H385" s="29">
        <f>'[1]ผูกสูตร Planfin64'!K402</f>
        <v>0</v>
      </c>
      <c r="I385" s="29">
        <f>'[1]ผูกสูตร Planfin64'!L402</f>
        <v>0</v>
      </c>
      <c r="J385" s="29">
        <f>'[1]ผูกสูตร Planfin64'!M402</f>
        <v>0</v>
      </c>
      <c r="K385" s="29">
        <f>'[1]ผูกสูตร Planfin64'!N402</f>
        <v>0</v>
      </c>
      <c r="L385" s="29">
        <f>'[1]ผูกสูตร Planfin64'!O402</f>
        <v>0</v>
      </c>
      <c r="M385" s="29">
        <f>'[1]ผูกสูตร Planfin64'!P402</f>
        <v>0</v>
      </c>
      <c r="N385" s="29">
        <f>'[1]ผูกสูตร Planfin64'!Q402</f>
        <v>0</v>
      </c>
      <c r="O385" s="29">
        <f>'[1]ผูกสูตร Planfin64'!R402</f>
        <v>0</v>
      </c>
      <c r="P385" s="29">
        <f>'[1]ผูกสูตร Planfin64'!S402</f>
        <v>246974</v>
      </c>
      <c r="Q385" s="29">
        <f>'[1]ผูกสูตร Planfin64'!T402</f>
        <v>0</v>
      </c>
      <c r="R385" s="29">
        <f>'[1]ผูกสูตร Planfin64'!U402</f>
        <v>0</v>
      </c>
      <c r="S385" s="29">
        <f>'[1]ผูกสูตร Planfin64'!V402</f>
        <v>0</v>
      </c>
      <c r="T385" s="29">
        <f>'[1]ผูกสูตร Planfin64'!W402</f>
        <v>0</v>
      </c>
      <c r="U385" s="29">
        <f>'[1]ผูกสูตร Planfin64'!X402</f>
        <v>0</v>
      </c>
      <c r="V385" s="29">
        <f>'[1]ผูกสูตร Planfin64'!Y402</f>
        <v>0</v>
      </c>
      <c r="W385" s="29">
        <f>'[1]ผูกสูตร Planfin64'!Z402</f>
        <v>0</v>
      </c>
      <c r="X385" s="29">
        <f>'[1]ผูกสูตร Planfin64'!AA402</f>
        <v>0</v>
      </c>
      <c r="Y385" s="29">
        <f>'[1]ผูกสูตร Planfin64'!AB402</f>
        <v>0</v>
      </c>
      <c r="Z385" s="29">
        <f>'[1]ผูกสูตร Planfin64'!AC402</f>
        <v>0</v>
      </c>
      <c r="AA385" s="29">
        <f>'[1]ผูกสูตร Planfin64'!AD402</f>
        <v>0</v>
      </c>
      <c r="AB385" s="29">
        <f>'[1]ผูกสูตร Planfin64'!AE402</f>
        <v>0</v>
      </c>
      <c r="AC385" s="29">
        <f>'[1]ผูกสูตร Planfin64'!AF402</f>
        <v>0</v>
      </c>
      <c r="AD385" s="29">
        <f>'[1]ผูกสูตร Planfin64'!AG402</f>
        <v>0</v>
      </c>
      <c r="AE385" s="29">
        <f>'[1]ผูกสูตร Planfin64'!AH402</f>
        <v>0</v>
      </c>
      <c r="AF385" s="29">
        <f>'[1]ผูกสูตร Planfin64'!AI402</f>
        <v>0</v>
      </c>
      <c r="AG385" s="29">
        <f>'[1]ผูกสูตร Planfin64'!AJ402</f>
        <v>0</v>
      </c>
      <c r="AH385" s="29">
        <f>'[1]ผูกสูตร Planfin64'!AK402</f>
        <v>0</v>
      </c>
      <c r="AI385" s="29">
        <f>'[1]ผูกสูตร Planfin64'!AL402</f>
        <v>0</v>
      </c>
      <c r="AJ385" s="29">
        <f>'[1]ผูกสูตร Planfin64'!AM402</f>
        <v>0</v>
      </c>
      <c r="AK385" s="29">
        <f>'[1]ผูกสูตร Planfin64'!AN402</f>
        <v>0</v>
      </c>
      <c r="AL385" s="29">
        <f>'[1]ผูกสูตร Planfin64'!AO402</f>
        <v>0</v>
      </c>
      <c r="AM385" s="29">
        <f>'[1]ผูกสูตร Planfin64'!AP402</f>
        <v>0</v>
      </c>
      <c r="AN385" s="29">
        <f>'[1]ผูกสูตร Planfin64'!AQ402</f>
        <v>0</v>
      </c>
      <c r="AO385" s="29">
        <f>'[1]ผูกสูตร Planfin64'!AR402</f>
        <v>0</v>
      </c>
      <c r="AP385" s="29">
        <f>'[1]ผูกสูตร Planfin64'!AS402</f>
        <v>0</v>
      </c>
      <c r="AQ385" s="29">
        <f>'[1]ผูกสูตร Planfin64'!AT402</f>
        <v>8541</v>
      </c>
      <c r="AR385" s="29">
        <f>'[1]ผูกสูตร Planfin64'!AU402</f>
        <v>0</v>
      </c>
      <c r="AS385" s="29">
        <f>'[1]ผูกสูตร Planfin64'!AV402</f>
        <v>0</v>
      </c>
      <c r="AT385" s="29">
        <f>'[1]ผูกสูตร Planfin64'!AW402</f>
        <v>0</v>
      </c>
      <c r="AU385" s="29">
        <f>'[1]ผูกสูตร Planfin64'!AX402</f>
        <v>0</v>
      </c>
      <c r="AV385" s="29">
        <f>'[1]ผูกสูตร Planfin64'!AY402</f>
        <v>0</v>
      </c>
      <c r="AW385" s="29">
        <f>'[1]ผูกสูตร Planfin64'!AZ402</f>
        <v>0</v>
      </c>
      <c r="AX385" s="29">
        <f>'[1]ผูกสูตร Planfin64'!BA402</f>
        <v>0</v>
      </c>
      <c r="AY385" s="29">
        <f>'[1]ผูกสูตร Planfin64'!BB402</f>
        <v>0</v>
      </c>
      <c r="AZ385" s="29">
        <f>'[1]ผูกสูตร Planfin64'!BC402</f>
        <v>0</v>
      </c>
      <c r="BA385" s="29">
        <f>'[1]ผูกสูตร Planfin64'!BD402</f>
        <v>0</v>
      </c>
      <c r="BB385" s="29">
        <f>'[1]ผูกสูตร Planfin64'!BE402</f>
        <v>259725.8</v>
      </c>
      <c r="BC385" s="29">
        <f>'[1]ผูกสูตร Planfin64'!BF402</f>
        <v>0</v>
      </c>
      <c r="BD385" s="29">
        <f>'[1]ผูกสูตร Planfin64'!BG402</f>
        <v>0</v>
      </c>
      <c r="BE385" s="29">
        <f>'[1]ผูกสูตร Planfin64'!BH402</f>
        <v>0</v>
      </c>
      <c r="BF385" s="29">
        <f>'[1]ผูกสูตร Planfin64'!BI402</f>
        <v>0</v>
      </c>
      <c r="BG385" s="29">
        <f>'[1]ผูกสูตร Planfin64'!BJ402</f>
        <v>0</v>
      </c>
      <c r="BH385" s="29">
        <f>'[1]ผูกสูตร Planfin64'!BK402</f>
        <v>0</v>
      </c>
      <c r="BI385" s="29">
        <f>'[1]ผูกสูตร Planfin64'!BL402</f>
        <v>0</v>
      </c>
      <c r="BJ385" s="29">
        <f>'[1]ผูกสูตร Planfin64'!BM402</f>
        <v>0</v>
      </c>
      <c r="BK385" s="29">
        <f>'[1]ผูกสูตร Planfin64'!BN402</f>
        <v>0</v>
      </c>
      <c r="BL385" s="29">
        <f>'[1]ผูกสูตร Planfin64'!BO402</f>
        <v>0</v>
      </c>
      <c r="BM385" s="29">
        <f>'[1]ผูกสูตร Planfin64'!BP402</f>
        <v>0</v>
      </c>
      <c r="BN385" s="29">
        <f>'[1]ผูกสูตร Planfin64'!BQ402</f>
        <v>0</v>
      </c>
      <c r="BO385" s="29">
        <f>'[1]ผูกสูตร Planfin64'!BR402</f>
        <v>0</v>
      </c>
      <c r="BP385" s="29">
        <f>'[1]ผูกสูตร Planfin64'!BS402</f>
        <v>0</v>
      </c>
      <c r="BQ385" s="29">
        <f>'[1]ผูกสูตร Planfin64'!BT402</f>
        <v>0</v>
      </c>
      <c r="BR385" s="29">
        <f>'[1]ผูกสูตร Planfin64'!BU402</f>
        <v>0</v>
      </c>
      <c r="BS385" s="29">
        <f>'[1]ผูกสูตร Planfin64'!BV402</f>
        <v>0</v>
      </c>
      <c r="BT385" s="29">
        <f>'[1]ผูกสูตร Planfin64'!BW402</f>
        <v>0</v>
      </c>
      <c r="BU385" s="29">
        <f>'[1]ผูกสูตร Planfin64'!BX402</f>
        <v>0</v>
      </c>
      <c r="BV385" s="29">
        <f>'[1]ผูกสูตร Planfin64'!BY402</f>
        <v>0</v>
      </c>
      <c r="BW385" s="29">
        <f>'[1]ผูกสูตร Planfin64'!BZ402</f>
        <v>0</v>
      </c>
      <c r="BX385" s="29">
        <f>'[1]ผูกสูตร Planfin64'!CA402</f>
        <v>0</v>
      </c>
      <c r="BY385" s="29">
        <f>'[1]ผูกสูตร Planfin64'!CB402</f>
        <v>0</v>
      </c>
      <c r="BZ385" s="30">
        <f t="shared" si="16"/>
        <v>515240.8</v>
      </c>
    </row>
    <row r="386" spans="1:78" ht="21.75" customHeight="1">
      <c r="A386" s="25" t="s">
        <v>675</v>
      </c>
      <c r="B386" s="26" t="s">
        <v>934</v>
      </c>
      <c r="C386" s="27" t="s">
        <v>947</v>
      </c>
      <c r="D386" s="28" t="s">
        <v>948</v>
      </c>
      <c r="E386" s="29">
        <f>'[1]ผูกสูตร Planfin64'!H403</f>
        <v>2801423</v>
      </c>
      <c r="F386" s="29">
        <f>'[1]ผูกสูตร Planfin64'!I403</f>
        <v>0</v>
      </c>
      <c r="G386" s="29">
        <f>'[1]ผูกสูตร Planfin64'!J403</f>
        <v>0</v>
      </c>
      <c r="H386" s="29">
        <f>'[1]ผูกสูตร Planfin64'!K403</f>
        <v>0</v>
      </c>
      <c r="I386" s="29">
        <f>'[1]ผูกสูตร Planfin64'!L403</f>
        <v>0</v>
      </c>
      <c r="J386" s="29">
        <f>'[1]ผูกสูตร Planfin64'!M403</f>
        <v>0</v>
      </c>
      <c r="K386" s="29">
        <f>'[1]ผูกสูตร Planfin64'!N403</f>
        <v>0</v>
      </c>
      <c r="L386" s="29">
        <f>'[1]ผูกสูตร Planfin64'!O403</f>
        <v>0</v>
      </c>
      <c r="M386" s="29">
        <f>'[1]ผูกสูตร Planfin64'!P403</f>
        <v>0</v>
      </c>
      <c r="N386" s="29">
        <f>'[1]ผูกสูตร Planfin64'!Q403</f>
        <v>167021.6</v>
      </c>
      <c r="O386" s="29">
        <f>'[1]ผูกสูตร Planfin64'!R403</f>
        <v>0</v>
      </c>
      <c r="P386" s="29">
        <f>'[1]ผูกสูตร Planfin64'!S403</f>
        <v>0</v>
      </c>
      <c r="Q386" s="29">
        <f>'[1]ผูกสูตร Planfin64'!T403</f>
        <v>0</v>
      </c>
      <c r="R386" s="29">
        <f>'[1]ผูกสูตร Planfin64'!U403</f>
        <v>0</v>
      </c>
      <c r="S386" s="29">
        <f>'[1]ผูกสูตร Planfin64'!V403</f>
        <v>0</v>
      </c>
      <c r="T386" s="29">
        <f>'[1]ผูกสูตร Planfin64'!W403</f>
        <v>0</v>
      </c>
      <c r="U386" s="29">
        <f>'[1]ผูกสูตร Planfin64'!X403</f>
        <v>0</v>
      </c>
      <c r="V386" s="29">
        <f>'[1]ผูกสูตร Planfin64'!Y403</f>
        <v>0</v>
      </c>
      <c r="W386" s="29">
        <f>'[1]ผูกสูตร Planfin64'!Z403</f>
        <v>0</v>
      </c>
      <c r="X386" s="29">
        <f>'[1]ผูกสูตร Planfin64'!AA403</f>
        <v>0</v>
      </c>
      <c r="Y386" s="29">
        <f>'[1]ผูกสูตร Planfin64'!AB403</f>
        <v>0</v>
      </c>
      <c r="Z386" s="29">
        <f>'[1]ผูกสูตร Planfin64'!AC403</f>
        <v>0</v>
      </c>
      <c r="AA386" s="29">
        <f>'[1]ผูกสูตร Planfin64'!AD403</f>
        <v>0</v>
      </c>
      <c r="AB386" s="29">
        <f>'[1]ผูกสูตร Planfin64'!AE403</f>
        <v>0</v>
      </c>
      <c r="AC386" s="29">
        <f>'[1]ผูกสูตร Planfin64'!AF403</f>
        <v>0</v>
      </c>
      <c r="AD386" s="29">
        <f>'[1]ผูกสูตร Planfin64'!AG403</f>
        <v>0</v>
      </c>
      <c r="AE386" s="29">
        <f>'[1]ผูกสูตร Planfin64'!AH403</f>
        <v>0</v>
      </c>
      <c r="AF386" s="29">
        <f>'[1]ผูกสูตร Planfin64'!AI403</f>
        <v>14315669</v>
      </c>
      <c r="AG386" s="29">
        <f>'[1]ผูกสูตร Planfin64'!AJ403</f>
        <v>0</v>
      </c>
      <c r="AH386" s="29">
        <f>'[1]ผูกสูตร Planfin64'!AK403</f>
        <v>0</v>
      </c>
      <c r="AI386" s="29">
        <f>'[1]ผูกสูตร Planfin64'!AL403</f>
        <v>0</v>
      </c>
      <c r="AJ386" s="29">
        <f>'[1]ผูกสูตร Planfin64'!AM403</f>
        <v>0</v>
      </c>
      <c r="AK386" s="29">
        <f>'[1]ผูกสูตร Planfin64'!AN403</f>
        <v>0</v>
      </c>
      <c r="AL386" s="29">
        <f>'[1]ผูกสูตร Planfin64'!AO403</f>
        <v>0</v>
      </c>
      <c r="AM386" s="29">
        <f>'[1]ผูกสูตร Planfin64'!AP403</f>
        <v>0</v>
      </c>
      <c r="AN386" s="29">
        <f>'[1]ผูกสูตร Planfin64'!AQ403</f>
        <v>0</v>
      </c>
      <c r="AO386" s="29">
        <f>'[1]ผูกสูตร Planfin64'!AR403</f>
        <v>0</v>
      </c>
      <c r="AP386" s="29">
        <f>'[1]ผูกสูตร Planfin64'!AS403</f>
        <v>0</v>
      </c>
      <c r="AQ386" s="29">
        <f>'[1]ผูกสูตร Planfin64'!AT403</f>
        <v>15348.42</v>
      </c>
      <c r="AR386" s="29">
        <f>'[1]ผูกสูตร Planfin64'!AU403</f>
        <v>0</v>
      </c>
      <c r="AS386" s="29">
        <f>'[1]ผูกสูตร Planfin64'!AV403</f>
        <v>0</v>
      </c>
      <c r="AT386" s="29">
        <f>'[1]ผูกสูตร Planfin64'!AW403</f>
        <v>0</v>
      </c>
      <c r="AU386" s="29">
        <f>'[1]ผูกสูตร Planfin64'!AX403</f>
        <v>0</v>
      </c>
      <c r="AV386" s="29">
        <f>'[1]ผูกสูตร Planfin64'!AY403</f>
        <v>0</v>
      </c>
      <c r="AW386" s="29">
        <f>'[1]ผูกสูตร Planfin64'!AZ403</f>
        <v>0</v>
      </c>
      <c r="AX386" s="29">
        <f>'[1]ผูกสูตร Planfin64'!BA403</f>
        <v>0</v>
      </c>
      <c r="AY386" s="29">
        <f>'[1]ผูกสูตร Planfin64'!BB403</f>
        <v>0</v>
      </c>
      <c r="AZ386" s="29">
        <f>'[1]ผูกสูตร Planfin64'!BC403</f>
        <v>0</v>
      </c>
      <c r="BA386" s="29">
        <f>'[1]ผูกสูตร Planfin64'!BD403</f>
        <v>0</v>
      </c>
      <c r="BB386" s="29">
        <f>'[1]ผูกสูตร Planfin64'!BE403</f>
        <v>0</v>
      </c>
      <c r="BC386" s="29">
        <f>'[1]ผูกสูตร Planfin64'!BF403</f>
        <v>0</v>
      </c>
      <c r="BD386" s="29">
        <f>'[1]ผูกสูตร Planfin64'!BG403</f>
        <v>0</v>
      </c>
      <c r="BE386" s="29">
        <f>'[1]ผูกสูตร Planfin64'!BH403</f>
        <v>0</v>
      </c>
      <c r="BF386" s="29">
        <f>'[1]ผูกสูตร Planfin64'!BI403</f>
        <v>0</v>
      </c>
      <c r="BG386" s="29">
        <f>'[1]ผูกสูตร Planfin64'!BJ403</f>
        <v>0</v>
      </c>
      <c r="BH386" s="29">
        <f>'[1]ผูกสูตร Planfin64'!BK403</f>
        <v>0</v>
      </c>
      <c r="BI386" s="29">
        <f>'[1]ผูกสูตร Planfin64'!BL403</f>
        <v>0</v>
      </c>
      <c r="BJ386" s="29">
        <f>'[1]ผูกสูตร Planfin64'!BM403</f>
        <v>3240</v>
      </c>
      <c r="BK386" s="29">
        <f>'[1]ผูกสูตร Planfin64'!BN403</f>
        <v>0</v>
      </c>
      <c r="BL386" s="29">
        <f>'[1]ผูกสูตร Planfin64'!BO403</f>
        <v>0</v>
      </c>
      <c r="BM386" s="29">
        <f>'[1]ผูกสูตร Planfin64'!BP403</f>
        <v>0</v>
      </c>
      <c r="BN386" s="29">
        <f>'[1]ผูกสูตร Planfin64'!BQ403</f>
        <v>0</v>
      </c>
      <c r="BO386" s="29">
        <f>'[1]ผูกสูตร Planfin64'!BR403</f>
        <v>0</v>
      </c>
      <c r="BP386" s="29">
        <f>'[1]ผูกสูตร Planfin64'!BS403</f>
        <v>0</v>
      </c>
      <c r="BQ386" s="29">
        <f>'[1]ผูกสูตร Planfin64'!BT403</f>
        <v>0</v>
      </c>
      <c r="BR386" s="29">
        <f>'[1]ผูกสูตร Planfin64'!BU403</f>
        <v>0</v>
      </c>
      <c r="BS386" s="29">
        <f>'[1]ผูกสูตร Planfin64'!BV403</f>
        <v>0</v>
      </c>
      <c r="BT386" s="29">
        <f>'[1]ผูกสูตร Planfin64'!BW403</f>
        <v>0</v>
      </c>
      <c r="BU386" s="29">
        <f>'[1]ผูกสูตร Planfin64'!BX403</f>
        <v>0</v>
      </c>
      <c r="BV386" s="29">
        <f>'[1]ผูกสูตร Planfin64'!BY403</f>
        <v>0</v>
      </c>
      <c r="BW386" s="29">
        <f>'[1]ผูกสูตร Planfin64'!BZ403</f>
        <v>0</v>
      </c>
      <c r="BX386" s="29">
        <f>'[1]ผูกสูตร Planfin64'!CA403</f>
        <v>0</v>
      </c>
      <c r="BY386" s="29">
        <f>'[1]ผูกสูตร Planfin64'!CB403</f>
        <v>0</v>
      </c>
      <c r="BZ386" s="30">
        <f t="shared" si="16"/>
        <v>17302702.020000003</v>
      </c>
    </row>
    <row r="387" spans="1:78" ht="21.75" customHeight="1">
      <c r="A387" s="25" t="s">
        <v>675</v>
      </c>
      <c r="B387" s="26" t="s">
        <v>934</v>
      </c>
      <c r="C387" s="27" t="s">
        <v>949</v>
      </c>
      <c r="D387" s="28" t="s">
        <v>950</v>
      </c>
      <c r="E387" s="29">
        <f>'[1]ผูกสูตร Planfin64'!H404</f>
        <v>0</v>
      </c>
      <c r="F387" s="29">
        <f>'[1]ผูกสูตร Planfin64'!I404</f>
        <v>0</v>
      </c>
      <c r="G387" s="29">
        <f>'[1]ผูกสูตร Planfin64'!J404</f>
        <v>0</v>
      </c>
      <c r="H387" s="29">
        <f>'[1]ผูกสูตร Planfin64'!K404</f>
        <v>0</v>
      </c>
      <c r="I387" s="29">
        <f>'[1]ผูกสูตร Planfin64'!L404</f>
        <v>0</v>
      </c>
      <c r="J387" s="29">
        <f>'[1]ผูกสูตร Planfin64'!M404</f>
        <v>0</v>
      </c>
      <c r="K387" s="29">
        <f>'[1]ผูกสูตร Planfin64'!N404</f>
        <v>0</v>
      </c>
      <c r="L387" s="29">
        <f>'[1]ผูกสูตร Planfin64'!O404</f>
        <v>0</v>
      </c>
      <c r="M387" s="29">
        <f>'[1]ผูกสูตร Planfin64'!P404</f>
        <v>0</v>
      </c>
      <c r="N387" s="29">
        <f>'[1]ผูกสูตร Planfin64'!Q404</f>
        <v>0</v>
      </c>
      <c r="O387" s="29">
        <f>'[1]ผูกสูตร Planfin64'!R404</f>
        <v>0</v>
      </c>
      <c r="P387" s="29">
        <f>'[1]ผูกสูตร Planfin64'!S404</f>
        <v>0</v>
      </c>
      <c r="Q387" s="29">
        <f>'[1]ผูกสูตร Planfin64'!T404</f>
        <v>0</v>
      </c>
      <c r="R387" s="29">
        <f>'[1]ผูกสูตร Planfin64'!U404</f>
        <v>0</v>
      </c>
      <c r="S387" s="29">
        <f>'[1]ผูกสูตร Planfin64'!V404</f>
        <v>0</v>
      </c>
      <c r="T387" s="29">
        <f>'[1]ผูกสูตร Planfin64'!W404</f>
        <v>0</v>
      </c>
      <c r="U387" s="29">
        <f>'[1]ผูกสูตร Planfin64'!X404</f>
        <v>0</v>
      </c>
      <c r="V387" s="29">
        <f>'[1]ผูกสูตร Planfin64'!Y404</f>
        <v>0</v>
      </c>
      <c r="W387" s="29">
        <f>'[1]ผูกสูตร Planfin64'!Z404</f>
        <v>0</v>
      </c>
      <c r="X387" s="29">
        <f>'[1]ผูกสูตร Planfin64'!AA404</f>
        <v>0</v>
      </c>
      <c r="Y387" s="29">
        <f>'[1]ผูกสูตร Planfin64'!AB404</f>
        <v>0</v>
      </c>
      <c r="Z387" s="29">
        <f>'[1]ผูกสูตร Planfin64'!AC404</f>
        <v>0</v>
      </c>
      <c r="AA387" s="29">
        <f>'[1]ผูกสูตร Planfin64'!AD404</f>
        <v>0</v>
      </c>
      <c r="AB387" s="29">
        <f>'[1]ผูกสูตร Planfin64'!AE404</f>
        <v>0</v>
      </c>
      <c r="AC387" s="29">
        <f>'[1]ผูกสูตร Planfin64'!AF404</f>
        <v>0</v>
      </c>
      <c r="AD387" s="29">
        <f>'[1]ผูกสูตร Planfin64'!AG404</f>
        <v>0</v>
      </c>
      <c r="AE387" s="29">
        <f>'[1]ผูกสูตร Planfin64'!AH404</f>
        <v>0</v>
      </c>
      <c r="AF387" s="29">
        <f>'[1]ผูกสูตร Planfin64'!AI404</f>
        <v>0</v>
      </c>
      <c r="AG387" s="29">
        <f>'[1]ผูกสูตร Planfin64'!AJ404</f>
        <v>0</v>
      </c>
      <c r="AH387" s="29">
        <f>'[1]ผูกสูตร Planfin64'!AK404</f>
        <v>0</v>
      </c>
      <c r="AI387" s="29">
        <f>'[1]ผูกสูตร Planfin64'!AL404</f>
        <v>0</v>
      </c>
      <c r="AJ387" s="29">
        <f>'[1]ผูกสูตร Planfin64'!AM404</f>
        <v>0</v>
      </c>
      <c r="AK387" s="29">
        <f>'[1]ผูกสูตร Planfin64'!AN404</f>
        <v>0</v>
      </c>
      <c r="AL387" s="29">
        <f>'[1]ผูกสูตร Planfin64'!AO404</f>
        <v>0</v>
      </c>
      <c r="AM387" s="29">
        <f>'[1]ผูกสูตร Planfin64'!AP404</f>
        <v>0</v>
      </c>
      <c r="AN387" s="29">
        <f>'[1]ผูกสูตร Planfin64'!AQ404</f>
        <v>0</v>
      </c>
      <c r="AO387" s="29">
        <f>'[1]ผูกสูตร Planfin64'!AR404</f>
        <v>0</v>
      </c>
      <c r="AP387" s="29">
        <f>'[1]ผูกสูตร Planfin64'!AS404</f>
        <v>0</v>
      </c>
      <c r="AQ387" s="29">
        <f>'[1]ผูกสูตร Planfin64'!AT404</f>
        <v>0</v>
      </c>
      <c r="AR387" s="29">
        <f>'[1]ผูกสูตร Planfin64'!AU404</f>
        <v>0</v>
      </c>
      <c r="AS387" s="29">
        <f>'[1]ผูกสูตร Planfin64'!AV404</f>
        <v>0</v>
      </c>
      <c r="AT387" s="29">
        <f>'[1]ผูกสูตร Planfin64'!AW404</f>
        <v>0</v>
      </c>
      <c r="AU387" s="29">
        <f>'[1]ผูกสูตร Planfin64'!AX404</f>
        <v>0</v>
      </c>
      <c r="AV387" s="29">
        <f>'[1]ผูกสูตร Planfin64'!AY404</f>
        <v>0</v>
      </c>
      <c r="AW387" s="29">
        <f>'[1]ผูกสูตร Planfin64'!AZ404</f>
        <v>0</v>
      </c>
      <c r="AX387" s="29">
        <f>'[1]ผูกสูตร Planfin64'!BA404</f>
        <v>0</v>
      </c>
      <c r="AY387" s="29">
        <f>'[1]ผูกสูตร Planfin64'!BB404</f>
        <v>0</v>
      </c>
      <c r="AZ387" s="29">
        <f>'[1]ผูกสูตร Planfin64'!BC404</f>
        <v>0</v>
      </c>
      <c r="BA387" s="29">
        <f>'[1]ผูกสูตร Planfin64'!BD404</f>
        <v>0</v>
      </c>
      <c r="BB387" s="29">
        <f>'[1]ผูกสูตร Planfin64'!BE404</f>
        <v>0</v>
      </c>
      <c r="BC387" s="29">
        <f>'[1]ผูกสูตร Planfin64'!BF404</f>
        <v>0</v>
      </c>
      <c r="BD387" s="29">
        <f>'[1]ผูกสูตร Planfin64'!BG404</f>
        <v>0</v>
      </c>
      <c r="BE387" s="29">
        <f>'[1]ผูกสูตร Planfin64'!BH404</f>
        <v>0</v>
      </c>
      <c r="BF387" s="29">
        <f>'[1]ผูกสูตร Planfin64'!BI404</f>
        <v>0</v>
      </c>
      <c r="BG387" s="29">
        <f>'[1]ผูกสูตร Planfin64'!BJ404</f>
        <v>0</v>
      </c>
      <c r="BH387" s="29">
        <f>'[1]ผูกสูตร Planfin64'!BK404</f>
        <v>0</v>
      </c>
      <c r="BI387" s="29">
        <f>'[1]ผูกสูตร Planfin64'!BL404</f>
        <v>0</v>
      </c>
      <c r="BJ387" s="29">
        <f>'[1]ผูกสูตร Planfin64'!BM404</f>
        <v>0</v>
      </c>
      <c r="BK387" s="29">
        <f>'[1]ผูกสูตร Planfin64'!BN404</f>
        <v>0</v>
      </c>
      <c r="BL387" s="29">
        <f>'[1]ผูกสูตร Planfin64'!BO404</f>
        <v>0</v>
      </c>
      <c r="BM387" s="29">
        <f>'[1]ผูกสูตร Planfin64'!BP404</f>
        <v>0</v>
      </c>
      <c r="BN387" s="29">
        <f>'[1]ผูกสูตร Planfin64'!BQ404</f>
        <v>0</v>
      </c>
      <c r="BO387" s="29">
        <f>'[1]ผูกสูตร Planfin64'!BR404</f>
        <v>0</v>
      </c>
      <c r="BP387" s="29">
        <f>'[1]ผูกสูตร Planfin64'!BS404</f>
        <v>0</v>
      </c>
      <c r="BQ387" s="29">
        <f>'[1]ผูกสูตร Planfin64'!BT404</f>
        <v>0</v>
      </c>
      <c r="BR387" s="29">
        <f>'[1]ผูกสูตร Planfin64'!BU404</f>
        <v>0</v>
      </c>
      <c r="BS387" s="29">
        <f>'[1]ผูกสูตร Planfin64'!BV404</f>
        <v>0</v>
      </c>
      <c r="BT387" s="29">
        <f>'[1]ผูกสูตร Planfin64'!BW404</f>
        <v>0</v>
      </c>
      <c r="BU387" s="29">
        <f>'[1]ผูกสูตร Planfin64'!BX404</f>
        <v>0</v>
      </c>
      <c r="BV387" s="29">
        <f>'[1]ผูกสูตร Planfin64'!BY404</f>
        <v>0</v>
      </c>
      <c r="BW387" s="29">
        <f>'[1]ผูกสูตร Planfin64'!BZ404</f>
        <v>0</v>
      </c>
      <c r="BX387" s="29">
        <f>'[1]ผูกสูตร Planfin64'!CA404</f>
        <v>0</v>
      </c>
      <c r="BY387" s="29">
        <f>'[1]ผูกสูตร Planfin64'!CB404</f>
        <v>0</v>
      </c>
      <c r="BZ387" s="30">
        <f t="shared" si="16"/>
        <v>0</v>
      </c>
    </row>
    <row r="388" spans="1:78" ht="21.75" customHeight="1">
      <c r="A388" s="25" t="s">
        <v>675</v>
      </c>
      <c r="B388" s="26" t="s">
        <v>934</v>
      </c>
      <c r="C388" s="27" t="s">
        <v>951</v>
      </c>
      <c r="D388" s="28" t="s">
        <v>952</v>
      </c>
      <c r="E388" s="29">
        <f>'[1]ผูกสูตร Planfin64'!H405</f>
        <v>0</v>
      </c>
      <c r="F388" s="29">
        <f>'[1]ผูกสูตร Planfin64'!I405</f>
        <v>0</v>
      </c>
      <c r="G388" s="29">
        <f>'[1]ผูกสูตร Planfin64'!J405</f>
        <v>0</v>
      </c>
      <c r="H388" s="29">
        <f>'[1]ผูกสูตร Planfin64'!K405</f>
        <v>0</v>
      </c>
      <c r="I388" s="29">
        <f>'[1]ผูกสูตร Planfin64'!L405</f>
        <v>0</v>
      </c>
      <c r="J388" s="29">
        <f>'[1]ผูกสูตร Planfin64'!M405</f>
        <v>0</v>
      </c>
      <c r="K388" s="29">
        <f>'[1]ผูกสูตร Planfin64'!N405</f>
        <v>53600.6</v>
      </c>
      <c r="L388" s="29">
        <f>'[1]ผูกสูตร Planfin64'!O405</f>
        <v>0</v>
      </c>
      <c r="M388" s="29">
        <f>'[1]ผูกสูตร Planfin64'!P405</f>
        <v>0</v>
      </c>
      <c r="N388" s="29">
        <f>'[1]ผูกสูตร Planfin64'!Q405</f>
        <v>239048</v>
      </c>
      <c r="O388" s="29">
        <f>'[1]ผูกสูตร Planfin64'!R405</f>
        <v>0</v>
      </c>
      <c r="P388" s="29">
        <f>'[1]ผูกสูตร Planfin64'!S405</f>
        <v>0</v>
      </c>
      <c r="Q388" s="29">
        <f>'[1]ผูกสูตร Planfin64'!T405</f>
        <v>0</v>
      </c>
      <c r="R388" s="29">
        <f>'[1]ผูกสูตร Planfin64'!U405</f>
        <v>0</v>
      </c>
      <c r="S388" s="29">
        <f>'[1]ผูกสูตร Planfin64'!V405</f>
        <v>0</v>
      </c>
      <c r="T388" s="29">
        <f>'[1]ผูกสูตร Planfin64'!W405</f>
        <v>0</v>
      </c>
      <c r="U388" s="29">
        <f>'[1]ผูกสูตร Planfin64'!X405</f>
        <v>0</v>
      </c>
      <c r="V388" s="29">
        <f>'[1]ผูกสูตร Planfin64'!Y405</f>
        <v>0</v>
      </c>
      <c r="W388" s="29">
        <f>'[1]ผูกสูตร Planfin64'!Z405</f>
        <v>0</v>
      </c>
      <c r="X388" s="29">
        <f>'[1]ผูกสูตร Planfin64'!AA405</f>
        <v>0</v>
      </c>
      <c r="Y388" s="29">
        <f>'[1]ผูกสูตร Planfin64'!AB405</f>
        <v>0</v>
      </c>
      <c r="Z388" s="29">
        <f>'[1]ผูกสูตร Planfin64'!AC405</f>
        <v>0</v>
      </c>
      <c r="AA388" s="29">
        <f>'[1]ผูกสูตร Planfin64'!AD405</f>
        <v>0</v>
      </c>
      <c r="AB388" s="29">
        <f>'[1]ผูกสูตร Planfin64'!AE405</f>
        <v>0</v>
      </c>
      <c r="AC388" s="29">
        <f>'[1]ผูกสูตร Planfin64'!AF405</f>
        <v>0</v>
      </c>
      <c r="AD388" s="29">
        <f>'[1]ผูกสูตร Planfin64'!AG405</f>
        <v>0</v>
      </c>
      <c r="AE388" s="29">
        <f>'[1]ผูกสูตร Planfin64'!AH405</f>
        <v>0</v>
      </c>
      <c r="AF388" s="29">
        <f>'[1]ผูกสูตร Planfin64'!AI405</f>
        <v>389044.65</v>
      </c>
      <c r="AG388" s="29">
        <f>'[1]ผูกสูตร Planfin64'!AJ405</f>
        <v>0</v>
      </c>
      <c r="AH388" s="29">
        <f>'[1]ผูกสูตร Planfin64'!AK405</f>
        <v>0</v>
      </c>
      <c r="AI388" s="29">
        <f>'[1]ผูกสูตร Planfin64'!AL405</f>
        <v>0</v>
      </c>
      <c r="AJ388" s="29">
        <f>'[1]ผูกสูตร Planfin64'!AM405</f>
        <v>0</v>
      </c>
      <c r="AK388" s="29">
        <f>'[1]ผูกสูตร Planfin64'!AN405</f>
        <v>0</v>
      </c>
      <c r="AL388" s="29">
        <f>'[1]ผูกสูตร Planfin64'!AO405</f>
        <v>0</v>
      </c>
      <c r="AM388" s="29">
        <f>'[1]ผูกสูตร Planfin64'!AP405</f>
        <v>0</v>
      </c>
      <c r="AN388" s="29">
        <f>'[1]ผูกสูตร Planfin64'!AQ405</f>
        <v>0</v>
      </c>
      <c r="AO388" s="29">
        <f>'[1]ผูกสูตร Planfin64'!AR405</f>
        <v>0</v>
      </c>
      <c r="AP388" s="29">
        <f>'[1]ผูกสูตร Planfin64'!AS405</f>
        <v>0</v>
      </c>
      <c r="AQ388" s="29">
        <f>'[1]ผูกสูตร Planfin64'!AT405</f>
        <v>0</v>
      </c>
      <c r="AR388" s="29">
        <f>'[1]ผูกสูตร Planfin64'!AU405</f>
        <v>95130.8</v>
      </c>
      <c r="AS388" s="29">
        <f>'[1]ผูกสูตร Planfin64'!AV405</f>
        <v>0</v>
      </c>
      <c r="AT388" s="29">
        <f>'[1]ผูกสูตร Planfin64'!AW405</f>
        <v>0</v>
      </c>
      <c r="AU388" s="29">
        <f>'[1]ผูกสูตร Planfin64'!AX405</f>
        <v>0</v>
      </c>
      <c r="AV388" s="29">
        <f>'[1]ผูกสูตร Planfin64'!AY405</f>
        <v>0</v>
      </c>
      <c r="AW388" s="29">
        <f>'[1]ผูกสูตร Planfin64'!AZ405</f>
        <v>0</v>
      </c>
      <c r="AX388" s="29">
        <f>'[1]ผูกสูตร Planfin64'!BA405</f>
        <v>0</v>
      </c>
      <c r="AY388" s="29">
        <f>'[1]ผูกสูตร Planfin64'!BB405</f>
        <v>0</v>
      </c>
      <c r="AZ388" s="29">
        <f>'[1]ผูกสูตร Planfin64'!BC405</f>
        <v>0</v>
      </c>
      <c r="BA388" s="29">
        <f>'[1]ผูกสูตร Planfin64'!BD405</f>
        <v>0</v>
      </c>
      <c r="BB388" s="29">
        <f>'[1]ผูกสูตร Planfin64'!BE405</f>
        <v>0</v>
      </c>
      <c r="BC388" s="29">
        <f>'[1]ผูกสูตร Planfin64'!BF405</f>
        <v>0</v>
      </c>
      <c r="BD388" s="29">
        <f>'[1]ผูกสูตร Planfin64'!BG405</f>
        <v>0</v>
      </c>
      <c r="BE388" s="29">
        <f>'[1]ผูกสูตร Planfin64'!BH405</f>
        <v>0</v>
      </c>
      <c r="BF388" s="29">
        <f>'[1]ผูกสูตร Planfin64'!BI405</f>
        <v>0</v>
      </c>
      <c r="BG388" s="29">
        <f>'[1]ผูกสูตร Planfin64'!BJ405</f>
        <v>0</v>
      </c>
      <c r="BH388" s="29">
        <f>'[1]ผูกสูตร Planfin64'!BK405</f>
        <v>0</v>
      </c>
      <c r="BI388" s="29">
        <f>'[1]ผูกสูตร Planfin64'!BL405</f>
        <v>0</v>
      </c>
      <c r="BJ388" s="29">
        <f>'[1]ผูกสูตร Planfin64'!BM405</f>
        <v>0</v>
      </c>
      <c r="BK388" s="29">
        <f>'[1]ผูกสูตร Planfin64'!BN405</f>
        <v>0</v>
      </c>
      <c r="BL388" s="29">
        <f>'[1]ผูกสูตร Planfin64'!BO405</f>
        <v>0</v>
      </c>
      <c r="BM388" s="29">
        <f>'[1]ผูกสูตร Planfin64'!BP405</f>
        <v>0</v>
      </c>
      <c r="BN388" s="29">
        <f>'[1]ผูกสูตร Planfin64'!BQ405</f>
        <v>0</v>
      </c>
      <c r="BO388" s="29">
        <f>'[1]ผูกสูตร Planfin64'!BR405</f>
        <v>0</v>
      </c>
      <c r="BP388" s="29">
        <f>'[1]ผูกสูตร Planfin64'!BS405</f>
        <v>0</v>
      </c>
      <c r="BQ388" s="29">
        <f>'[1]ผูกสูตร Planfin64'!BT405</f>
        <v>0</v>
      </c>
      <c r="BR388" s="29">
        <f>'[1]ผูกสูตร Planfin64'!BU405</f>
        <v>0</v>
      </c>
      <c r="BS388" s="29">
        <f>'[1]ผูกสูตร Planfin64'!BV405</f>
        <v>0</v>
      </c>
      <c r="BT388" s="29">
        <f>'[1]ผูกสูตร Planfin64'!BW405</f>
        <v>0</v>
      </c>
      <c r="BU388" s="29">
        <f>'[1]ผูกสูตร Planfin64'!BX405</f>
        <v>0</v>
      </c>
      <c r="BV388" s="29">
        <f>'[1]ผูกสูตร Planfin64'!BY405</f>
        <v>1885.8</v>
      </c>
      <c r="BW388" s="29">
        <f>'[1]ผูกสูตร Planfin64'!BZ405</f>
        <v>0</v>
      </c>
      <c r="BX388" s="29">
        <f>'[1]ผูกสูตร Planfin64'!CA405</f>
        <v>0</v>
      </c>
      <c r="BY388" s="29">
        <f>'[1]ผูกสูตร Planfin64'!CB405</f>
        <v>0</v>
      </c>
      <c r="BZ388" s="30">
        <f t="shared" si="16"/>
        <v>778709.85000000009</v>
      </c>
    </row>
    <row r="389" spans="1:78" ht="21.75" customHeight="1">
      <c r="A389" s="25" t="s">
        <v>675</v>
      </c>
      <c r="B389" s="26" t="s">
        <v>934</v>
      </c>
      <c r="C389" s="27" t="s">
        <v>953</v>
      </c>
      <c r="D389" s="28" t="s">
        <v>954</v>
      </c>
      <c r="E389" s="29">
        <f>'[1]ผูกสูตร Planfin64'!H406</f>
        <v>0</v>
      </c>
      <c r="F389" s="29">
        <f>'[1]ผูกสูตร Planfin64'!I406</f>
        <v>0</v>
      </c>
      <c r="G389" s="29">
        <f>'[1]ผูกสูตร Planfin64'!J406</f>
        <v>0</v>
      </c>
      <c r="H389" s="29">
        <f>'[1]ผูกสูตร Planfin64'!K406</f>
        <v>0</v>
      </c>
      <c r="I389" s="29">
        <f>'[1]ผูกสูตร Planfin64'!L406</f>
        <v>0</v>
      </c>
      <c r="J389" s="29">
        <f>'[1]ผูกสูตร Planfin64'!M406</f>
        <v>0</v>
      </c>
      <c r="K389" s="29">
        <f>'[1]ผูกสูตร Planfin64'!N406</f>
        <v>0</v>
      </c>
      <c r="L389" s="29">
        <f>'[1]ผูกสูตร Planfin64'!O406</f>
        <v>0</v>
      </c>
      <c r="M389" s="29">
        <f>'[1]ผูกสูตร Planfin64'!P406</f>
        <v>0</v>
      </c>
      <c r="N389" s="29">
        <f>'[1]ผูกสูตร Planfin64'!Q406</f>
        <v>0</v>
      </c>
      <c r="O389" s="29">
        <f>'[1]ผูกสูตร Planfin64'!R406</f>
        <v>0</v>
      </c>
      <c r="P389" s="29">
        <f>'[1]ผูกสูตร Planfin64'!S406</f>
        <v>0</v>
      </c>
      <c r="Q389" s="29">
        <f>'[1]ผูกสูตร Planfin64'!T406</f>
        <v>0</v>
      </c>
      <c r="R389" s="29">
        <f>'[1]ผูกสูตร Planfin64'!U406</f>
        <v>0</v>
      </c>
      <c r="S389" s="29">
        <f>'[1]ผูกสูตร Planfin64'!V406</f>
        <v>0</v>
      </c>
      <c r="T389" s="29">
        <f>'[1]ผูกสูตร Planfin64'!W406</f>
        <v>0</v>
      </c>
      <c r="U389" s="29">
        <f>'[1]ผูกสูตร Planfin64'!X406</f>
        <v>0</v>
      </c>
      <c r="V389" s="29">
        <f>'[1]ผูกสูตร Planfin64'!Y406</f>
        <v>0</v>
      </c>
      <c r="W389" s="29">
        <f>'[1]ผูกสูตร Planfin64'!Z406</f>
        <v>0</v>
      </c>
      <c r="X389" s="29">
        <f>'[1]ผูกสูตร Planfin64'!AA406</f>
        <v>0</v>
      </c>
      <c r="Y389" s="29">
        <f>'[1]ผูกสูตร Planfin64'!AB406</f>
        <v>0</v>
      </c>
      <c r="Z389" s="29">
        <f>'[1]ผูกสูตร Planfin64'!AC406</f>
        <v>0</v>
      </c>
      <c r="AA389" s="29">
        <f>'[1]ผูกสูตร Planfin64'!AD406</f>
        <v>0</v>
      </c>
      <c r="AB389" s="29">
        <f>'[1]ผูกสูตร Planfin64'!AE406</f>
        <v>0</v>
      </c>
      <c r="AC389" s="29">
        <f>'[1]ผูกสูตร Planfin64'!AF406</f>
        <v>0</v>
      </c>
      <c r="AD389" s="29">
        <f>'[1]ผูกสูตร Planfin64'!AG406</f>
        <v>0</v>
      </c>
      <c r="AE389" s="29">
        <f>'[1]ผูกสูตร Planfin64'!AH406</f>
        <v>0</v>
      </c>
      <c r="AF389" s="29">
        <f>'[1]ผูกสูตร Planfin64'!AI406</f>
        <v>91418.4</v>
      </c>
      <c r="AG389" s="29">
        <f>'[1]ผูกสูตร Planfin64'!AJ406</f>
        <v>0</v>
      </c>
      <c r="AH389" s="29">
        <f>'[1]ผูกสูตร Planfin64'!AK406</f>
        <v>0</v>
      </c>
      <c r="AI389" s="29">
        <f>'[1]ผูกสูตร Planfin64'!AL406</f>
        <v>0</v>
      </c>
      <c r="AJ389" s="29">
        <f>'[1]ผูกสูตร Planfin64'!AM406</f>
        <v>0</v>
      </c>
      <c r="AK389" s="29">
        <f>'[1]ผูกสูตร Planfin64'!AN406</f>
        <v>0</v>
      </c>
      <c r="AL389" s="29">
        <f>'[1]ผูกสูตร Planfin64'!AO406</f>
        <v>0</v>
      </c>
      <c r="AM389" s="29">
        <f>'[1]ผูกสูตร Planfin64'!AP406</f>
        <v>0</v>
      </c>
      <c r="AN389" s="29">
        <f>'[1]ผูกสูตร Planfin64'!AQ406</f>
        <v>0</v>
      </c>
      <c r="AO389" s="29">
        <f>'[1]ผูกสูตร Planfin64'!AR406</f>
        <v>0</v>
      </c>
      <c r="AP389" s="29">
        <f>'[1]ผูกสูตร Planfin64'!AS406</f>
        <v>0</v>
      </c>
      <c r="AQ389" s="29">
        <f>'[1]ผูกสูตร Planfin64'!AT406</f>
        <v>0</v>
      </c>
      <c r="AR389" s="29">
        <f>'[1]ผูกสูตร Planfin64'!AU406</f>
        <v>0</v>
      </c>
      <c r="AS389" s="29">
        <f>'[1]ผูกสูตร Planfin64'!AV406</f>
        <v>0</v>
      </c>
      <c r="AT389" s="29">
        <f>'[1]ผูกสูตร Planfin64'!AW406</f>
        <v>0</v>
      </c>
      <c r="AU389" s="29">
        <f>'[1]ผูกสูตร Planfin64'!AX406</f>
        <v>0</v>
      </c>
      <c r="AV389" s="29">
        <f>'[1]ผูกสูตร Planfin64'!AY406</f>
        <v>0</v>
      </c>
      <c r="AW389" s="29">
        <f>'[1]ผูกสูตร Planfin64'!AZ406</f>
        <v>0</v>
      </c>
      <c r="AX389" s="29">
        <f>'[1]ผูกสูตร Planfin64'!BA406</f>
        <v>0</v>
      </c>
      <c r="AY389" s="29">
        <f>'[1]ผูกสูตร Planfin64'!BB406</f>
        <v>0</v>
      </c>
      <c r="AZ389" s="29">
        <f>'[1]ผูกสูตร Planfin64'!BC406</f>
        <v>0</v>
      </c>
      <c r="BA389" s="29">
        <f>'[1]ผูกสูตร Planfin64'!BD406</f>
        <v>0</v>
      </c>
      <c r="BB389" s="29">
        <f>'[1]ผูกสูตร Planfin64'!BE406</f>
        <v>0</v>
      </c>
      <c r="BC389" s="29">
        <f>'[1]ผูกสูตร Planfin64'!BF406</f>
        <v>0</v>
      </c>
      <c r="BD389" s="29">
        <f>'[1]ผูกสูตร Planfin64'!BG406</f>
        <v>0</v>
      </c>
      <c r="BE389" s="29">
        <f>'[1]ผูกสูตร Planfin64'!BH406</f>
        <v>0</v>
      </c>
      <c r="BF389" s="29">
        <f>'[1]ผูกสูตร Planfin64'!BI406</f>
        <v>0</v>
      </c>
      <c r="BG389" s="29">
        <f>'[1]ผูกสูตร Planfin64'!BJ406</f>
        <v>0</v>
      </c>
      <c r="BH389" s="29">
        <f>'[1]ผูกสูตร Planfin64'!BK406</f>
        <v>0</v>
      </c>
      <c r="BI389" s="29">
        <f>'[1]ผูกสูตร Planfin64'!BL406</f>
        <v>0</v>
      </c>
      <c r="BJ389" s="29">
        <f>'[1]ผูกสูตร Planfin64'!BM406</f>
        <v>2518.89</v>
      </c>
      <c r="BK389" s="29">
        <f>'[1]ผูกสูตร Planfin64'!BN406</f>
        <v>0</v>
      </c>
      <c r="BL389" s="29">
        <f>'[1]ผูกสูตร Planfin64'!BO406</f>
        <v>0</v>
      </c>
      <c r="BM389" s="29">
        <f>'[1]ผูกสูตร Planfin64'!BP406</f>
        <v>0</v>
      </c>
      <c r="BN389" s="29">
        <f>'[1]ผูกสูตร Planfin64'!BQ406</f>
        <v>0</v>
      </c>
      <c r="BO389" s="29">
        <f>'[1]ผูกสูตร Planfin64'!BR406</f>
        <v>0</v>
      </c>
      <c r="BP389" s="29">
        <f>'[1]ผูกสูตร Planfin64'!BS406</f>
        <v>0</v>
      </c>
      <c r="BQ389" s="29">
        <f>'[1]ผูกสูตร Planfin64'!BT406</f>
        <v>4816.68</v>
      </c>
      <c r="BR389" s="29">
        <f>'[1]ผูกสูตร Planfin64'!BU406</f>
        <v>0</v>
      </c>
      <c r="BS389" s="29">
        <f>'[1]ผูกสูตร Planfin64'!BV406</f>
        <v>0</v>
      </c>
      <c r="BT389" s="29">
        <f>'[1]ผูกสูตร Planfin64'!BW406</f>
        <v>0</v>
      </c>
      <c r="BU389" s="29">
        <f>'[1]ผูกสูตร Planfin64'!BX406</f>
        <v>0</v>
      </c>
      <c r="BV389" s="29">
        <f>'[1]ผูกสูตร Planfin64'!BY406</f>
        <v>0</v>
      </c>
      <c r="BW389" s="29">
        <f>'[1]ผูกสูตร Planfin64'!BZ406</f>
        <v>0</v>
      </c>
      <c r="BX389" s="29">
        <f>'[1]ผูกสูตร Planfin64'!CA406</f>
        <v>0</v>
      </c>
      <c r="BY389" s="29">
        <f>'[1]ผูกสูตร Planfin64'!CB406</f>
        <v>0</v>
      </c>
      <c r="BZ389" s="30">
        <f t="shared" si="16"/>
        <v>98753.97</v>
      </c>
    </row>
    <row r="390" spans="1:78" ht="21.75" customHeight="1">
      <c r="A390" s="25" t="s">
        <v>675</v>
      </c>
      <c r="B390" s="26" t="s">
        <v>934</v>
      </c>
      <c r="C390" s="27" t="s">
        <v>955</v>
      </c>
      <c r="D390" s="28" t="s">
        <v>956</v>
      </c>
      <c r="E390" s="29">
        <f>'[1]ผูกสูตร Planfin64'!H407</f>
        <v>0</v>
      </c>
      <c r="F390" s="29">
        <f>'[1]ผูกสูตร Planfin64'!I407</f>
        <v>0</v>
      </c>
      <c r="G390" s="29">
        <f>'[1]ผูกสูตร Planfin64'!J407</f>
        <v>0</v>
      </c>
      <c r="H390" s="29">
        <f>'[1]ผูกสูตร Planfin64'!K407</f>
        <v>0</v>
      </c>
      <c r="I390" s="29">
        <f>'[1]ผูกสูตร Planfin64'!L407</f>
        <v>0</v>
      </c>
      <c r="J390" s="29">
        <f>'[1]ผูกสูตร Planfin64'!M407</f>
        <v>0</v>
      </c>
      <c r="K390" s="29">
        <f>'[1]ผูกสูตร Planfin64'!N407</f>
        <v>0</v>
      </c>
      <c r="L390" s="29">
        <f>'[1]ผูกสูตร Planfin64'!O407</f>
        <v>0</v>
      </c>
      <c r="M390" s="29">
        <f>'[1]ผูกสูตร Planfin64'!P407</f>
        <v>0</v>
      </c>
      <c r="N390" s="29">
        <f>'[1]ผูกสูตร Planfin64'!Q407</f>
        <v>0</v>
      </c>
      <c r="O390" s="29">
        <f>'[1]ผูกสูตร Planfin64'!R407</f>
        <v>0</v>
      </c>
      <c r="P390" s="29">
        <f>'[1]ผูกสูตร Planfin64'!S407</f>
        <v>0</v>
      </c>
      <c r="Q390" s="29">
        <f>'[1]ผูกสูตร Planfin64'!T407</f>
        <v>0</v>
      </c>
      <c r="R390" s="29">
        <f>'[1]ผูกสูตร Planfin64'!U407</f>
        <v>0</v>
      </c>
      <c r="S390" s="29">
        <f>'[1]ผูกสูตร Planfin64'!V407</f>
        <v>0</v>
      </c>
      <c r="T390" s="29">
        <f>'[1]ผูกสูตร Planfin64'!W407</f>
        <v>0</v>
      </c>
      <c r="U390" s="29">
        <f>'[1]ผูกสูตร Planfin64'!X407</f>
        <v>0</v>
      </c>
      <c r="V390" s="29">
        <f>'[1]ผูกสูตร Planfin64'!Y407</f>
        <v>0</v>
      </c>
      <c r="W390" s="29">
        <f>'[1]ผูกสูตร Planfin64'!Z407</f>
        <v>0</v>
      </c>
      <c r="X390" s="29">
        <f>'[1]ผูกสูตร Planfin64'!AA407</f>
        <v>0</v>
      </c>
      <c r="Y390" s="29">
        <f>'[1]ผูกสูตร Planfin64'!AB407</f>
        <v>0</v>
      </c>
      <c r="Z390" s="29">
        <f>'[1]ผูกสูตร Planfin64'!AC407</f>
        <v>0</v>
      </c>
      <c r="AA390" s="29">
        <f>'[1]ผูกสูตร Planfin64'!AD407</f>
        <v>0</v>
      </c>
      <c r="AB390" s="29">
        <f>'[1]ผูกสูตร Planfin64'!AE407</f>
        <v>0</v>
      </c>
      <c r="AC390" s="29">
        <f>'[1]ผูกสูตร Planfin64'!AF407</f>
        <v>0</v>
      </c>
      <c r="AD390" s="29">
        <f>'[1]ผูกสูตร Planfin64'!AG407</f>
        <v>0</v>
      </c>
      <c r="AE390" s="29">
        <f>'[1]ผูกสูตร Planfin64'!AH407</f>
        <v>0</v>
      </c>
      <c r="AF390" s="29">
        <f>'[1]ผูกสูตร Planfin64'!AI407</f>
        <v>0</v>
      </c>
      <c r="AG390" s="29">
        <f>'[1]ผูกสูตร Planfin64'!AJ407</f>
        <v>0</v>
      </c>
      <c r="AH390" s="29">
        <f>'[1]ผูกสูตร Planfin64'!AK407</f>
        <v>0</v>
      </c>
      <c r="AI390" s="29">
        <f>'[1]ผูกสูตร Planfin64'!AL407</f>
        <v>0</v>
      </c>
      <c r="AJ390" s="29">
        <f>'[1]ผูกสูตร Planfin64'!AM407</f>
        <v>0</v>
      </c>
      <c r="AK390" s="29">
        <f>'[1]ผูกสูตร Planfin64'!AN407</f>
        <v>0</v>
      </c>
      <c r="AL390" s="29">
        <f>'[1]ผูกสูตร Planfin64'!AO407</f>
        <v>0</v>
      </c>
      <c r="AM390" s="29">
        <f>'[1]ผูกสูตร Planfin64'!AP407</f>
        <v>0</v>
      </c>
      <c r="AN390" s="29">
        <f>'[1]ผูกสูตร Planfin64'!AQ407</f>
        <v>0</v>
      </c>
      <c r="AO390" s="29">
        <f>'[1]ผูกสูตร Planfin64'!AR407</f>
        <v>0</v>
      </c>
      <c r="AP390" s="29">
        <f>'[1]ผูกสูตร Planfin64'!AS407</f>
        <v>0</v>
      </c>
      <c r="AQ390" s="29">
        <f>'[1]ผูกสูตร Planfin64'!AT407</f>
        <v>0</v>
      </c>
      <c r="AR390" s="29">
        <f>'[1]ผูกสูตร Planfin64'!AU407</f>
        <v>0</v>
      </c>
      <c r="AS390" s="29">
        <f>'[1]ผูกสูตร Planfin64'!AV407</f>
        <v>0</v>
      </c>
      <c r="AT390" s="29">
        <f>'[1]ผูกสูตร Planfin64'!AW407</f>
        <v>0</v>
      </c>
      <c r="AU390" s="29">
        <f>'[1]ผูกสูตร Planfin64'!AX407</f>
        <v>0</v>
      </c>
      <c r="AV390" s="29">
        <f>'[1]ผูกสูตร Planfin64'!AY407</f>
        <v>0</v>
      </c>
      <c r="AW390" s="29">
        <f>'[1]ผูกสูตร Planfin64'!AZ407</f>
        <v>0</v>
      </c>
      <c r="AX390" s="29">
        <f>'[1]ผูกสูตร Planfin64'!BA407</f>
        <v>0</v>
      </c>
      <c r="AY390" s="29">
        <f>'[1]ผูกสูตร Planfin64'!BB407</f>
        <v>0</v>
      </c>
      <c r="AZ390" s="29">
        <f>'[1]ผูกสูตร Planfin64'!BC407</f>
        <v>0</v>
      </c>
      <c r="BA390" s="29">
        <f>'[1]ผูกสูตร Planfin64'!BD407</f>
        <v>0</v>
      </c>
      <c r="BB390" s="29">
        <f>'[1]ผูกสูตร Planfin64'!BE407</f>
        <v>0</v>
      </c>
      <c r="BC390" s="29">
        <f>'[1]ผูกสูตร Planfin64'!BF407</f>
        <v>0</v>
      </c>
      <c r="BD390" s="29">
        <f>'[1]ผูกสูตร Planfin64'!BG407</f>
        <v>0</v>
      </c>
      <c r="BE390" s="29">
        <f>'[1]ผูกสูตร Planfin64'!BH407</f>
        <v>0</v>
      </c>
      <c r="BF390" s="29">
        <f>'[1]ผูกสูตร Planfin64'!BI407</f>
        <v>0</v>
      </c>
      <c r="BG390" s="29">
        <f>'[1]ผูกสูตร Planfin64'!BJ407</f>
        <v>0</v>
      </c>
      <c r="BH390" s="29">
        <f>'[1]ผูกสูตร Planfin64'!BK407</f>
        <v>0</v>
      </c>
      <c r="BI390" s="29">
        <f>'[1]ผูกสูตร Planfin64'!BL407</f>
        <v>0</v>
      </c>
      <c r="BJ390" s="29">
        <f>'[1]ผูกสูตร Planfin64'!BM407</f>
        <v>32854</v>
      </c>
      <c r="BK390" s="29">
        <f>'[1]ผูกสูตร Planfin64'!BN407</f>
        <v>0</v>
      </c>
      <c r="BL390" s="29">
        <f>'[1]ผูกสูตร Planfin64'!BO407</f>
        <v>0</v>
      </c>
      <c r="BM390" s="29">
        <f>'[1]ผูกสูตร Planfin64'!BP407</f>
        <v>0</v>
      </c>
      <c r="BN390" s="29">
        <f>'[1]ผูกสูตร Planfin64'!BQ407</f>
        <v>0</v>
      </c>
      <c r="BO390" s="29">
        <f>'[1]ผูกสูตร Planfin64'!BR407</f>
        <v>0</v>
      </c>
      <c r="BP390" s="29">
        <f>'[1]ผูกสูตร Planfin64'!BS407</f>
        <v>0</v>
      </c>
      <c r="BQ390" s="29">
        <f>'[1]ผูกสูตร Planfin64'!BT407</f>
        <v>0</v>
      </c>
      <c r="BR390" s="29">
        <f>'[1]ผูกสูตร Planfin64'!BU407</f>
        <v>0</v>
      </c>
      <c r="BS390" s="29">
        <f>'[1]ผูกสูตร Planfin64'!BV407</f>
        <v>0</v>
      </c>
      <c r="BT390" s="29">
        <f>'[1]ผูกสูตร Planfin64'!BW407</f>
        <v>0</v>
      </c>
      <c r="BU390" s="29">
        <f>'[1]ผูกสูตร Planfin64'!BX407</f>
        <v>0</v>
      </c>
      <c r="BV390" s="29">
        <f>'[1]ผูกสูตร Planfin64'!BY407</f>
        <v>0</v>
      </c>
      <c r="BW390" s="29">
        <f>'[1]ผูกสูตร Planfin64'!BZ407</f>
        <v>0</v>
      </c>
      <c r="BX390" s="29">
        <f>'[1]ผูกสูตร Planfin64'!CA407</f>
        <v>0</v>
      </c>
      <c r="BY390" s="29">
        <f>'[1]ผูกสูตร Planfin64'!CB407</f>
        <v>0</v>
      </c>
      <c r="BZ390" s="30">
        <f t="shared" si="16"/>
        <v>32854</v>
      </c>
    </row>
    <row r="391" spans="1:78" ht="21.75" customHeight="1">
      <c r="A391" s="25" t="s">
        <v>675</v>
      </c>
      <c r="B391" s="26" t="s">
        <v>934</v>
      </c>
      <c r="C391" s="27" t="s">
        <v>957</v>
      </c>
      <c r="D391" s="28" t="s">
        <v>958</v>
      </c>
      <c r="E391" s="29">
        <f>'[1]ผูกสูตร Planfin64'!H408</f>
        <v>0</v>
      </c>
      <c r="F391" s="29">
        <f>'[1]ผูกสูตร Planfin64'!I408</f>
        <v>579667.92000000004</v>
      </c>
      <c r="G391" s="29">
        <f>'[1]ผูกสูตร Planfin64'!J408</f>
        <v>0</v>
      </c>
      <c r="H391" s="29">
        <f>'[1]ผูกสูตร Planfin64'!K408</f>
        <v>22472.25</v>
      </c>
      <c r="I391" s="29">
        <f>'[1]ผูกสูตร Planfin64'!L408</f>
        <v>113131.7</v>
      </c>
      <c r="J391" s="29">
        <f>'[1]ผูกสูตร Planfin64'!M408</f>
        <v>134179.15</v>
      </c>
      <c r="K391" s="29">
        <f>'[1]ผูกสูตร Planfin64'!N408</f>
        <v>2211466.3199999998</v>
      </c>
      <c r="L391" s="29">
        <f>'[1]ผูกสูตร Planfin64'!O408</f>
        <v>1207343.1299999999</v>
      </c>
      <c r="M391" s="29">
        <f>'[1]ผูกสูตร Planfin64'!P408</f>
        <v>59174.080000000002</v>
      </c>
      <c r="N391" s="29">
        <f>'[1]ผูกสูตร Planfin64'!Q408</f>
        <v>0</v>
      </c>
      <c r="O391" s="29">
        <f>'[1]ผูกสูตร Planfin64'!R408</f>
        <v>90818.559999999998</v>
      </c>
      <c r="P391" s="29">
        <f>'[1]ผูกสูตร Planfin64'!S408</f>
        <v>976.64</v>
      </c>
      <c r="Q391" s="29">
        <f>'[1]ผูกสูตร Planfin64'!T408</f>
        <v>0</v>
      </c>
      <c r="R391" s="29">
        <f>'[1]ผูกสูตร Planfin64'!U408</f>
        <v>0</v>
      </c>
      <c r="S391" s="29">
        <f>'[1]ผูกสูตร Planfin64'!V408</f>
        <v>57899.94</v>
      </c>
      <c r="T391" s="29">
        <f>'[1]ผูกสูตร Planfin64'!W408</f>
        <v>22824.74</v>
      </c>
      <c r="U391" s="29">
        <f>'[1]ผูกสูตร Planfin64'!X408</f>
        <v>660928.30000000005</v>
      </c>
      <c r="V391" s="29">
        <f>'[1]ผูกสูตร Planfin64'!Y408</f>
        <v>36334.06</v>
      </c>
      <c r="W391" s="29">
        <f>'[1]ผูกสูตร Planfin64'!Z408</f>
        <v>0</v>
      </c>
      <c r="X391" s="29">
        <f>'[1]ผูกสูตร Planfin64'!AA408</f>
        <v>835485.68</v>
      </c>
      <c r="Y391" s="29">
        <f>'[1]ผูกสูตร Planfin64'!AB408</f>
        <v>39299.120000000003</v>
      </c>
      <c r="Z391" s="29">
        <f>'[1]ผูกสูตร Planfin64'!AC408</f>
        <v>2862407.96</v>
      </c>
      <c r="AA391" s="29">
        <f>'[1]ผูกสูตร Planfin64'!AD408</f>
        <v>303683.44</v>
      </c>
      <c r="AB391" s="29">
        <f>'[1]ผูกสูตร Planfin64'!AE408</f>
        <v>664387.25</v>
      </c>
      <c r="AC391" s="29">
        <f>'[1]ผูกสูตร Planfin64'!AF408</f>
        <v>104407.97</v>
      </c>
      <c r="AD391" s="29">
        <f>'[1]ผูกสูตร Planfin64'!AG408</f>
        <v>34263.82</v>
      </c>
      <c r="AE391" s="29">
        <f>'[1]ผูกสูตร Planfin64'!AH408</f>
        <v>428347.04</v>
      </c>
      <c r="AF391" s="29">
        <f>'[1]ผูกสูตร Planfin64'!AI408</f>
        <v>0</v>
      </c>
      <c r="AG391" s="29">
        <f>'[1]ผูกสูตร Planfin64'!AJ408</f>
        <v>119374.8</v>
      </c>
      <c r="AH391" s="29">
        <f>'[1]ผูกสูตร Planfin64'!AK408</f>
        <v>4893.12</v>
      </c>
      <c r="AI391" s="29">
        <f>'[1]ผูกสูตร Planfin64'!AL408</f>
        <v>30123.360000000001</v>
      </c>
      <c r="AJ391" s="29">
        <f>'[1]ผูกสูตร Planfin64'!AM408</f>
        <v>38124.639999999999</v>
      </c>
      <c r="AK391" s="29">
        <f>'[1]ผูกสูตร Planfin64'!AN408</f>
        <v>686.32</v>
      </c>
      <c r="AL391" s="29">
        <f>'[1]ผูกสูตร Planfin64'!AO408</f>
        <v>11287.44</v>
      </c>
      <c r="AM391" s="29">
        <f>'[1]ผูกสูตร Planfin64'!AP408</f>
        <v>1692.4</v>
      </c>
      <c r="AN391" s="29">
        <f>'[1]ผูกสูตร Planfin64'!AQ408</f>
        <v>6438.24</v>
      </c>
      <c r="AO391" s="29">
        <f>'[1]ผูกสูตร Planfin64'!AR408</f>
        <v>1495.6</v>
      </c>
      <c r="AP391" s="29">
        <f>'[1]ผูกสูตร Planfin64'!AS408</f>
        <v>46730.99</v>
      </c>
      <c r="AQ391" s="29">
        <f>'[1]ผูกสูตร Planfin64'!AT408</f>
        <v>2078.4</v>
      </c>
      <c r="AR391" s="29">
        <f>'[1]ผูกสูตร Planfin64'!AU408</f>
        <v>201774.42</v>
      </c>
      <c r="AS391" s="29">
        <f>'[1]ผูกสูตร Planfin64'!AV408</f>
        <v>17416.16</v>
      </c>
      <c r="AT391" s="29">
        <f>'[1]ผูกสูตร Planfin64'!AW408</f>
        <v>146672.56</v>
      </c>
      <c r="AU391" s="29">
        <f>'[1]ผูกสูตร Planfin64'!AX408</f>
        <v>12698.08</v>
      </c>
      <c r="AV391" s="29">
        <f>'[1]ผูกสูตร Planfin64'!AY408</f>
        <v>2982.24</v>
      </c>
      <c r="AW391" s="29">
        <f>'[1]ผูกสูตร Planfin64'!AZ408</f>
        <v>0</v>
      </c>
      <c r="AX391" s="29">
        <f>'[1]ผูกสูตร Planfin64'!BA408</f>
        <v>4489.92</v>
      </c>
      <c r="AY391" s="29">
        <f>'[1]ผูกสูตร Planfin64'!BB408</f>
        <v>445863.47</v>
      </c>
      <c r="AZ391" s="29">
        <f>'[1]ผูกสูตร Planfin64'!BC408</f>
        <v>0</v>
      </c>
      <c r="BA391" s="29">
        <f>'[1]ผูกสูตร Planfin64'!BD408</f>
        <v>156729.18</v>
      </c>
      <c r="BB391" s="29">
        <f>'[1]ผูกสูตร Planfin64'!BE408</f>
        <v>0</v>
      </c>
      <c r="BC391" s="29">
        <f>'[1]ผูกสูตร Planfin64'!BF408</f>
        <v>0</v>
      </c>
      <c r="BD391" s="29">
        <f>'[1]ผูกสูตร Planfin64'!BG408</f>
        <v>150110.45000000001</v>
      </c>
      <c r="BE391" s="29">
        <f>'[1]ผูกสูตร Planfin64'!BH408</f>
        <v>474120.35</v>
      </c>
      <c r="BF391" s="29">
        <f>'[1]ผูกสูตร Planfin64'!BI408</f>
        <v>453210.7</v>
      </c>
      <c r="BG391" s="29">
        <f>'[1]ผูกสูตร Planfin64'!BJ408</f>
        <v>163188.4</v>
      </c>
      <c r="BH391" s="29">
        <f>'[1]ผูกสูตร Planfin64'!BK408</f>
        <v>68554.98</v>
      </c>
      <c r="BI391" s="29">
        <f>'[1]ผูกสูตร Planfin64'!BL408</f>
        <v>45808.98</v>
      </c>
      <c r="BJ391" s="29">
        <f>'[1]ผูกสูตร Planfin64'!BM408</f>
        <v>0</v>
      </c>
      <c r="BK391" s="29">
        <f>'[1]ผูกสูตร Planfin64'!BN408</f>
        <v>196000.56</v>
      </c>
      <c r="BL391" s="29">
        <f>'[1]ผูกสูตร Planfin64'!BO408</f>
        <v>197313.1</v>
      </c>
      <c r="BM391" s="29">
        <f>'[1]ผูกสูตร Planfin64'!BP408</f>
        <v>393665.3</v>
      </c>
      <c r="BN391" s="29">
        <f>'[1]ผูกสูตร Planfin64'!BQ408</f>
        <v>227035.8</v>
      </c>
      <c r="BO391" s="29">
        <f>'[1]ผูกสูตร Planfin64'!BR408</f>
        <v>339883.4</v>
      </c>
      <c r="BP391" s="29">
        <f>'[1]ผูกสูตร Planfin64'!BS408</f>
        <v>126416.5</v>
      </c>
      <c r="BQ391" s="29">
        <f>'[1]ผูกสูตร Planfin64'!BT408</f>
        <v>7712.01</v>
      </c>
      <c r="BR391" s="29">
        <f>'[1]ผูกสูตร Planfin64'!BU408</f>
        <v>2430.14</v>
      </c>
      <c r="BS391" s="29">
        <f>'[1]ผูกสูตร Planfin64'!BV408</f>
        <v>3154.79</v>
      </c>
      <c r="BT391" s="29">
        <f>'[1]ผูกสูตร Planfin64'!BW408</f>
        <v>5330.16</v>
      </c>
      <c r="BU391" s="29">
        <f>'[1]ผูกสูตร Planfin64'!BX408</f>
        <v>7247.56</v>
      </c>
      <c r="BV391" s="29">
        <f>'[1]ผูกสูตร Planfin64'!BY408</f>
        <v>1120097.92</v>
      </c>
      <c r="BW391" s="29">
        <f>'[1]ผูกสูตร Planfin64'!BZ408</f>
        <v>5611.84</v>
      </c>
      <c r="BX391" s="29">
        <f>'[1]ผูกสูตร Planfin64'!CA408</f>
        <v>4349.76</v>
      </c>
      <c r="BY391" s="29">
        <f>'[1]ผูกสูตร Planfin64'!CB408</f>
        <v>5592.97</v>
      </c>
      <c r="BZ391" s="30">
        <f t="shared" si="16"/>
        <v>15717886.080000002</v>
      </c>
    </row>
    <row r="392" spans="1:78" ht="21.75" customHeight="1">
      <c r="A392" s="25" t="s">
        <v>675</v>
      </c>
      <c r="B392" s="26" t="s">
        <v>934</v>
      </c>
      <c r="C392" s="27" t="s">
        <v>959</v>
      </c>
      <c r="D392" s="28" t="s">
        <v>960</v>
      </c>
      <c r="E392" s="29">
        <f>'[1]ผูกสูตร Planfin64'!H409</f>
        <v>0</v>
      </c>
      <c r="F392" s="29">
        <f>'[1]ผูกสูตร Planfin64'!I409</f>
        <v>0</v>
      </c>
      <c r="G392" s="29">
        <f>'[1]ผูกสูตร Planfin64'!J409</f>
        <v>0</v>
      </c>
      <c r="H392" s="29">
        <f>'[1]ผูกสูตร Planfin64'!K409</f>
        <v>139423.9</v>
      </c>
      <c r="I392" s="29">
        <f>'[1]ผูกสูตร Planfin64'!L409</f>
        <v>54279.15</v>
      </c>
      <c r="J392" s="29">
        <f>'[1]ผูกสูตร Planfin64'!M409</f>
        <v>42153.279999999999</v>
      </c>
      <c r="K392" s="29">
        <f>'[1]ผูกสูตร Planfin64'!N409</f>
        <v>345629.38</v>
      </c>
      <c r="L392" s="29">
        <f>'[1]ผูกสูตร Planfin64'!O409</f>
        <v>2971660.57</v>
      </c>
      <c r="M392" s="29">
        <f>'[1]ผูกสูตร Planfin64'!P409</f>
        <v>10336.64</v>
      </c>
      <c r="N392" s="29">
        <f>'[1]ผูกสูตร Planfin64'!Q409</f>
        <v>0</v>
      </c>
      <c r="O392" s="29">
        <f>'[1]ผูกสูตร Planfin64'!R409</f>
        <v>54358.879999999997</v>
      </c>
      <c r="P392" s="29">
        <f>'[1]ผูกสูตร Planfin64'!S409</f>
        <v>4783.82</v>
      </c>
      <c r="Q392" s="29">
        <f>'[1]ผูกสูตร Planfin64'!T409</f>
        <v>0</v>
      </c>
      <c r="R392" s="29">
        <f>'[1]ผูกสูตร Planfin64'!U409</f>
        <v>0</v>
      </c>
      <c r="S392" s="29">
        <f>'[1]ผูกสูตร Planfin64'!V409</f>
        <v>25433.4</v>
      </c>
      <c r="T392" s="29">
        <f>'[1]ผูกสูตร Planfin64'!W409</f>
        <v>0</v>
      </c>
      <c r="U392" s="29">
        <f>'[1]ผูกสูตร Planfin64'!X409</f>
        <v>479708.2</v>
      </c>
      <c r="V392" s="29">
        <f>'[1]ผูกสูตร Planfin64'!Y409</f>
        <v>9185.9</v>
      </c>
      <c r="W392" s="29">
        <f>'[1]ผูกสูตร Planfin64'!Z409</f>
        <v>0</v>
      </c>
      <c r="X392" s="29">
        <f>'[1]ผูกสูตร Planfin64'!AA409</f>
        <v>816372.76</v>
      </c>
      <c r="Y392" s="29">
        <f>'[1]ผูกสูตร Planfin64'!AB409</f>
        <v>21976.99</v>
      </c>
      <c r="Z392" s="29">
        <f>'[1]ผูกสูตร Planfin64'!AC409</f>
        <v>9841593.2699999996</v>
      </c>
      <c r="AA392" s="29">
        <f>'[1]ผูกสูตร Planfin64'!AD409</f>
        <v>129549.16</v>
      </c>
      <c r="AB392" s="29">
        <f>'[1]ผูกสูตร Planfin64'!AE409</f>
        <v>526444.9</v>
      </c>
      <c r="AC392" s="29">
        <f>'[1]ผูกสูตร Planfin64'!AF409</f>
        <v>57423.42</v>
      </c>
      <c r="AD392" s="29">
        <f>'[1]ผูกสูตร Planfin64'!AG409</f>
        <v>17357.060000000001</v>
      </c>
      <c r="AE392" s="29">
        <f>'[1]ผูกสูตร Planfin64'!AH409</f>
        <v>0</v>
      </c>
      <c r="AF392" s="29">
        <f>'[1]ผูกสูตร Planfin64'!AI409</f>
        <v>0</v>
      </c>
      <c r="AG392" s="29">
        <f>'[1]ผูกสูตร Planfin64'!AJ409</f>
        <v>25586.400000000001</v>
      </c>
      <c r="AH392" s="29">
        <f>'[1]ผูกสูตร Planfin64'!AK409</f>
        <v>1019.36</v>
      </c>
      <c r="AI392" s="29">
        <f>'[1]ผูกสูตร Planfin64'!AL409</f>
        <v>0</v>
      </c>
      <c r="AJ392" s="29">
        <f>'[1]ผูกสูตร Planfin64'!AM409</f>
        <v>2884.48</v>
      </c>
      <c r="AK392" s="29">
        <f>'[1]ผูกสูตร Planfin64'!AN409</f>
        <v>9168</v>
      </c>
      <c r="AL392" s="29">
        <f>'[1]ผูกสูตร Planfin64'!AO409</f>
        <v>1999.12</v>
      </c>
      <c r="AM392" s="29">
        <f>'[1]ผูกสูตร Planfin64'!AP409</f>
        <v>1807.52</v>
      </c>
      <c r="AN392" s="29">
        <f>'[1]ผูกสูตร Planfin64'!AQ409</f>
        <v>13345.52</v>
      </c>
      <c r="AO392" s="29">
        <f>'[1]ผูกสูตร Planfin64'!AR409</f>
        <v>946.24</v>
      </c>
      <c r="AP392" s="29">
        <f>'[1]ผูกสูตร Planfin64'!AS409</f>
        <v>84627.9</v>
      </c>
      <c r="AQ392" s="29">
        <f>'[1]ผูกสูตร Planfin64'!AT409</f>
        <v>1611.2</v>
      </c>
      <c r="AR392" s="29">
        <f>'[1]ผูกสูตร Planfin64'!AU409</f>
        <v>3322009.16</v>
      </c>
      <c r="AS392" s="29">
        <f>'[1]ผูกสูตร Planfin64'!AV409</f>
        <v>28692.16</v>
      </c>
      <c r="AT392" s="29">
        <f>'[1]ผูกสูตร Planfin64'!AW409</f>
        <v>0</v>
      </c>
      <c r="AU392" s="29">
        <f>'[1]ผูกสูตร Planfin64'!AX409</f>
        <v>7177.6</v>
      </c>
      <c r="AV392" s="29">
        <f>'[1]ผูกสูตร Planfin64'!AY409</f>
        <v>3219.36</v>
      </c>
      <c r="AW392" s="29">
        <f>'[1]ผูกสูตร Planfin64'!AZ409</f>
        <v>0</v>
      </c>
      <c r="AX392" s="29">
        <f>'[1]ผูกสูตร Planfin64'!BA409</f>
        <v>1827.52</v>
      </c>
      <c r="AY392" s="29">
        <f>'[1]ผูกสูตร Planfin64'!BB409</f>
        <v>2649154.15</v>
      </c>
      <c r="AZ392" s="29">
        <f>'[1]ผูกสูตร Planfin64'!BC409</f>
        <v>0</v>
      </c>
      <c r="BA392" s="29">
        <f>'[1]ผูกสูตร Planfin64'!BD409</f>
        <v>692778.18</v>
      </c>
      <c r="BB392" s="29">
        <f>'[1]ผูกสูตร Planfin64'!BE409</f>
        <v>0</v>
      </c>
      <c r="BC392" s="29">
        <f>'[1]ผูกสูตร Planfin64'!BF409</f>
        <v>0</v>
      </c>
      <c r="BD392" s="29">
        <f>'[1]ผูกสูตร Planfin64'!BG409</f>
        <v>523011.58</v>
      </c>
      <c r="BE392" s="29">
        <f>'[1]ผูกสูตร Planfin64'!BH409</f>
        <v>763345.9</v>
      </c>
      <c r="BF392" s="29">
        <f>'[1]ผูกสูตร Planfin64'!BI409</f>
        <v>1320375.25</v>
      </c>
      <c r="BG392" s="29">
        <f>'[1]ผูกสูตร Planfin64'!BJ409</f>
        <v>133926.29999999999</v>
      </c>
      <c r="BH392" s="29">
        <f>'[1]ผูกสูตร Planfin64'!BK409</f>
        <v>22868.2</v>
      </c>
      <c r="BI392" s="29">
        <f>'[1]ผูกสูตร Planfin64'!BL409</f>
        <v>0</v>
      </c>
      <c r="BJ392" s="29">
        <f>'[1]ผูกสูตร Planfin64'!BM409</f>
        <v>182489.66</v>
      </c>
      <c r="BK392" s="29">
        <f>'[1]ผูกสูตร Planfin64'!BN409</f>
        <v>454624.24</v>
      </c>
      <c r="BL392" s="29">
        <f>'[1]ผูกสูตร Planfin64'!BO409</f>
        <v>34529.65</v>
      </c>
      <c r="BM392" s="29">
        <f>'[1]ผูกสูตร Planfin64'!BP409</f>
        <v>174566.7</v>
      </c>
      <c r="BN392" s="29">
        <f>'[1]ผูกสูตร Planfin64'!BQ409</f>
        <v>8108.1</v>
      </c>
      <c r="BO392" s="29">
        <f>'[1]ผูกสูตร Planfin64'!BR409</f>
        <v>1450576.85</v>
      </c>
      <c r="BP392" s="29">
        <f>'[1]ผูกสูตร Planfin64'!BS409</f>
        <v>18080.400000000001</v>
      </c>
      <c r="BQ392" s="29">
        <f>'[1]ผูกสูตร Planfin64'!BT409</f>
        <v>0</v>
      </c>
      <c r="BR392" s="29">
        <f>'[1]ผูกสูตร Planfin64'!BU409</f>
        <v>1080.1600000000001</v>
      </c>
      <c r="BS392" s="29">
        <f>'[1]ผูกสูตร Planfin64'!BV409</f>
        <v>4551.2</v>
      </c>
      <c r="BT392" s="29">
        <f>'[1]ผูกสูตร Planfin64'!BW409</f>
        <v>5229.5600000000004</v>
      </c>
      <c r="BU392" s="29">
        <f>'[1]ผูกสูตร Planfin64'!BX409</f>
        <v>3299.44</v>
      </c>
      <c r="BV392" s="29">
        <f>'[1]ผูกสูตร Planfin64'!BY409</f>
        <v>880547.8</v>
      </c>
      <c r="BW392" s="29">
        <f>'[1]ผูกสูตร Planfin64'!BZ409</f>
        <v>4954.5600000000004</v>
      </c>
      <c r="BX392" s="29">
        <f>'[1]ผูกสูตร Planfin64'!CA409</f>
        <v>8964.08</v>
      </c>
      <c r="BY392" s="29">
        <f>'[1]ผูกสูตร Planfin64'!CB409</f>
        <v>0</v>
      </c>
      <c r="BZ392" s="30">
        <f t="shared" si="16"/>
        <v>28390654.179999989</v>
      </c>
    </row>
    <row r="393" spans="1:78" ht="21.75" customHeight="1">
      <c r="A393" s="25" t="s">
        <v>675</v>
      </c>
      <c r="B393" s="26" t="s">
        <v>934</v>
      </c>
      <c r="C393" s="27" t="s">
        <v>961</v>
      </c>
      <c r="D393" s="28" t="s">
        <v>962</v>
      </c>
      <c r="E393" s="29">
        <f>'[1]ผูกสูตร Planfin64'!H410</f>
        <v>0</v>
      </c>
      <c r="F393" s="29">
        <f>'[1]ผูกสูตร Planfin64'!I410</f>
        <v>0</v>
      </c>
      <c r="G393" s="29">
        <f>'[1]ผูกสูตร Planfin64'!J410</f>
        <v>0</v>
      </c>
      <c r="H393" s="29">
        <f>'[1]ผูกสูตร Planfin64'!K410</f>
        <v>0</v>
      </c>
      <c r="I393" s="29">
        <f>'[1]ผูกสูตร Planfin64'!L410</f>
        <v>0</v>
      </c>
      <c r="J393" s="29">
        <f>'[1]ผูกสูตร Planfin64'!M410</f>
        <v>0</v>
      </c>
      <c r="K393" s="29">
        <f>'[1]ผูกสูตร Planfin64'!N410</f>
        <v>3739276.33</v>
      </c>
      <c r="L393" s="29">
        <f>'[1]ผูกสูตร Planfin64'!O410</f>
        <v>0</v>
      </c>
      <c r="M393" s="29">
        <f>'[1]ผูกสูตร Planfin64'!P410</f>
        <v>0</v>
      </c>
      <c r="N393" s="29">
        <f>'[1]ผูกสูตร Planfin64'!Q410</f>
        <v>0</v>
      </c>
      <c r="O393" s="29">
        <f>'[1]ผูกสูตร Planfin64'!R410</f>
        <v>69757.23</v>
      </c>
      <c r="P393" s="29">
        <f>'[1]ผูกสูตร Planfin64'!S410</f>
        <v>7118.66</v>
      </c>
      <c r="Q393" s="29">
        <f>'[1]ผูกสูตร Planfin64'!T410</f>
        <v>75467.34</v>
      </c>
      <c r="R393" s="29">
        <f>'[1]ผูกสูตร Planfin64'!U410</f>
        <v>10158.15</v>
      </c>
      <c r="S393" s="29">
        <f>'[1]ผูกสูตร Planfin64'!V410</f>
        <v>0</v>
      </c>
      <c r="T393" s="29">
        <f>'[1]ผูกสูตร Planfin64'!W410</f>
        <v>0</v>
      </c>
      <c r="U393" s="29">
        <f>'[1]ผูกสูตร Planfin64'!X410</f>
        <v>0</v>
      </c>
      <c r="V393" s="29">
        <f>'[1]ผูกสูตร Planfin64'!Y410</f>
        <v>6661.85</v>
      </c>
      <c r="W393" s="29">
        <f>'[1]ผูกสูตร Planfin64'!Z410</f>
        <v>0</v>
      </c>
      <c r="X393" s="29">
        <f>'[1]ผูกสูตร Planfin64'!AA410</f>
        <v>181954.83</v>
      </c>
      <c r="Y393" s="29">
        <f>'[1]ผูกสูตร Planfin64'!AB410</f>
        <v>3501.76</v>
      </c>
      <c r="Z393" s="29">
        <f>'[1]ผูกสูตร Planfin64'!AC410</f>
        <v>0</v>
      </c>
      <c r="AA393" s="29">
        <f>'[1]ผูกสูตร Planfin64'!AD410</f>
        <v>111184.24</v>
      </c>
      <c r="AB393" s="29">
        <f>'[1]ผูกสูตร Planfin64'!AE410</f>
        <v>0</v>
      </c>
      <c r="AC393" s="29">
        <f>'[1]ผูกสูตร Planfin64'!AF410</f>
        <v>609.33000000000004</v>
      </c>
      <c r="AD393" s="29">
        <f>'[1]ผูกสูตร Planfin64'!AG410</f>
        <v>0</v>
      </c>
      <c r="AE393" s="29">
        <f>'[1]ผูกสูตร Planfin64'!AH410</f>
        <v>0</v>
      </c>
      <c r="AF393" s="29">
        <f>'[1]ผูกสูตร Planfin64'!AI410</f>
        <v>564695.52</v>
      </c>
      <c r="AG393" s="29">
        <f>'[1]ผูกสูตร Planfin64'!AJ410</f>
        <v>14994.42</v>
      </c>
      <c r="AH393" s="29">
        <f>'[1]ผูกสูตร Planfin64'!AK410</f>
        <v>9126.2099999999991</v>
      </c>
      <c r="AI393" s="29">
        <f>'[1]ผูกสูตร Planfin64'!AL410</f>
        <v>2849.82</v>
      </c>
      <c r="AJ393" s="29">
        <f>'[1]ผูกสูตร Planfin64'!AM410</f>
        <v>14543.84</v>
      </c>
      <c r="AK393" s="29">
        <f>'[1]ผูกสูตร Planfin64'!AN410</f>
        <v>4576.1099999999997</v>
      </c>
      <c r="AL393" s="29">
        <f>'[1]ผูกสูตร Planfin64'!AO410</f>
        <v>44727.51</v>
      </c>
      <c r="AM393" s="29">
        <f>'[1]ผูกสูตร Planfin64'!AP410</f>
        <v>2241.4499999999998</v>
      </c>
      <c r="AN393" s="29">
        <f>'[1]ผูกสูตร Planfin64'!AQ410</f>
        <v>1987.62</v>
      </c>
      <c r="AO393" s="29">
        <f>'[1]ผูกสูตร Planfin64'!AR410</f>
        <v>2154.96</v>
      </c>
      <c r="AP393" s="29">
        <f>'[1]ผูกสูตร Planfin64'!AS410</f>
        <v>0</v>
      </c>
      <c r="AQ393" s="29">
        <f>'[1]ผูกสูตร Planfin64'!AT410</f>
        <v>2927.07</v>
      </c>
      <c r="AR393" s="29">
        <f>'[1]ผูกสูตร Planfin64'!AU410</f>
        <v>186373.28</v>
      </c>
      <c r="AS393" s="29">
        <f>'[1]ผูกสูตร Planfin64'!AV410</f>
        <v>0</v>
      </c>
      <c r="AT393" s="29">
        <f>'[1]ผูกสูตร Planfin64'!AW410</f>
        <v>5680.98</v>
      </c>
      <c r="AU393" s="29">
        <f>'[1]ผูกสูตร Planfin64'!AX410</f>
        <v>22127.7</v>
      </c>
      <c r="AV393" s="29">
        <f>'[1]ผูกสูตร Planfin64'!AY410</f>
        <v>6063.78</v>
      </c>
      <c r="AW393" s="29">
        <f>'[1]ผูกสูตร Planfin64'!AZ410</f>
        <v>1936.53</v>
      </c>
      <c r="AX393" s="29">
        <f>'[1]ผูกสูตร Planfin64'!BA410</f>
        <v>1575.06</v>
      </c>
      <c r="AY393" s="29">
        <f>'[1]ผูกสูตร Planfin64'!BB410</f>
        <v>0</v>
      </c>
      <c r="AZ393" s="29">
        <f>'[1]ผูกสูตร Planfin64'!BC410</f>
        <v>0</v>
      </c>
      <c r="BA393" s="29">
        <f>'[1]ผูกสูตร Planfin64'!BD410</f>
        <v>122955.06</v>
      </c>
      <c r="BB393" s="29">
        <f>'[1]ผูกสูตร Planfin64'!BE410</f>
        <v>0</v>
      </c>
      <c r="BC393" s="29">
        <f>'[1]ผูกสูตร Planfin64'!BF410</f>
        <v>0</v>
      </c>
      <c r="BD393" s="29">
        <f>'[1]ผูกสูตร Planfin64'!BG410</f>
        <v>0</v>
      </c>
      <c r="BE393" s="29">
        <f>'[1]ผูกสูตร Planfin64'!BH410</f>
        <v>0</v>
      </c>
      <c r="BF393" s="29">
        <f>'[1]ผูกสูตร Planfin64'!BI410</f>
        <v>0</v>
      </c>
      <c r="BG393" s="29">
        <f>'[1]ผูกสูตร Planfin64'!BJ410</f>
        <v>0</v>
      </c>
      <c r="BH393" s="29">
        <f>'[1]ผูกสูตร Planfin64'!BK410</f>
        <v>0</v>
      </c>
      <c r="BI393" s="29">
        <f>'[1]ผูกสูตร Planfin64'!BL410</f>
        <v>0</v>
      </c>
      <c r="BJ393" s="29">
        <f>'[1]ผูกสูตร Planfin64'!BM410</f>
        <v>905380.96</v>
      </c>
      <c r="BK393" s="29">
        <f>'[1]ผูกสูตร Planfin64'!BN410</f>
        <v>0</v>
      </c>
      <c r="BL393" s="29">
        <f>'[1]ผูกสูตร Planfin64'!BO410</f>
        <v>0</v>
      </c>
      <c r="BM393" s="29">
        <f>'[1]ผูกสูตร Planfin64'!BP410</f>
        <v>0</v>
      </c>
      <c r="BN393" s="29">
        <f>'[1]ผูกสูตร Planfin64'!BQ410</f>
        <v>0</v>
      </c>
      <c r="BO393" s="29">
        <f>'[1]ผูกสูตร Planfin64'!BR410</f>
        <v>0</v>
      </c>
      <c r="BP393" s="29">
        <f>'[1]ผูกสูตร Planfin64'!BS410</f>
        <v>0</v>
      </c>
      <c r="BQ393" s="29">
        <f>'[1]ผูกสูตร Planfin64'!BT410</f>
        <v>329582.46000000002</v>
      </c>
      <c r="BR393" s="29">
        <f>'[1]ผูกสูตร Planfin64'!BU410</f>
        <v>18258.47</v>
      </c>
      <c r="BS393" s="29">
        <f>'[1]ผูกสูตร Planfin64'!BV410</f>
        <v>4437.63</v>
      </c>
      <c r="BT393" s="29">
        <f>'[1]ผูกสูตร Planfin64'!BW410</f>
        <v>30305.95</v>
      </c>
      <c r="BU393" s="29">
        <f>'[1]ผูกสูตร Planfin64'!BX410</f>
        <v>3782.73</v>
      </c>
      <c r="BV393" s="29">
        <f>'[1]ผูกสูตร Planfin64'!BY410</f>
        <v>281787.36</v>
      </c>
      <c r="BW393" s="29">
        <f>'[1]ผูกสูตร Planfin64'!BZ410</f>
        <v>22163.4</v>
      </c>
      <c r="BX393" s="29">
        <f>'[1]ผูกสูตร Planfin64'!CA410</f>
        <v>2613.15</v>
      </c>
      <c r="BY393" s="29">
        <f>'[1]ผูกสูตร Planfin64'!CB410</f>
        <v>6450.49</v>
      </c>
      <c r="BZ393" s="30">
        <f t="shared" si="16"/>
        <v>6821989.240000003</v>
      </c>
    </row>
    <row r="394" spans="1:78" ht="21.75" customHeight="1">
      <c r="A394" s="25" t="s">
        <v>675</v>
      </c>
      <c r="B394" s="26" t="s">
        <v>934</v>
      </c>
      <c r="C394" s="27" t="s">
        <v>963</v>
      </c>
      <c r="D394" s="28" t="s">
        <v>964</v>
      </c>
      <c r="E394" s="29">
        <f>'[1]ผูกสูตร Planfin64'!H411</f>
        <v>0</v>
      </c>
      <c r="F394" s="29">
        <f>'[1]ผูกสูตร Planfin64'!I411</f>
        <v>0</v>
      </c>
      <c r="G394" s="29">
        <f>'[1]ผูกสูตร Planfin64'!J411</f>
        <v>0</v>
      </c>
      <c r="H394" s="29">
        <f>'[1]ผูกสูตร Planfin64'!K411</f>
        <v>0</v>
      </c>
      <c r="I394" s="29">
        <f>'[1]ผูกสูตร Planfin64'!L411</f>
        <v>0</v>
      </c>
      <c r="J394" s="29">
        <f>'[1]ผูกสูตร Planfin64'!M411</f>
        <v>0</v>
      </c>
      <c r="K394" s="29">
        <f>'[1]ผูกสูตร Planfin64'!N411</f>
        <v>0</v>
      </c>
      <c r="L394" s="29">
        <f>'[1]ผูกสูตร Planfin64'!O411</f>
        <v>0</v>
      </c>
      <c r="M394" s="29">
        <f>'[1]ผูกสูตร Planfin64'!P411</f>
        <v>0</v>
      </c>
      <c r="N394" s="29">
        <f>'[1]ผูกสูตร Planfin64'!Q411</f>
        <v>0</v>
      </c>
      <c r="O394" s="29">
        <f>'[1]ผูกสูตร Planfin64'!R411</f>
        <v>0</v>
      </c>
      <c r="P394" s="29">
        <f>'[1]ผูกสูตร Planfin64'!S411</f>
        <v>0</v>
      </c>
      <c r="Q394" s="29">
        <f>'[1]ผูกสูตร Planfin64'!T411</f>
        <v>0</v>
      </c>
      <c r="R394" s="29">
        <f>'[1]ผูกสูตร Planfin64'!U411</f>
        <v>0</v>
      </c>
      <c r="S394" s="29">
        <f>'[1]ผูกสูตร Planfin64'!V411</f>
        <v>0</v>
      </c>
      <c r="T394" s="29">
        <f>'[1]ผูกสูตร Planfin64'!W411</f>
        <v>0</v>
      </c>
      <c r="U394" s="29">
        <f>'[1]ผูกสูตร Planfin64'!X411</f>
        <v>0</v>
      </c>
      <c r="V394" s="29">
        <f>'[1]ผูกสูตร Planfin64'!Y411</f>
        <v>0</v>
      </c>
      <c r="W394" s="29">
        <f>'[1]ผูกสูตร Planfin64'!Z411</f>
        <v>0</v>
      </c>
      <c r="X394" s="29">
        <f>'[1]ผูกสูตร Planfin64'!AA411</f>
        <v>0</v>
      </c>
      <c r="Y394" s="29">
        <f>'[1]ผูกสูตร Planfin64'!AB411</f>
        <v>0</v>
      </c>
      <c r="Z394" s="29">
        <f>'[1]ผูกสูตร Planfin64'!AC411</f>
        <v>0</v>
      </c>
      <c r="AA394" s="29">
        <f>'[1]ผูกสูตร Planfin64'!AD411</f>
        <v>0</v>
      </c>
      <c r="AB394" s="29">
        <f>'[1]ผูกสูตร Planfin64'!AE411</f>
        <v>0</v>
      </c>
      <c r="AC394" s="29">
        <f>'[1]ผูกสูตร Planfin64'!AF411</f>
        <v>0</v>
      </c>
      <c r="AD394" s="29">
        <f>'[1]ผูกสูตร Planfin64'!AG411</f>
        <v>0</v>
      </c>
      <c r="AE394" s="29">
        <f>'[1]ผูกสูตร Planfin64'!AH411</f>
        <v>0</v>
      </c>
      <c r="AF394" s="29">
        <f>'[1]ผูกสูตร Planfin64'!AI411</f>
        <v>0</v>
      </c>
      <c r="AG394" s="29">
        <f>'[1]ผูกสูตร Planfin64'!AJ411</f>
        <v>0</v>
      </c>
      <c r="AH394" s="29">
        <f>'[1]ผูกสูตร Planfin64'!AK411</f>
        <v>0</v>
      </c>
      <c r="AI394" s="29">
        <f>'[1]ผูกสูตร Planfin64'!AL411</f>
        <v>0</v>
      </c>
      <c r="AJ394" s="29">
        <f>'[1]ผูกสูตร Planfin64'!AM411</f>
        <v>0</v>
      </c>
      <c r="AK394" s="29">
        <f>'[1]ผูกสูตร Planfin64'!AN411</f>
        <v>0</v>
      </c>
      <c r="AL394" s="29">
        <f>'[1]ผูกสูตร Planfin64'!AO411</f>
        <v>0</v>
      </c>
      <c r="AM394" s="29">
        <f>'[1]ผูกสูตร Planfin64'!AP411</f>
        <v>0</v>
      </c>
      <c r="AN394" s="29">
        <f>'[1]ผูกสูตร Planfin64'!AQ411</f>
        <v>0</v>
      </c>
      <c r="AO394" s="29">
        <f>'[1]ผูกสูตร Planfin64'!AR411</f>
        <v>0</v>
      </c>
      <c r="AP394" s="29">
        <f>'[1]ผูกสูตร Planfin64'!AS411</f>
        <v>0</v>
      </c>
      <c r="AQ394" s="29">
        <f>'[1]ผูกสูตร Planfin64'!AT411</f>
        <v>0</v>
      </c>
      <c r="AR394" s="29">
        <f>'[1]ผูกสูตร Planfin64'!AU411</f>
        <v>0</v>
      </c>
      <c r="AS394" s="29">
        <f>'[1]ผูกสูตร Planfin64'!AV411</f>
        <v>0</v>
      </c>
      <c r="AT394" s="29">
        <f>'[1]ผูกสูตร Planfin64'!AW411</f>
        <v>0</v>
      </c>
      <c r="AU394" s="29">
        <f>'[1]ผูกสูตร Planfin64'!AX411</f>
        <v>0</v>
      </c>
      <c r="AV394" s="29">
        <f>'[1]ผูกสูตร Planfin64'!AY411</f>
        <v>0</v>
      </c>
      <c r="AW394" s="29">
        <f>'[1]ผูกสูตร Planfin64'!AZ411</f>
        <v>0</v>
      </c>
      <c r="AX394" s="29">
        <f>'[1]ผูกสูตร Planfin64'!BA411</f>
        <v>0</v>
      </c>
      <c r="AY394" s="29">
        <f>'[1]ผูกสูตร Planfin64'!BB411</f>
        <v>0</v>
      </c>
      <c r="AZ394" s="29">
        <f>'[1]ผูกสูตร Planfin64'!BC411</f>
        <v>0</v>
      </c>
      <c r="BA394" s="29">
        <f>'[1]ผูกสูตร Planfin64'!BD411</f>
        <v>0</v>
      </c>
      <c r="BB394" s="29">
        <f>'[1]ผูกสูตร Planfin64'!BE411</f>
        <v>0</v>
      </c>
      <c r="BC394" s="29">
        <f>'[1]ผูกสูตร Planfin64'!BF411</f>
        <v>0</v>
      </c>
      <c r="BD394" s="29">
        <f>'[1]ผูกสูตร Planfin64'!BG411</f>
        <v>0</v>
      </c>
      <c r="BE394" s="29">
        <f>'[1]ผูกสูตร Planfin64'!BH411</f>
        <v>0</v>
      </c>
      <c r="BF394" s="29">
        <f>'[1]ผูกสูตร Planfin64'!BI411</f>
        <v>0</v>
      </c>
      <c r="BG394" s="29">
        <f>'[1]ผูกสูตร Planfin64'!BJ411</f>
        <v>0</v>
      </c>
      <c r="BH394" s="29">
        <f>'[1]ผูกสูตร Planfin64'!BK411</f>
        <v>0</v>
      </c>
      <c r="BI394" s="29">
        <f>'[1]ผูกสูตร Planfin64'!BL411</f>
        <v>0</v>
      </c>
      <c r="BJ394" s="29">
        <f>'[1]ผูกสูตร Planfin64'!BM411</f>
        <v>0</v>
      </c>
      <c r="BK394" s="29">
        <f>'[1]ผูกสูตร Planfin64'!BN411</f>
        <v>0</v>
      </c>
      <c r="BL394" s="29">
        <f>'[1]ผูกสูตร Planfin64'!BO411</f>
        <v>0</v>
      </c>
      <c r="BM394" s="29">
        <f>'[1]ผูกสูตร Planfin64'!BP411</f>
        <v>0</v>
      </c>
      <c r="BN394" s="29">
        <f>'[1]ผูกสูตร Planfin64'!BQ411</f>
        <v>0</v>
      </c>
      <c r="BO394" s="29">
        <f>'[1]ผูกสูตร Planfin64'!BR411</f>
        <v>0</v>
      </c>
      <c r="BP394" s="29">
        <f>'[1]ผูกสูตร Planfin64'!BS411</f>
        <v>0</v>
      </c>
      <c r="BQ394" s="29">
        <f>'[1]ผูกสูตร Planfin64'!BT411</f>
        <v>0</v>
      </c>
      <c r="BR394" s="29">
        <f>'[1]ผูกสูตร Planfin64'!BU411</f>
        <v>0</v>
      </c>
      <c r="BS394" s="29">
        <f>'[1]ผูกสูตร Planfin64'!BV411</f>
        <v>0</v>
      </c>
      <c r="BT394" s="29">
        <f>'[1]ผูกสูตร Planfin64'!BW411</f>
        <v>0</v>
      </c>
      <c r="BU394" s="29">
        <f>'[1]ผูกสูตร Planfin64'!BX411</f>
        <v>0</v>
      </c>
      <c r="BV394" s="29">
        <f>'[1]ผูกสูตร Planfin64'!BY411</f>
        <v>0</v>
      </c>
      <c r="BW394" s="29">
        <f>'[1]ผูกสูตร Planfin64'!BZ411</f>
        <v>0</v>
      </c>
      <c r="BX394" s="29">
        <f>'[1]ผูกสูตร Planfin64'!CA411</f>
        <v>0</v>
      </c>
      <c r="BY394" s="29">
        <f>'[1]ผูกสูตร Planfin64'!CB411</f>
        <v>0</v>
      </c>
      <c r="BZ394" s="30">
        <f t="shared" si="16"/>
        <v>0</v>
      </c>
    </row>
    <row r="395" spans="1:78" ht="21.75" customHeight="1">
      <c r="A395" s="25" t="s">
        <v>675</v>
      </c>
      <c r="B395" s="26" t="s">
        <v>562</v>
      </c>
      <c r="C395" s="27" t="s">
        <v>965</v>
      </c>
      <c r="D395" s="28" t="s">
        <v>966</v>
      </c>
      <c r="E395" s="29">
        <f>'[1]ผูกสูตร Planfin64'!H413</f>
        <v>0</v>
      </c>
      <c r="F395" s="29">
        <f>'[1]ผูกสูตร Planfin64'!I413</f>
        <v>0</v>
      </c>
      <c r="G395" s="29">
        <f>'[1]ผูกสูตร Planfin64'!J413</f>
        <v>235.39</v>
      </c>
      <c r="H395" s="29">
        <f>'[1]ผูกสูตร Planfin64'!K413</f>
        <v>0</v>
      </c>
      <c r="I395" s="29">
        <f>'[1]ผูกสูตร Planfin64'!L413</f>
        <v>0</v>
      </c>
      <c r="J395" s="29">
        <f>'[1]ผูกสูตร Planfin64'!M413</f>
        <v>0</v>
      </c>
      <c r="K395" s="29">
        <f>'[1]ผูกสูตร Planfin64'!N413</f>
        <v>800</v>
      </c>
      <c r="L395" s="29">
        <f>'[1]ผูกสูตร Planfin64'!O413</f>
        <v>0</v>
      </c>
      <c r="M395" s="29">
        <f>'[1]ผูกสูตร Planfin64'!P413</f>
        <v>0</v>
      </c>
      <c r="N395" s="29">
        <f>'[1]ผูกสูตร Planfin64'!Q413</f>
        <v>0</v>
      </c>
      <c r="O395" s="29">
        <f>'[1]ผูกสูตร Planfin64'!R413</f>
        <v>0</v>
      </c>
      <c r="P395" s="29">
        <f>'[1]ผูกสูตร Planfin64'!S413</f>
        <v>0</v>
      </c>
      <c r="Q395" s="29">
        <f>'[1]ผูกสูตร Planfin64'!T413</f>
        <v>44000</v>
      </c>
      <c r="R395" s="29">
        <f>'[1]ผูกสูตร Planfin64'!U413</f>
        <v>0</v>
      </c>
      <c r="S395" s="29">
        <f>'[1]ผูกสูตร Planfin64'!V413</f>
        <v>0</v>
      </c>
      <c r="T395" s="29">
        <f>'[1]ผูกสูตร Planfin64'!W413</f>
        <v>0</v>
      </c>
      <c r="U395" s="29">
        <f>'[1]ผูกสูตร Planfin64'!X413</f>
        <v>0</v>
      </c>
      <c r="V395" s="29">
        <f>'[1]ผูกสูตร Planfin64'!Y413</f>
        <v>0</v>
      </c>
      <c r="W395" s="29">
        <f>'[1]ผูกสูตร Planfin64'!Z413</f>
        <v>1464263.7</v>
      </c>
      <c r="X395" s="29">
        <f>'[1]ผูกสูตร Planfin64'!AA413</f>
        <v>0</v>
      </c>
      <c r="Y395" s="29">
        <f>'[1]ผูกสูตร Planfin64'!AB413</f>
        <v>0</v>
      </c>
      <c r="Z395" s="29">
        <f>'[1]ผูกสูตร Planfin64'!AC413</f>
        <v>0</v>
      </c>
      <c r="AA395" s="29">
        <f>'[1]ผูกสูตร Planfin64'!AD413</f>
        <v>0</v>
      </c>
      <c r="AB395" s="29">
        <f>'[1]ผูกสูตร Planfin64'!AE413</f>
        <v>0</v>
      </c>
      <c r="AC395" s="29">
        <f>'[1]ผูกสูตร Planfin64'!AF413</f>
        <v>0</v>
      </c>
      <c r="AD395" s="29">
        <f>'[1]ผูกสูตร Planfin64'!AG413</f>
        <v>0</v>
      </c>
      <c r="AE395" s="29">
        <f>'[1]ผูกสูตร Planfin64'!AH413</f>
        <v>0</v>
      </c>
      <c r="AF395" s="29">
        <f>'[1]ผูกสูตร Planfin64'!AI413</f>
        <v>0</v>
      </c>
      <c r="AG395" s="29">
        <f>'[1]ผูกสูตร Planfin64'!AJ413</f>
        <v>0</v>
      </c>
      <c r="AH395" s="29">
        <f>'[1]ผูกสูตร Planfin64'!AK413</f>
        <v>0</v>
      </c>
      <c r="AI395" s="29">
        <f>'[1]ผูกสูตร Planfin64'!AL413</f>
        <v>0</v>
      </c>
      <c r="AJ395" s="29">
        <f>'[1]ผูกสูตร Planfin64'!AM413</f>
        <v>0</v>
      </c>
      <c r="AK395" s="29">
        <f>'[1]ผูกสูตร Planfin64'!AN413</f>
        <v>0</v>
      </c>
      <c r="AL395" s="29">
        <f>'[1]ผูกสูตร Planfin64'!AO413</f>
        <v>346.1</v>
      </c>
      <c r="AM395" s="29">
        <f>'[1]ผูกสูตร Planfin64'!AP413</f>
        <v>0</v>
      </c>
      <c r="AN395" s="29">
        <f>'[1]ผูกสูตร Planfin64'!AQ413</f>
        <v>0</v>
      </c>
      <c r="AO395" s="29">
        <f>'[1]ผูกสูตร Planfin64'!AR413</f>
        <v>0</v>
      </c>
      <c r="AP395" s="29">
        <f>'[1]ผูกสูตร Planfin64'!AS413</f>
        <v>0</v>
      </c>
      <c r="AQ395" s="29">
        <f>'[1]ผูกสูตร Planfin64'!AT413</f>
        <v>0</v>
      </c>
      <c r="AR395" s="29">
        <f>'[1]ผูกสูตร Planfin64'!AU413</f>
        <v>0</v>
      </c>
      <c r="AS395" s="29">
        <f>'[1]ผูกสูตร Planfin64'!AV413</f>
        <v>0</v>
      </c>
      <c r="AT395" s="29">
        <f>'[1]ผูกสูตร Planfin64'!AW413</f>
        <v>0</v>
      </c>
      <c r="AU395" s="29">
        <f>'[1]ผูกสูตร Planfin64'!AX413</f>
        <v>0</v>
      </c>
      <c r="AV395" s="29">
        <f>'[1]ผูกสูตร Planfin64'!AY413</f>
        <v>0</v>
      </c>
      <c r="AW395" s="29">
        <f>'[1]ผูกสูตร Planfin64'!AZ413</f>
        <v>0</v>
      </c>
      <c r="AX395" s="29">
        <f>'[1]ผูกสูตร Planfin64'!BA413</f>
        <v>0</v>
      </c>
      <c r="AY395" s="29">
        <f>'[1]ผูกสูตร Planfin64'!BB413</f>
        <v>0</v>
      </c>
      <c r="AZ395" s="29">
        <f>'[1]ผูกสูตร Planfin64'!BC413</f>
        <v>0</v>
      </c>
      <c r="BA395" s="29">
        <f>'[1]ผูกสูตร Planfin64'!BD413</f>
        <v>1600</v>
      </c>
      <c r="BB395" s="29">
        <f>'[1]ผูกสูตร Planfin64'!BE413</f>
        <v>0</v>
      </c>
      <c r="BC395" s="29">
        <f>'[1]ผูกสูตร Planfin64'!BF413</f>
        <v>0</v>
      </c>
      <c r="BD395" s="29">
        <f>'[1]ผูกสูตร Planfin64'!BG413</f>
        <v>0</v>
      </c>
      <c r="BE395" s="29">
        <f>'[1]ผูกสูตร Planfin64'!BH413</f>
        <v>0</v>
      </c>
      <c r="BF395" s="29">
        <f>'[1]ผูกสูตร Planfin64'!BI413</f>
        <v>0</v>
      </c>
      <c r="BG395" s="29">
        <f>'[1]ผูกสูตร Planfin64'!BJ413</f>
        <v>0</v>
      </c>
      <c r="BH395" s="29">
        <f>'[1]ผูกสูตร Planfin64'!BK413</f>
        <v>0</v>
      </c>
      <c r="BI395" s="29">
        <f>'[1]ผูกสูตร Planfin64'!BL413</f>
        <v>0</v>
      </c>
      <c r="BJ395" s="29">
        <f>'[1]ผูกสูตร Planfin64'!BM413</f>
        <v>0</v>
      </c>
      <c r="BK395" s="29">
        <f>'[1]ผูกสูตร Planfin64'!BN413</f>
        <v>0</v>
      </c>
      <c r="BL395" s="29">
        <f>'[1]ผูกสูตร Planfin64'!BO413</f>
        <v>13543.15</v>
      </c>
      <c r="BM395" s="29">
        <f>'[1]ผูกสูตร Planfin64'!BP413</f>
        <v>0</v>
      </c>
      <c r="BN395" s="29">
        <f>'[1]ผูกสูตร Planfin64'!BQ413</f>
        <v>0</v>
      </c>
      <c r="BO395" s="29">
        <f>'[1]ผูกสูตร Planfin64'!BR413</f>
        <v>0</v>
      </c>
      <c r="BP395" s="29">
        <f>'[1]ผูกสูตร Planfin64'!BS413</f>
        <v>0</v>
      </c>
      <c r="BQ395" s="29">
        <f>'[1]ผูกสูตร Planfin64'!BT413</f>
        <v>0</v>
      </c>
      <c r="BR395" s="29">
        <f>'[1]ผูกสูตร Planfin64'!BU413</f>
        <v>0</v>
      </c>
      <c r="BS395" s="29">
        <f>'[1]ผูกสูตร Planfin64'!BV413</f>
        <v>0</v>
      </c>
      <c r="BT395" s="29">
        <f>'[1]ผูกสูตร Planfin64'!BW413</f>
        <v>0</v>
      </c>
      <c r="BU395" s="29">
        <f>'[1]ผูกสูตร Planfin64'!BX413</f>
        <v>0</v>
      </c>
      <c r="BV395" s="29">
        <f>'[1]ผูกสูตร Planfin64'!BY413</f>
        <v>0</v>
      </c>
      <c r="BW395" s="29">
        <f>'[1]ผูกสูตร Planfin64'!BZ413</f>
        <v>0</v>
      </c>
      <c r="BX395" s="29">
        <f>'[1]ผูกสูตร Planfin64'!CA413</f>
        <v>0</v>
      </c>
      <c r="BY395" s="29">
        <f>'[1]ผูกสูตร Planfin64'!CB413</f>
        <v>0</v>
      </c>
      <c r="BZ395" s="30">
        <f t="shared" si="16"/>
        <v>1524788.3399999999</v>
      </c>
    </row>
    <row r="396" spans="1:78" ht="21.75" customHeight="1">
      <c r="A396" s="25" t="s">
        <v>675</v>
      </c>
      <c r="B396" s="26" t="s">
        <v>562</v>
      </c>
      <c r="C396" s="27" t="s">
        <v>967</v>
      </c>
      <c r="D396" s="28" t="s">
        <v>968</v>
      </c>
      <c r="E396" s="29">
        <f>'[1]ผูกสูตร Planfin64'!H417</f>
        <v>20370810</v>
      </c>
      <c r="F396" s="29">
        <f>'[1]ผูกสูตร Planfin64'!I417</f>
        <v>3274586.75</v>
      </c>
      <c r="G396" s="29">
        <f>'[1]ผูกสูตร Planfin64'!J417</f>
        <v>10968539.85</v>
      </c>
      <c r="H396" s="29">
        <f>'[1]ผูกสูตร Planfin64'!K417</f>
        <v>10302254.5</v>
      </c>
      <c r="I396" s="29">
        <f>'[1]ผูกสูตร Planfin64'!L417</f>
        <v>10773466.390000001</v>
      </c>
      <c r="J396" s="29">
        <f>'[1]ผูกสูตร Planfin64'!M417</f>
        <v>6955570.25</v>
      </c>
      <c r="K396" s="29">
        <f>'[1]ผูกสูตร Planfin64'!N417</f>
        <v>1023220.65</v>
      </c>
      <c r="L396" s="29">
        <f>'[1]ผูกสูตร Planfin64'!O417</f>
        <v>11193586.9</v>
      </c>
      <c r="M396" s="29">
        <f>'[1]ผูกสูตร Planfin64'!P417</f>
        <v>372754.75</v>
      </c>
      <c r="N396" s="29">
        <f>'[1]ผูกสูตร Planfin64'!Q417</f>
        <v>11144551.470000001</v>
      </c>
      <c r="O396" s="29">
        <f>'[1]ผูกสูตร Planfin64'!R417</f>
        <v>3085521</v>
      </c>
      <c r="P396" s="29">
        <f>'[1]ผูกสูตร Planfin64'!S417</f>
        <v>11116794.699999999</v>
      </c>
      <c r="Q396" s="29">
        <f>'[1]ผูกสูตร Planfin64'!T417</f>
        <v>13376904</v>
      </c>
      <c r="R396" s="29">
        <f>'[1]ผูกสูตร Planfin64'!U417</f>
        <v>5213201.75</v>
      </c>
      <c r="S396" s="29">
        <f>'[1]ผูกสูตร Planfin64'!V417</f>
        <v>181216.35</v>
      </c>
      <c r="T396" s="29">
        <f>'[1]ผูกสูตร Planfin64'!W417</f>
        <v>5975078.25</v>
      </c>
      <c r="U396" s="29">
        <f>'[1]ผูกสูตร Planfin64'!X417</f>
        <v>5656033.0999999996</v>
      </c>
      <c r="V396" s="29">
        <f>'[1]ผูกสูตร Planfin64'!Y417</f>
        <v>2357349.1</v>
      </c>
      <c r="W396" s="29">
        <f>'[1]ผูกสูตร Planfin64'!Z417</f>
        <v>456731.25</v>
      </c>
      <c r="X396" s="29">
        <f>'[1]ผูกสูตร Planfin64'!AA417</f>
        <v>3258860.12</v>
      </c>
      <c r="Y396" s="29">
        <f>'[1]ผูกสูตร Planfin64'!AB417</f>
        <v>6027130.5</v>
      </c>
      <c r="Z396" s="29">
        <f>'[1]ผูกสูตร Planfin64'!AC417</f>
        <v>5136856.67</v>
      </c>
      <c r="AA396" s="29">
        <f>'[1]ผูกสูตร Planfin64'!AD417</f>
        <v>6737152.6600000001</v>
      </c>
      <c r="AB396" s="29">
        <f>'[1]ผูกสูตร Planfin64'!AE417</f>
        <v>8782093.1500000004</v>
      </c>
      <c r="AC396" s="29">
        <f>'[1]ผูกสูตร Planfin64'!AF417</f>
        <v>3464207.75</v>
      </c>
      <c r="AD396" s="29">
        <f>'[1]ผูกสูตร Planfin64'!AG417</f>
        <v>0</v>
      </c>
      <c r="AE396" s="29">
        <f>'[1]ผูกสูตร Planfin64'!AH417</f>
        <v>4161819.2</v>
      </c>
      <c r="AF396" s="29">
        <f>'[1]ผูกสูตร Planfin64'!AI417</f>
        <v>686574.5</v>
      </c>
      <c r="AG396" s="29">
        <f>'[1]ผูกสูตร Planfin64'!AJ417</f>
        <v>25466967</v>
      </c>
      <c r="AH396" s="29">
        <f>'[1]ผูกสูตร Planfin64'!AK417</f>
        <v>17749452</v>
      </c>
      <c r="AI396" s="29">
        <f>'[1]ผูกสูตร Planfin64'!AL417</f>
        <v>9104426</v>
      </c>
      <c r="AJ396" s="29">
        <f>'[1]ผูกสูตร Planfin64'!AM417</f>
        <v>12118936</v>
      </c>
      <c r="AK396" s="29">
        <f>'[1]ผูกสูตร Planfin64'!AN417</f>
        <v>14710207.75</v>
      </c>
      <c r="AL396" s="29">
        <f>'[1]ผูกสูตร Planfin64'!AO417</f>
        <v>14394250</v>
      </c>
      <c r="AM396" s="29">
        <f>'[1]ผูกสูตร Planfin64'!AP417</f>
        <v>13565481</v>
      </c>
      <c r="AN396" s="29">
        <f>'[1]ผูกสูตร Planfin64'!AQ417</f>
        <v>20866585.5</v>
      </c>
      <c r="AO396" s="29">
        <f>'[1]ผูกสูตร Planfin64'!AR417</f>
        <v>17395992.5</v>
      </c>
      <c r="AP396" s="29">
        <f>'[1]ผูกสูตร Planfin64'!AS417</f>
        <v>16656809</v>
      </c>
      <c r="AQ396" s="29">
        <f>'[1]ผูกสูตร Planfin64'!AT417</f>
        <v>15187143</v>
      </c>
      <c r="AR396" s="29">
        <f>'[1]ผูกสูตร Planfin64'!AU417</f>
        <v>5075119.8</v>
      </c>
      <c r="AS396" s="29">
        <f>'[1]ผูกสูตร Planfin64'!AV417</f>
        <v>6061765.29</v>
      </c>
      <c r="AT396" s="29">
        <f>'[1]ผูกสูตร Planfin64'!AW417</f>
        <v>16156915.369999999</v>
      </c>
      <c r="AU396" s="29">
        <f>'[1]ผูกสูตร Planfin64'!AX417</f>
        <v>8064788.2300000004</v>
      </c>
      <c r="AV396" s="29">
        <f>'[1]ผูกสูตร Planfin64'!AY417</f>
        <v>6880780.1399999997</v>
      </c>
      <c r="AW396" s="29">
        <f>'[1]ผูกสูตร Planfin64'!AZ417</f>
        <v>682231.75</v>
      </c>
      <c r="AX396" s="29">
        <f>'[1]ผูกสูตร Planfin64'!BA417</f>
        <v>2139217.75</v>
      </c>
      <c r="AY396" s="29">
        <f>'[1]ผูกสูตร Planfin64'!BB417</f>
        <v>2876617.33</v>
      </c>
      <c r="AZ396" s="29">
        <f>'[1]ผูกสูตร Planfin64'!BC417</f>
        <v>4295487.45</v>
      </c>
      <c r="BA396" s="29">
        <f>'[1]ผูกสูตร Planfin64'!BD417</f>
        <v>8321730.5</v>
      </c>
      <c r="BB396" s="29">
        <f>'[1]ผูกสูตร Planfin64'!BE417</f>
        <v>9052422.75</v>
      </c>
      <c r="BC396" s="29">
        <f>'[1]ผูกสูตร Planfin64'!BF417</f>
        <v>7594413.25</v>
      </c>
      <c r="BD396" s="29">
        <f>'[1]ผูกสูตร Planfin64'!BG417</f>
        <v>371151.25</v>
      </c>
      <c r="BE396" s="29">
        <f>'[1]ผูกสูตร Planfin64'!BH417</f>
        <v>11207206.890000001</v>
      </c>
      <c r="BF396" s="29">
        <f>'[1]ผูกสูตร Planfin64'!BI417</f>
        <v>4879691.75</v>
      </c>
      <c r="BG396" s="29">
        <f>'[1]ผูกสูตร Planfin64'!BJ417</f>
        <v>3231334.8</v>
      </c>
      <c r="BH396" s="29">
        <f>'[1]ผูกสูตร Planfin64'!BK417</f>
        <v>2290506</v>
      </c>
      <c r="BI396" s="29">
        <f>'[1]ผูกสูตร Planfin64'!BL417</f>
        <v>2649627</v>
      </c>
      <c r="BJ396" s="29">
        <f>'[1]ผูกสูตร Planfin64'!BM417</f>
        <v>260641</v>
      </c>
      <c r="BK396" s="29">
        <f>'[1]ผูกสูตร Planfin64'!BN417</f>
        <v>10596487.949999999</v>
      </c>
      <c r="BL396" s="29">
        <f>'[1]ผูกสูตร Planfin64'!BO417</f>
        <v>4852247</v>
      </c>
      <c r="BM396" s="29">
        <f>'[1]ผูกสูตร Planfin64'!BP417</f>
        <v>9733835.0199999996</v>
      </c>
      <c r="BN396" s="29">
        <f>'[1]ผูกสูตร Planfin64'!BQ417</f>
        <v>14258568.050000001</v>
      </c>
      <c r="BO396" s="29">
        <f>'[1]ผูกสูตร Planfin64'!BR417</f>
        <v>19198917.399999999</v>
      </c>
      <c r="BP396" s="29">
        <f>'[1]ผูกสูตร Planfin64'!BS417</f>
        <v>5229132.3</v>
      </c>
      <c r="BQ396" s="29">
        <f>'[1]ผูกสูตร Planfin64'!BT417</f>
        <v>1799225.75</v>
      </c>
      <c r="BR396" s="29">
        <f>'[1]ผูกสูตร Planfin64'!BU417</f>
        <v>3949049.15</v>
      </c>
      <c r="BS396" s="29">
        <f>'[1]ผูกสูตร Planfin64'!BV417</f>
        <v>7028777.5</v>
      </c>
      <c r="BT396" s="29">
        <f>'[1]ผูกสูตร Planfin64'!BW417</f>
        <v>4965469</v>
      </c>
      <c r="BU396" s="29">
        <f>'[1]ผูกสูตร Planfin64'!BX417</f>
        <v>17026412.5</v>
      </c>
      <c r="BV396" s="29">
        <f>'[1]ผูกสูตร Planfin64'!BY417</f>
        <v>5949245.25</v>
      </c>
      <c r="BW396" s="29">
        <f>'[1]ผูกสูตร Planfin64'!BZ417</f>
        <v>5462648.5999999996</v>
      </c>
      <c r="BX396" s="29">
        <f>'[1]ผูกสูตร Planfin64'!CA417</f>
        <v>1463072.15</v>
      </c>
      <c r="BY396" s="29">
        <f>'[1]ผูกสูตร Planfin64'!CB417</f>
        <v>2376625.5</v>
      </c>
      <c r="BZ396" s="30">
        <f t="shared" si="16"/>
        <v>565250476.7299999</v>
      </c>
    </row>
    <row r="397" spans="1:78" ht="21.75" customHeight="1">
      <c r="A397" s="25" t="s">
        <v>675</v>
      </c>
      <c r="B397" s="26" t="s">
        <v>562</v>
      </c>
      <c r="C397" s="27" t="s">
        <v>969</v>
      </c>
      <c r="D397" s="28" t="s">
        <v>970</v>
      </c>
      <c r="E397" s="29">
        <f>'[1]ผูกสูตร Planfin64'!H418</f>
        <v>26887796.239999998</v>
      </c>
      <c r="F397" s="29">
        <f>'[1]ผูกสูตร Planfin64'!I418</f>
        <v>3469749.25</v>
      </c>
      <c r="G397" s="29">
        <f>'[1]ผูกสูตร Planfin64'!J418</f>
        <v>7030160</v>
      </c>
      <c r="H397" s="29">
        <f>'[1]ผูกสูตร Planfin64'!K418</f>
        <v>7456211.0599999996</v>
      </c>
      <c r="I397" s="29">
        <f>'[1]ผูกสูตร Planfin64'!L418</f>
        <v>5848236.25</v>
      </c>
      <c r="J397" s="29">
        <f>'[1]ผูกสูตร Planfin64'!M418</f>
        <v>3212597</v>
      </c>
      <c r="K397" s="29">
        <f>'[1]ผูกสูตร Planfin64'!N418</f>
        <v>2040858.25</v>
      </c>
      <c r="L397" s="29">
        <f>'[1]ผูกสูตร Planfin64'!O418</f>
        <v>2660040.9500000002</v>
      </c>
      <c r="M397" s="29">
        <f>'[1]ผูกสูตร Planfin64'!P418</f>
        <v>384311</v>
      </c>
      <c r="N397" s="29">
        <f>'[1]ผูกสูตร Planfin64'!Q418</f>
        <v>14216240.85</v>
      </c>
      <c r="O397" s="29">
        <f>'[1]ผูกสูตร Planfin64'!R418</f>
        <v>635262</v>
      </c>
      <c r="P397" s="29">
        <f>'[1]ผูกสูตร Planfin64'!S418</f>
        <v>1349014.25</v>
      </c>
      <c r="Q397" s="29">
        <f>'[1]ผูกสูตร Planfin64'!T418</f>
        <v>1728333.75</v>
      </c>
      <c r="R397" s="29">
        <f>'[1]ผูกสูตร Planfin64'!U418</f>
        <v>4867339.83</v>
      </c>
      <c r="S397" s="29">
        <f>'[1]ผูกสูตร Planfin64'!V418</f>
        <v>412317.5</v>
      </c>
      <c r="T397" s="29">
        <f>'[1]ผูกสูตร Planfin64'!W418</f>
        <v>3470729.05</v>
      </c>
      <c r="U397" s="29">
        <f>'[1]ผูกสูตร Planfin64'!X418</f>
        <v>522490</v>
      </c>
      <c r="V397" s="29">
        <f>'[1]ผูกสูตร Planfin64'!Y418</f>
        <v>405685.25</v>
      </c>
      <c r="W397" s="29">
        <f>'[1]ผูกสูตร Planfin64'!Z418</f>
        <v>0</v>
      </c>
      <c r="X397" s="29">
        <f>'[1]ผูกสูตร Planfin64'!AA418</f>
        <v>287748</v>
      </c>
      <c r="Y397" s="29">
        <f>'[1]ผูกสูตร Planfin64'!AB418</f>
        <v>0</v>
      </c>
      <c r="Z397" s="29">
        <f>'[1]ผูกสูตร Planfin64'!AC418</f>
        <v>7960</v>
      </c>
      <c r="AA397" s="29">
        <f>'[1]ผูกสูตร Planfin64'!AD418</f>
        <v>0</v>
      </c>
      <c r="AB397" s="29">
        <f>'[1]ผูกสูตร Planfin64'!AE418</f>
        <v>0</v>
      </c>
      <c r="AC397" s="29">
        <f>'[1]ผูกสูตร Planfin64'!AF418</f>
        <v>796412.53</v>
      </c>
      <c r="AD397" s="29">
        <f>'[1]ผูกสูตร Planfin64'!AG418</f>
        <v>0</v>
      </c>
      <c r="AE397" s="29">
        <f>'[1]ผูกสูตร Planfin64'!AH418</f>
        <v>0</v>
      </c>
      <c r="AF397" s="29">
        <f>'[1]ผูกสูตร Planfin64'!AI418</f>
        <v>3469302.15</v>
      </c>
      <c r="AG397" s="29">
        <f>'[1]ผูกสูตร Planfin64'!AJ418</f>
        <v>888344.25</v>
      </c>
      <c r="AH397" s="29">
        <f>'[1]ผูกสูตร Planfin64'!AK418</f>
        <v>0</v>
      </c>
      <c r="AI397" s="29">
        <f>'[1]ผูกสูตร Planfin64'!AL418</f>
        <v>323491.75</v>
      </c>
      <c r="AJ397" s="29">
        <f>'[1]ผูกสูตร Planfin64'!AM418</f>
        <v>0</v>
      </c>
      <c r="AK397" s="29">
        <f>'[1]ผูกสูตร Planfin64'!AN418</f>
        <v>259191</v>
      </c>
      <c r="AL397" s="29">
        <f>'[1]ผูกสูตร Planfin64'!AO418</f>
        <v>0</v>
      </c>
      <c r="AM397" s="29">
        <f>'[1]ผูกสูตร Planfin64'!AP418</f>
        <v>417912.25</v>
      </c>
      <c r="AN397" s="29">
        <f>'[1]ผูกสูตร Planfin64'!AQ418</f>
        <v>555902.25</v>
      </c>
      <c r="AO397" s="29">
        <f>'[1]ผูกสูตร Planfin64'!AR418</f>
        <v>526587.5</v>
      </c>
      <c r="AP397" s="29">
        <f>'[1]ผูกสูตร Planfin64'!AS418</f>
        <v>636500.5</v>
      </c>
      <c r="AQ397" s="29">
        <f>'[1]ผูกสูตร Planfin64'!AT418</f>
        <v>317181.25</v>
      </c>
      <c r="AR397" s="29">
        <f>'[1]ผูกสูตร Planfin64'!AU418</f>
        <v>0</v>
      </c>
      <c r="AS397" s="29">
        <f>'[1]ผูกสูตร Planfin64'!AV418</f>
        <v>0</v>
      </c>
      <c r="AT397" s="29">
        <f>'[1]ผูกสูตร Planfin64'!AW418</f>
        <v>0</v>
      </c>
      <c r="AU397" s="29">
        <f>'[1]ผูกสูตร Planfin64'!AX418</f>
        <v>0</v>
      </c>
      <c r="AV397" s="29">
        <f>'[1]ผูกสูตร Planfin64'!AY418</f>
        <v>665925.25</v>
      </c>
      <c r="AW397" s="29">
        <f>'[1]ผูกสูตร Planfin64'!AZ418</f>
        <v>0</v>
      </c>
      <c r="AX397" s="29">
        <f>'[1]ผูกสูตร Planfin64'!BA418</f>
        <v>0</v>
      </c>
      <c r="AY397" s="29">
        <f>'[1]ผูกสูตร Planfin64'!BB418</f>
        <v>6398184.4000000004</v>
      </c>
      <c r="AZ397" s="29">
        <f>'[1]ผูกสูตร Planfin64'!BC418</f>
        <v>339705.56</v>
      </c>
      <c r="BA397" s="29">
        <f>'[1]ผูกสูตร Planfin64'!BD418</f>
        <v>830269</v>
      </c>
      <c r="BB397" s="29">
        <f>'[1]ผูกสูตร Planfin64'!BE418</f>
        <v>3250337</v>
      </c>
      <c r="BC397" s="29">
        <f>'[1]ผูกสูตร Planfin64'!BF418</f>
        <v>0</v>
      </c>
      <c r="BD397" s="29">
        <f>'[1]ผูกสูตร Planfin64'!BG418</f>
        <v>2004848.25</v>
      </c>
      <c r="BE397" s="29">
        <f>'[1]ผูกสูตร Planfin64'!BH418</f>
        <v>0</v>
      </c>
      <c r="BF397" s="29">
        <f>'[1]ผูกสูตร Planfin64'!BI418</f>
        <v>1434305.4</v>
      </c>
      <c r="BG397" s="29">
        <f>'[1]ผูกสูตร Planfin64'!BJ418</f>
        <v>680511.75</v>
      </c>
      <c r="BH397" s="29">
        <f>'[1]ผูกสูตร Planfin64'!BK418</f>
        <v>0</v>
      </c>
      <c r="BI397" s="29">
        <f>'[1]ผูกสูตร Planfin64'!BL418</f>
        <v>181794.75</v>
      </c>
      <c r="BJ397" s="29">
        <f>'[1]ผูกสูตร Planfin64'!BM418</f>
        <v>5000319.8499999996</v>
      </c>
      <c r="BK397" s="29">
        <f>'[1]ผูกสูตร Planfin64'!BN418</f>
        <v>0</v>
      </c>
      <c r="BL397" s="29">
        <f>'[1]ผูกสูตร Planfin64'!BO418</f>
        <v>532160.63</v>
      </c>
      <c r="BM397" s="29">
        <f>'[1]ผูกสูตร Planfin64'!BP418</f>
        <v>166050</v>
      </c>
      <c r="BN397" s="29">
        <f>'[1]ผูกสูตร Planfin64'!BQ418</f>
        <v>2176531.25</v>
      </c>
      <c r="BO397" s="29">
        <f>'[1]ผูกสูตร Planfin64'!BR418</f>
        <v>0</v>
      </c>
      <c r="BP397" s="29">
        <f>'[1]ผูกสูตร Planfin64'!BS418</f>
        <v>201111</v>
      </c>
      <c r="BQ397" s="29">
        <f>'[1]ผูกสูตร Planfin64'!BT418</f>
        <v>5079902</v>
      </c>
      <c r="BR397" s="29">
        <f>'[1]ผูกสูตร Planfin64'!BU418</f>
        <v>5590.75</v>
      </c>
      <c r="BS397" s="29">
        <f>'[1]ผูกสูตร Planfin64'!BV418</f>
        <v>7191.19</v>
      </c>
      <c r="BT397" s="29">
        <f>'[1]ผูกสูตร Planfin64'!BW418</f>
        <v>591360.5</v>
      </c>
      <c r="BU397" s="29">
        <f>'[1]ผูกสูตร Planfin64'!BX418</f>
        <v>3426090</v>
      </c>
      <c r="BV397" s="29">
        <f>'[1]ผูกสูตร Planfin64'!BY418</f>
        <v>10263.5</v>
      </c>
      <c r="BW397" s="29">
        <f>'[1]ผูกสูตร Planfin64'!BZ418</f>
        <v>2524</v>
      </c>
      <c r="BX397" s="29">
        <f>'[1]ผูกสูตร Planfin64'!CA418</f>
        <v>2068.5</v>
      </c>
      <c r="BY397" s="29">
        <f>'[1]ผูกสูตร Planfin64'!CB418</f>
        <v>1537.5</v>
      </c>
      <c r="BZ397" s="30">
        <f t="shared" si="16"/>
        <v>128072487.94</v>
      </c>
    </row>
    <row r="398" spans="1:78" ht="21.75" customHeight="1">
      <c r="A398" s="25" t="s">
        <v>675</v>
      </c>
      <c r="B398" s="26" t="s">
        <v>562</v>
      </c>
      <c r="C398" s="36" t="s">
        <v>971</v>
      </c>
      <c r="D398" s="37" t="s">
        <v>972</v>
      </c>
      <c r="E398" s="29">
        <f>'[1]ผูกสูตร Planfin64'!H419</f>
        <v>0</v>
      </c>
      <c r="F398" s="29">
        <f>'[1]ผูกสูตร Planfin64'!I419</f>
        <v>39522.71</v>
      </c>
      <c r="G398" s="29">
        <f>'[1]ผูกสูตร Planfin64'!J419</f>
        <v>0</v>
      </c>
      <c r="H398" s="29">
        <f>'[1]ผูกสูตร Planfin64'!K419</f>
        <v>0</v>
      </c>
      <c r="I398" s="29">
        <f>'[1]ผูกสูตร Planfin64'!L419</f>
        <v>0</v>
      </c>
      <c r="J398" s="29">
        <f>'[1]ผูกสูตร Planfin64'!M419</f>
        <v>0</v>
      </c>
      <c r="K398" s="29">
        <f>'[1]ผูกสูตร Planfin64'!N419</f>
        <v>0</v>
      </c>
      <c r="L398" s="29">
        <f>'[1]ผูกสูตร Planfin64'!O419</f>
        <v>0</v>
      </c>
      <c r="M398" s="29">
        <f>'[1]ผูกสูตร Planfin64'!P419</f>
        <v>0</v>
      </c>
      <c r="N398" s="29">
        <f>'[1]ผูกสูตร Planfin64'!Q419</f>
        <v>0</v>
      </c>
      <c r="O398" s="29">
        <f>'[1]ผูกสูตร Planfin64'!R419</f>
        <v>0</v>
      </c>
      <c r="P398" s="29">
        <f>'[1]ผูกสูตร Planfin64'!S419</f>
        <v>0</v>
      </c>
      <c r="Q398" s="29">
        <f>'[1]ผูกสูตร Planfin64'!T419</f>
        <v>0</v>
      </c>
      <c r="R398" s="29">
        <f>'[1]ผูกสูตร Planfin64'!U419</f>
        <v>0</v>
      </c>
      <c r="S398" s="29">
        <f>'[1]ผูกสูตร Planfin64'!V419</f>
        <v>0</v>
      </c>
      <c r="T398" s="29">
        <f>'[1]ผูกสูตร Planfin64'!W419</f>
        <v>0</v>
      </c>
      <c r="U398" s="29">
        <f>'[1]ผูกสูตร Planfin64'!X419</f>
        <v>0</v>
      </c>
      <c r="V398" s="29">
        <f>'[1]ผูกสูตร Planfin64'!Y419</f>
        <v>0</v>
      </c>
      <c r="W398" s="29">
        <f>'[1]ผูกสูตร Planfin64'!Z419</f>
        <v>46394.8</v>
      </c>
      <c r="X398" s="29">
        <f>'[1]ผูกสูตร Planfin64'!AA419</f>
        <v>39954.68</v>
      </c>
      <c r="Y398" s="29">
        <f>'[1]ผูกสูตร Planfin64'!AB419</f>
        <v>0</v>
      </c>
      <c r="Z398" s="29">
        <f>'[1]ผูกสูตร Planfin64'!AC419</f>
        <v>0</v>
      </c>
      <c r="AA398" s="29">
        <f>'[1]ผูกสูตร Planfin64'!AD419</f>
        <v>50</v>
      </c>
      <c r="AB398" s="29">
        <f>'[1]ผูกสูตร Planfin64'!AE419</f>
        <v>0</v>
      </c>
      <c r="AC398" s="29">
        <f>'[1]ผูกสูตร Planfin64'!AF419</f>
        <v>49639</v>
      </c>
      <c r="AD398" s="29">
        <f>'[1]ผูกสูตร Planfin64'!AG419</f>
        <v>0</v>
      </c>
      <c r="AE398" s="29">
        <f>'[1]ผูกสูตร Planfin64'!AH419</f>
        <v>0</v>
      </c>
      <c r="AF398" s="29">
        <f>'[1]ผูกสูตร Planfin64'!AI419</f>
        <v>0</v>
      </c>
      <c r="AG398" s="29">
        <f>'[1]ผูกสูตร Planfin64'!AJ419</f>
        <v>0</v>
      </c>
      <c r="AH398" s="29">
        <f>'[1]ผูกสูตร Planfin64'!AK419</f>
        <v>0</v>
      </c>
      <c r="AI398" s="29">
        <f>'[1]ผูกสูตร Planfin64'!AL419</f>
        <v>0</v>
      </c>
      <c r="AJ398" s="29">
        <f>'[1]ผูกสูตร Planfin64'!AM419</f>
        <v>0</v>
      </c>
      <c r="AK398" s="29">
        <f>'[1]ผูกสูตร Planfin64'!AN419</f>
        <v>0</v>
      </c>
      <c r="AL398" s="29">
        <f>'[1]ผูกสูตร Planfin64'!AO419</f>
        <v>0</v>
      </c>
      <c r="AM398" s="29">
        <f>'[1]ผูกสูตร Planfin64'!AP419</f>
        <v>0</v>
      </c>
      <c r="AN398" s="29">
        <f>'[1]ผูกสูตร Planfin64'!AQ419</f>
        <v>0</v>
      </c>
      <c r="AO398" s="29">
        <f>'[1]ผูกสูตร Planfin64'!AR419</f>
        <v>0</v>
      </c>
      <c r="AP398" s="29">
        <f>'[1]ผูกสูตร Planfin64'!AS419</f>
        <v>0</v>
      </c>
      <c r="AQ398" s="29">
        <f>'[1]ผูกสูตร Planfin64'!AT419</f>
        <v>0</v>
      </c>
      <c r="AR398" s="29">
        <f>'[1]ผูกสูตร Planfin64'!AU419</f>
        <v>0</v>
      </c>
      <c r="AS398" s="29">
        <f>'[1]ผูกสูตร Planfin64'!AV419</f>
        <v>0</v>
      </c>
      <c r="AT398" s="29">
        <f>'[1]ผูกสูตร Planfin64'!AW419</f>
        <v>0</v>
      </c>
      <c r="AU398" s="29">
        <f>'[1]ผูกสูตร Planfin64'!AX419</f>
        <v>0</v>
      </c>
      <c r="AV398" s="29">
        <f>'[1]ผูกสูตร Planfin64'!AY419</f>
        <v>63497.15</v>
      </c>
      <c r="AW398" s="29">
        <f>'[1]ผูกสูตร Planfin64'!AZ419</f>
        <v>26022</v>
      </c>
      <c r="AX398" s="29">
        <f>'[1]ผูกสูตร Planfin64'!BA419</f>
        <v>0</v>
      </c>
      <c r="AY398" s="29">
        <f>'[1]ผูกสูตร Planfin64'!BB419</f>
        <v>0</v>
      </c>
      <c r="AZ398" s="29">
        <f>'[1]ผูกสูตร Planfin64'!BC419</f>
        <v>594140</v>
      </c>
      <c r="BA398" s="29">
        <f>'[1]ผูกสูตร Planfin64'!BD419</f>
        <v>0</v>
      </c>
      <c r="BB398" s="29">
        <f>'[1]ผูกสูตร Planfin64'!BE419</f>
        <v>250</v>
      </c>
      <c r="BC398" s="29">
        <f>'[1]ผูกสูตร Planfin64'!BF419</f>
        <v>711598</v>
      </c>
      <c r="BD398" s="29">
        <f>'[1]ผูกสูตร Planfin64'!BG419</f>
        <v>0</v>
      </c>
      <c r="BE398" s="29">
        <f>'[1]ผูกสูตร Planfin64'!BH419</f>
        <v>95430</v>
      </c>
      <c r="BF398" s="29">
        <f>'[1]ผูกสูตร Planfin64'!BI419</f>
        <v>30400</v>
      </c>
      <c r="BG398" s="29">
        <f>'[1]ผูกสูตร Planfin64'!BJ419</f>
        <v>1065</v>
      </c>
      <c r="BH398" s="29">
        <f>'[1]ผูกสูตร Planfin64'!BK419</f>
        <v>0</v>
      </c>
      <c r="BI398" s="29">
        <f>'[1]ผูกสูตร Planfin64'!BL419</f>
        <v>0</v>
      </c>
      <c r="BJ398" s="29">
        <f>'[1]ผูกสูตร Planfin64'!BM419</f>
        <v>0</v>
      </c>
      <c r="BK398" s="29">
        <f>'[1]ผูกสูตร Planfin64'!BN419</f>
        <v>0</v>
      </c>
      <c r="BL398" s="29">
        <f>'[1]ผูกสูตร Planfin64'!BO419</f>
        <v>0</v>
      </c>
      <c r="BM398" s="29">
        <f>'[1]ผูกสูตร Planfin64'!BP419</f>
        <v>0</v>
      </c>
      <c r="BN398" s="29">
        <f>'[1]ผูกสูตร Planfin64'!BQ419</f>
        <v>540</v>
      </c>
      <c r="BO398" s="29">
        <f>'[1]ผูกสูตร Planfin64'!BR419</f>
        <v>0</v>
      </c>
      <c r="BP398" s="29">
        <f>'[1]ผูกสูตร Planfin64'!BS419</f>
        <v>0</v>
      </c>
      <c r="BQ398" s="29">
        <f>'[1]ผูกสูตร Planfin64'!BT419</f>
        <v>0</v>
      </c>
      <c r="BR398" s="29">
        <f>'[1]ผูกสูตร Planfin64'!BU419</f>
        <v>0</v>
      </c>
      <c r="BS398" s="29">
        <f>'[1]ผูกสูตร Planfin64'!BV419</f>
        <v>0</v>
      </c>
      <c r="BT398" s="29">
        <f>'[1]ผูกสูตร Planfin64'!BW419</f>
        <v>0</v>
      </c>
      <c r="BU398" s="29">
        <f>'[1]ผูกสูตร Planfin64'!BX419</f>
        <v>0</v>
      </c>
      <c r="BV398" s="29">
        <f>'[1]ผูกสูตร Planfin64'!BY419</f>
        <v>0</v>
      </c>
      <c r="BW398" s="29">
        <f>'[1]ผูกสูตร Planfin64'!BZ419</f>
        <v>0</v>
      </c>
      <c r="BX398" s="29">
        <f>'[1]ผูกสูตร Planfin64'!CA419</f>
        <v>64115.79</v>
      </c>
      <c r="BY398" s="29">
        <f>'[1]ผูกสูตร Planfin64'!CB419</f>
        <v>0</v>
      </c>
      <c r="BZ398" s="30">
        <f t="shared" si="16"/>
        <v>1762619.13</v>
      </c>
    </row>
    <row r="399" spans="1:78" ht="21.75" customHeight="1">
      <c r="A399" s="25" t="s">
        <v>675</v>
      </c>
      <c r="B399" s="26" t="s">
        <v>562</v>
      </c>
      <c r="C399" s="27" t="s">
        <v>973</v>
      </c>
      <c r="D399" s="28" t="s">
        <v>974</v>
      </c>
      <c r="E399" s="29">
        <f>'[1]ผูกสูตร Planfin64'!H420</f>
        <v>0</v>
      </c>
      <c r="F399" s="29">
        <f>'[1]ผูกสูตร Planfin64'!I420</f>
        <v>0</v>
      </c>
      <c r="G399" s="29">
        <f>'[1]ผูกสูตร Planfin64'!J420</f>
        <v>0</v>
      </c>
      <c r="H399" s="29">
        <f>'[1]ผูกสูตร Planfin64'!K420</f>
        <v>0</v>
      </c>
      <c r="I399" s="29">
        <f>'[1]ผูกสูตร Planfin64'!L420</f>
        <v>0</v>
      </c>
      <c r="J399" s="29">
        <f>'[1]ผูกสูตร Planfin64'!M420</f>
        <v>0</v>
      </c>
      <c r="K399" s="29">
        <f>'[1]ผูกสูตร Planfin64'!N420</f>
        <v>0</v>
      </c>
      <c r="L399" s="29">
        <f>'[1]ผูกสูตร Planfin64'!O420</f>
        <v>0</v>
      </c>
      <c r="M399" s="29">
        <f>'[1]ผูกสูตร Planfin64'!P420</f>
        <v>0</v>
      </c>
      <c r="N399" s="29">
        <f>'[1]ผูกสูตร Planfin64'!Q420</f>
        <v>0</v>
      </c>
      <c r="O399" s="29">
        <f>'[1]ผูกสูตร Planfin64'!R420</f>
        <v>0</v>
      </c>
      <c r="P399" s="29">
        <f>'[1]ผูกสูตร Planfin64'!S420</f>
        <v>0</v>
      </c>
      <c r="Q399" s="29">
        <f>'[1]ผูกสูตร Planfin64'!T420</f>
        <v>0</v>
      </c>
      <c r="R399" s="29">
        <f>'[1]ผูกสูตร Planfin64'!U420</f>
        <v>1767300</v>
      </c>
      <c r="S399" s="29">
        <f>'[1]ผูกสูตร Planfin64'!V420</f>
        <v>0</v>
      </c>
      <c r="T399" s="29">
        <f>'[1]ผูกสูตร Planfin64'!W420</f>
        <v>0</v>
      </c>
      <c r="U399" s="29">
        <f>'[1]ผูกสูตร Planfin64'!X420</f>
        <v>0</v>
      </c>
      <c r="V399" s="29">
        <f>'[1]ผูกสูตร Planfin64'!Y420</f>
        <v>0</v>
      </c>
      <c r="W399" s="29">
        <f>'[1]ผูกสูตร Planfin64'!Z420</f>
        <v>0</v>
      </c>
      <c r="X399" s="29">
        <f>'[1]ผูกสูตร Planfin64'!AA420</f>
        <v>0</v>
      </c>
      <c r="Y399" s="29">
        <f>'[1]ผูกสูตร Planfin64'!AB420</f>
        <v>0</v>
      </c>
      <c r="Z399" s="29">
        <f>'[1]ผูกสูตร Planfin64'!AC420</f>
        <v>0</v>
      </c>
      <c r="AA399" s="29">
        <f>'[1]ผูกสูตร Planfin64'!AD420</f>
        <v>0</v>
      </c>
      <c r="AB399" s="29">
        <f>'[1]ผูกสูตร Planfin64'!AE420</f>
        <v>0</v>
      </c>
      <c r="AC399" s="29">
        <f>'[1]ผูกสูตร Planfin64'!AF420</f>
        <v>0</v>
      </c>
      <c r="AD399" s="29">
        <f>'[1]ผูกสูตร Planfin64'!AG420</f>
        <v>0</v>
      </c>
      <c r="AE399" s="29">
        <f>'[1]ผูกสูตร Planfin64'!AH420</f>
        <v>0</v>
      </c>
      <c r="AF399" s="29">
        <f>'[1]ผูกสูตร Planfin64'!AI420</f>
        <v>0</v>
      </c>
      <c r="AG399" s="29">
        <f>'[1]ผูกสูตร Planfin64'!AJ420</f>
        <v>0</v>
      </c>
      <c r="AH399" s="29">
        <f>'[1]ผูกสูตร Planfin64'!AK420</f>
        <v>0</v>
      </c>
      <c r="AI399" s="29">
        <f>'[1]ผูกสูตร Planfin64'!AL420</f>
        <v>0</v>
      </c>
      <c r="AJ399" s="29">
        <f>'[1]ผูกสูตร Planfin64'!AM420</f>
        <v>0</v>
      </c>
      <c r="AK399" s="29">
        <f>'[1]ผูกสูตร Planfin64'!AN420</f>
        <v>1045800</v>
      </c>
      <c r="AL399" s="29">
        <f>'[1]ผูกสูตร Planfin64'!AO420</f>
        <v>0</v>
      </c>
      <c r="AM399" s="29">
        <f>'[1]ผูกสูตร Planfin64'!AP420</f>
        <v>0</v>
      </c>
      <c r="AN399" s="29">
        <f>'[1]ผูกสูตร Planfin64'!AQ420</f>
        <v>0</v>
      </c>
      <c r="AO399" s="29">
        <f>'[1]ผูกสูตร Planfin64'!AR420</f>
        <v>0</v>
      </c>
      <c r="AP399" s="29">
        <f>'[1]ผูกสูตร Planfin64'!AS420</f>
        <v>0</v>
      </c>
      <c r="AQ399" s="29">
        <f>'[1]ผูกสูตร Planfin64'!AT420</f>
        <v>0</v>
      </c>
      <c r="AR399" s="29">
        <f>'[1]ผูกสูตร Planfin64'!AU420</f>
        <v>664970</v>
      </c>
      <c r="AS399" s="29">
        <f>'[1]ผูกสูตร Planfin64'!AV420</f>
        <v>0</v>
      </c>
      <c r="AT399" s="29">
        <f>'[1]ผูกสูตร Planfin64'!AW420</f>
        <v>0</v>
      </c>
      <c r="AU399" s="29">
        <f>'[1]ผูกสูตร Planfin64'!AX420</f>
        <v>0</v>
      </c>
      <c r="AV399" s="29">
        <f>'[1]ผูกสูตร Planfin64'!AY420</f>
        <v>0</v>
      </c>
      <c r="AW399" s="29">
        <f>'[1]ผูกสูตร Planfin64'!AZ420</f>
        <v>0</v>
      </c>
      <c r="AX399" s="29">
        <f>'[1]ผูกสูตร Planfin64'!BA420</f>
        <v>0</v>
      </c>
      <c r="AY399" s="29">
        <f>'[1]ผูกสูตร Planfin64'!BB420</f>
        <v>0</v>
      </c>
      <c r="AZ399" s="29">
        <f>'[1]ผูกสูตร Planfin64'!BC420</f>
        <v>111384</v>
      </c>
      <c r="BA399" s="29">
        <f>'[1]ผูกสูตร Planfin64'!BD420</f>
        <v>0</v>
      </c>
      <c r="BB399" s="29">
        <f>'[1]ผูกสูตร Planfin64'!BE420</f>
        <v>0</v>
      </c>
      <c r="BC399" s="29">
        <f>'[1]ผูกสูตร Planfin64'!BF420</f>
        <v>0</v>
      </c>
      <c r="BD399" s="29">
        <f>'[1]ผูกสูตร Planfin64'!BG420</f>
        <v>0</v>
      </c>
      <c r="BE399" s="29">
        <f>'[1]ผูกสูตร Planfin64'!BH420</f>
        <v>0</v>
      </c>
      <c r="BF399" s="29">
        <f>'[1]ผูกสูตร Planfin64'!BI420</f>
        <v>0</v>
      </c>
      <c r="BG399" s="29">
        <f>'[1]ผูกสูตร Planfin64'!BJ420</f>
        <v>0</v>
      </c>
      <c r="BH399" s="29">
        <f>'[1]ผูกสูตร Planfin64'!BK420</f>
        <v>0</v>
      </c>
      <c r="BI399" s="29">
        <f>'[1]ผูกสูตร Planfin64'!BL420</f>
        <v>0</v>
      </c>
      <c r="BJ399" s="29">
        <f>'[1]ผูกสูตร Planfin64'!BM420</f>
        <v>0</v>
      </c>
      <c r="BK399" s="29">
        <f>'[1]ผูกสูตร Planfin64'!BN420</f>
        <v>21230</v>
      </c>
      <c r="BL399" s="29">
        <f>'[1]ผูกสูตร Planfin64'!BO420</f>
        <v>0</v>
      </c>
      <c r="BM399" s="29">
        <f>'[1]ผูกสูตร Planfin64'!BP420</f>
        <v>0</v>
      </c>
      <c r="BN399" s="29">
        <f>'[1]ผูกสูตร Planfin64'!BQ420</f>
        <v>0</v>
      </c>
      <c r="BO399" s="29">
        <f>'[1]ผูกสูตร Planfin64'!BR420</f>
        <v>219772</v>
      </c>
      <c r="BP399" s="29">
        <f>'[1]ผูกสูตร Planfin64'!BS420</f>
        <v>375</v>
      </c>
      <c r="BQ399" s="29">
        <f>'[1]ผูกสูตร Planfin64'!BT420</f>
        <v>0</v>
      </c>
      <c r="BR399" s="29">
        <f>'[1]ผูกสูตร Planfin64'!BU420</f>
        <v>0</v>
      </c>
      <c r="BS399" s="29">
        <f>'[1]ผูกสูตร Planfin64'!BV420</f>
        <v>0</v>
      </c>
      <c r="BT399" s="29">
        <f>'[1]ผูกสูตร Planfin64'!BW420</f>
        <v>0</v>
      </c>
      <c r="BU399" s="29">
        <f>'[1]ผูกสูตร Planfin64'!BX420</f>
        <v>0</v>
      </c>
      <c r="BV399" s="29">
        <f>'[1]ผูกสูตร Planfin64'!BY420</f>
        <v>0</v>
      </c>
      <c r="BW399" s="29">
        <f>'[1]ผูกสูตร Planfin64'!BZ420</f>
        <v>0</v>
      </c>
      <c r="BX399" s="29">
        <f>'[1]ผูกสูตร Planfin64'!CA420</f>
        <v>0</v>
      </c>
      <c r="BY399" s="29">
        <f>'[1]ผูกสูตร Planfin64'!CB420</f>
        <v>0</v>
      </c>
      <c r="BZ399" s="30">
        <f t="shared" si="16"/>
        <v>3830831</v>
      </c>
    </row>
    <row r="400" spans="1:78" ht="21.75" customHeight="1">
      <c r="A400" s="25" t="s">
        <v>675</v>
      </c>
      <c r="B400" s="26" t="s">
        <v>562</v>
      </c>
      <c r="C400" s="27" t="s">
        <v>975</v>
      </c>
      <c r="D400" s="28" t="s">
        <v>976</v>
      </c>
      <c r="E400" s="29">
        <f>'[1]ผูกสูตร Planfin64'!H421</f>
        <v>0</v>
      </c>
      <c r="F400" s="29">
        <f>'[1]ผูกสูตร Planfin64'!I421</f>
        <v>0</v>
      </c>
      <c r="G400" s="29">
        <f>'[1]ผูกสูตร Planfin64'!J421</f>
        <v>0</v>
      </c>
      <c r="H400" s="29">
        <f>'[1]ผูกสูตร Planfin64'!K421</f>
        <v>0</v>
      </c>
      <c r="I400" s="29">
        <f>'[1]ผูกสูตร Planfin64'!L421</f>
        <v>0</v>
      </c>
      <c r="J400" s="29">
        <f>'[1]ผูกสูตร Planfin64'!M421</f>
        <v>0</v>
      </c>
      <c r="K400" s="29">
        <f>'[1]ผูกสูตร Planfin64'!N421</f>
        <v>0</v>
      </c>
      <c r="L400" s="29">
        <f>'[1]ผูกสูตร Planfin64'!O421</f>
        <v>0</v>
      </c>
      <c r="M400" s="29">
        <f>'[1]ผูกสูตร Planfin64'!P421</f>
        <v>0</v>
      </c>
      <c r="N400" s="29">
        <f>'[1]ผูกสูตร Planfin64'!Q421</f>
        <v>0</v>
      </c>
      <c r="O400" s="29">
        <f>'[1]ผูกสูตร Planfin64'!R421</f>
        <v>0</v>
      </c>
      <c r="P400" s="29">
        <f>'[1]ผูกสูตร Planfin64'!S421</f>
        <v>0</v>
      </c>
      <c r="Q400" s="29">
        <f>'[1]ผูกสูตร Planfin64'!T421</f>
        <v>0</v>
      </c>
      <c r="R400" s="29">
        <f>'[1]ผูกสูตร Planfin64'!U421</f>
        <v>0</v>
      </c>
      <c r="S400" s="29">
        <f>'[1]ผูกสูตร Planfin64'!V421</f>
        <v>0</v>
      </c>
      <c r="T400" s="29">
        <f>'[1]ผูกสูตร Planfin64'!W421</f>
        <v>0</v>
      </c>
      <c r="U400" s="29">
        <f>'[1]ผูกสูตร Planfin64'!X421</f>
        <v>0</v>
      </c>
      <c r="V400" s="29">
        <f>'[1]ผูกสูตร Planfin64'!Y421</f>
        <v>0</v>
      </c>
      <c r="W400" s="29">
        <f>'[1]ผูกสูตร Planfin64'!Z421</f>
        <v>0</v>
      </c>
      <c r="X400" s="29">
        <f>'[1]ผูกสูตร Planfin64'!AA421</f>
        <v>0</v>
      </c>
      <c r="Y400" s="29">
        <f>'[1]ผูกสูตร Planfin64'!AB421</f>
        <v>0</v>
      </c>
      <c r="Z400" s="29">
        <f>'[1]ผูกสูตร Planfin64'!AC421</f>
        <v>0</v>
      </c>
      <c r="AA400" s="29">
        <f>'[1]ผูกสูตร Planfin64'!AD421</f>
        <v>0</v>
      </c>
      <c r="AB400" s="29">
        <f>'[1]ผูกสูตร Planfin64'!AE421</f>
        <v>0</v>
      </c>
      <c r="AC400" s="29">
        <f>'[1]ผูกสูตร Planfin64'!AF421</f>
        <v>0</v>
      </c>
      <c r="AD400" s="29">
        <f>'[1]ผูกสูตร Planfin64'!AG421</f>
        <v>0</v>
      </c>
      <c r="AE400" s="29">
        <f>'[1]ผูกสูตร Planfin64'!AH421</f>
        <v>0</v>
      </c>
      <c r="AF400" s="29">
        <f>'[1]ผูกสูตร Planfin64'!AI421</f>
        <v>0</v>
      </c>
      <c r="AG400" s="29">
        <f>'[1]ผูกสูตร Planfin64'!AJ421</f>
        <v>0</v>
      </c>
      <c r="AH400" s="29">
        <f>'[1]ผูกสูตร Planfin64'!AK421</f>
        <v>0</v>
      </c>
      <c r="AI400" s="29">
        <f>'[1]ผูกสูตร Planfin64'!AL421</f>
        <v>0</v>
      </c>
      <c r="AJ400" s="29">
        <f>'[1]ผูกสูตร Planfin64'!AM421</f>
        <v>0</v>
      </c>
      <c r="AK400" s="29">
        <f>'[1]ผูกสูตร Planfin64'!AN421</f>
        <v>0</v>
      </c>
      <c r="AL400" s="29">
        <f>'[1]ผูกสูตร Planfin64'!AO421</f>
        <v>0</v>
      </c>
      <c r="AM400" s="29">
        <f>'[1]ผูกสูตร Planfin64'!AP421</f>
        <v>0</v>
      </c>
      <c r="AN400" s="29">
        <f>'[1]ผูกสูตร Planfin64'!AQ421</f>
        <v>0</v>
      </c>
      <c r="AO400" s="29">
        <f>'[1]ผูกสูตร Planfin64'!AR421</f>
        <v>0</v>
      </c>
      <c r="AP400" s="29">
        <f>'[1]ผูกสูตร Planfin64'!AS421</f>
        <v>0</v>
      </c>
      <c r="AQ400" s="29">
        <f>'[1]ผูกสูตร Planfin64'!AT421</f>
        <v>0</v>
      </c>
      <c r="AR400" s="29">
        <f>'[1]ผูกสูตร Planfin64'!AU421</f>
        <v>0</v>
      </c>
      <c r="AS400" s="29">
        <f>'[1]ผูกสูตร Planfin64'!AV421</f>
        <v>0</v>
      </c>
      <c r="AT400" s="29">
        <f>'[1]ผูกสูตร Planfin64'!AW421</f>
        <v>0</v>
      </c>
      <c r="AU400" s="29">
        <f>'[1]ผูกสูตร Planfin64'!AX421</f>
        <v>0</v>
      </c>
      <c r="AV400" s="29">
        <f>'[1]ผูกสูตร Planfin64'!AY421</f>
        <v>0</v>
      </c>
      <c r="AW400" s="29">
        <f>'[1]ผูกสูตร Planfin64'!AZ421</f>
        <v>0</v>
      </c>
      <c r="AX400" s="29">
        <f>'[1]ผูกสูตร Planfin64'!BA421</f>
        <v>0</v>
      </c>
      <c r="AY400" s="29">
        <f>'[1]ผูกสูตร Planfin64'!BB421</f>
        <v>0</v>
      </c>
      <c r="AZ400" s="29">
        <f>'[1]ผูกสูตร Planfin64'!BC421</f>
        <v>0</v>
      </c>
      <c r="BA400" s="29">
        <f>'[1]ผูกสูตร Planfin64'!BD421</f>
        <v>0</v>
      </c>
      <c r="BB400" s="29">
        <f>'[1]ผูกสูตร Planfin64'!BE421</f>
        <v>0</v>
      </c>
      <c r="BC400" s="29">
        <f>'[1]ผูกสูตร Planfin64'!BF421</f>
        <v>0</v>
      </c>
      <c r="BD400" s="29">
        <f>'[1]ผูกสูตร Planfin64'!BG421</f>
        <v>0</v>
      </c>
      <c r="BE400" s="29">
        <f>'[1]ผูกสูตร Planfin64'!BH421</f>
        <v>0</v>
      </c>
      <c r="BF400" s="29">
        <f>'[1]ผูกสูตร Planfin64'!BI421</f>
        <v>0</v>
      </c>
      <c r="BG400" s="29">
        <f>'[1]ผูกสูตร Planfin64'!BJ421</f>
        <v>0</v>
      </c>
      <c r="BH400" s="29">
        <f>'[1]ผูกสูตร Planfin64'!BK421</f>
        <v>0</v>
      </c>
      <c r="BI400" s="29">
        <f>'[1]ผูกสูตร Planfin64'!BL421</f>
        <v>0</v>
      </c>
      <c r="BJ400" s="29">
        <f>'[1]ผูกสูตร Planfin64'!BM421</f>
        <v>0</v>
      </c>
      <c r="BK400" s="29">
        <f>'[1]ผูกสูตร Planfin64'!BN421</f>
        <v>0</v>
      </c>
      <c r="BL400" s="29">
        <f>'[1]ผูกสูตร Planfin64'!BO421</f>
        <v>0</v>
      </c>
      <c r="BM400" s="29">
        <f>'[1]ผูกสูตร Planfin64'!BP421</f>
        <v>0</v>
      </c>
      <c r="BN400" s="29">
        <f>'[1]ผูกสูตร Planfin64'!BQ421</f>
        <v>0</v>
      </c>
      <c r="BO400" s="29">
        <f>'[1]ผูกสูตร Planfin64'!BR421</f>
        <v>0</v>
      </c>
      <c r="BP400" s="29">
        <f>'[1]ผูกสูตร Planfin64'!BS421</f>
        <v>0</v>
      </c>
      <c r="BQ400" s="29">
        <f>'[1]ผูกสูตร Planfin64'!BT421</f>
        <v>0</v>
      </c>
      <c r="BR400" s="29">
        <f>'[1]ผูกสูตร Planfin64'!BU421</f>
        <v>0</v>
      </c>
      <c r="BS400" s="29">
        <f>'[1]ผูกสูตร Planfin64'!BV421</f>
        <v>0</v>
      </c>
      <c r="BT400" s="29">
        <f>'[1]ผูกสูตร Planfin64'!BW421</f>
        <v>0</v>
      </c>
      <c r="BU400" s="29">
        <f>'[1]ผูกสูตร Planfin64'!BX421</f>
        <v>0</v>
      </c>
      <c r="BV400" s="29">
        <f>'[1]ผูกสูตร Planfin64'!BY421</f>
        <v>0</v>
      </c>
      <c r="BW400" s="29">
        <f>'[1]ผูกสูตร Planfin64'!BZ421</f>
        <v>0</v>
      </c>
      <c r="BX400" s="29">
        <f>'[1]ผูกสูตร Planfin64'!CA421</f>
        <v>0</v>
      </c>
      <c r="BY400" s="29">
        <f>'[1]ผูกสูตร Planfin64'!CB421</f>
        <v>0</v>
      </c>
      <c r="BZ400" s="30">
        <f t="shared" si="16"/>
        <v>0</v>
      </c>
    </row>
    <row r="401" spans="1:78" ht="21.75" customHeight="1">
      <c r="A401" s="25" t="s">
        <v>675</v>
      </c>
      <c r="B401" s="26" t="s">
        <v>562</v>
      </c>
      <c r="C401" s="27" t="s">
        <v>977</v>
      </c>
      <c r="D401" s="28" t="s">
        <v>978</v>
      </c>
      <c r="E401" s="29">
        <f>'[1]ผูกสูตร Planfin64'!H422</f>
        <v>0</v>
      </c>
      <c r="F401" s="29">
        <f>'[1]ผูกสูตร Planfin64'!I422</f>
        <v>0</v>
      </c>
      <c r="G401" s="29">
        <f>'[1]ผูกสูตร Planfin64'!J422</f>
        <v>2419.5</v>
      </c>
      <c r="H401" s="29">
        <f>'[1]ผูกสูตร Planfin64'!K422</f>
        <v>0</v>
      </c>
      <c r="I401" s="29">
        <f>'[1]ผูกสูตร Planfin64'!L422</f>
        <v>0</v>
      </c>
      <c r="J401" s="29">
        <f>'[1]ผูกสูตร Planfin64'!M422</f>
        <v>0</v>
      </c>
      <c r="K401" s="29">
        <f>'[1]ผูกสูตร Planfin64'!N422</f>
        <v>670</v>
      </c>
      <c r="L401" s="29">
        <f>'[1]ผูกสูตร Planfin64'!O422</f>
        <v>0</v>
      </c>
      <c r="M401" s="29">
        <f>'[1]ผูกสูตร Planfin64'!P422</f>
        <v>0</v>
      </c>
      <c r="N401" s="29">
        <f>'[1]ผูกสูตร Planfin64'!Q422</f>
        <v>17088.5</v>
      </c>
      <c r="O401" s="29">
        <f>'[1]ผูกสูตร Planfin64'!R422</f>
        <v>7107.5</v>
      </c>
      <c r="P401" s="29">
        <f>'[1]ผูกสูตร Planfin64'!S422</f>
        <v>0</v>
      </c>
      <c r="Q401" s="29">
        <f>'[1]ผูกสูตร Planfin64'!T422</f>
        <v>7625</v>
      </c>
      <c r="R401" s="29">
        <f>'[1]ผูกสูตร Planfin64'!U422</f>
        <v>3720</v>
      </c>
      <c r="S401" s="29">
        <f>'[1]ผูกสูตร Planfin64'!V422</f>
        <v>0</v>
      </c>
      <c r="T401" s="29">
        <f>'[1]ผูกสูตร Planfin64'!W422</f>
        <v>0</v>
      </c>
      <c r="U401" s="29">
        <f>'[1]ผูกสูตร Planfin64'!X422</f>
        <v>1958</v>
      </c>
      <c r="V401" s="29">
        <f>'[1]ผูกสูตร Planfin64'!Y422</f>
        <v>0</v>
      </c>
      <c r="W401" s="29">
        <f>'[1]ผูกสูตร Planfin64'!Z422</f>
        <v>2235</v>
      </c>
      <c r="X401" s="29">
        <f>'[1]ผูกสูตร Planfin64'!AA422</f>
        <v>2349.5</v>
      </c>
      <c r="Y401" s="29">
        <f>'[1]ผูกสูตร Planfin64'!AB422</f>
        <v>1264.5</v>
      </c>
      <c r="Z401" s="29">
        <f>'[1]ผูกสูตร Planfin64'!AC422</f>
        <v>2095</v>
      </c>
      <c r="AA401" s="29">
        <f>'[1]ผูกสูตร Planfin64'!AD422</f>
        <v>6123.5</v>
      </c>
      <c r="AB401" s="29">
        <f>'[1]ผูกสูตร Planfin64'!AE422</f>
        <v>2273</v>
      </c>
      <c r="AC401" s="29">
        <f>'[1]ผูกสูตร Planfin64'!AF422</f>
        <v>0</v>
      </c>
      <c r="AD401" s="29">
        <f>'[1]ผูกสูตร Planfin64'!AG422</f>
        <v>0</v>
      </c>
      <c r="AE401" s="29">
        <f>'[1]ผูกสูตร Planfin64'!AH422</f>
        <v>0</v>
      </c>
      <c r="AF401" s="29">
        <f>'[1]ผูกสูตร Planfin64'!AI422</f>
        <v>0</v>
      </c>
      <c r="AG401" s="29">
        <f>'[1]ผูกสูตร Planfin64'!AJ422</f>
        <v>0</v>
      </c>
      <c r="AH401" s="29">
        <f>'[1]ผูกสูตร Planfin64'!AK422</f>
        <v>0</v>
      </c>
      <c r="AI401" s="29">
        <f>'[1]ผูกสูตร Planfin64'!AL422</f>
        <v>0</v>
      </c>
      <c r="AJ401" s="29">
        <f>'[1]ผูกสูตร Planfin64'!AM422</f>
        <v>0</v>
      </c>
      <c r="AK401" s="29">
        <f>'[1]ผูกสูตร Planfin64'!AN422</f>
        <v>0</v>
      </c>
      <c r="AL401" s="29">
        <f>'[1]ผูกสูตร Planfin64'!AO422</f>
        <v>0</v>
      </c>
      <c r="AM401" s="29">
        <f>'[1]ผูกสูตร Planfin64'!AP422</f>
        <v>0</v>
      </c>
      <c r="AN401" s="29">
        <f>'[1]ผูกสูตร Planfin64'!AQ422</f>
        <v>0</v>
      </c>
      <c r="AO401" s="29">
        <f>'[1]ผูกสูตร Planfin64'!AR422</f>
        <v>0</v>
      </c>
      <c r="AP401" s="29">
        <f>'[1]ผูกสูตร Planfin64'!AS422</f>
        <v>0</v>
      </c>
      <c r="AQ401" s="29">
        <f>'[1]ผูกสูตร Planfin64'!AT422</f>
        <v>0</v>
      </c>
      <c r="AR401" s="29">
        <f>'[1]ผูกสูตร Planfin64'!AU422</f>
        <v>184962.5</v>
      </c>
      <c r="AS401" s="29">
        <f>'[1]ผูกสูตร Planfin64'!AV422</f>
        <v>506247.5</v>
      </c>
      <c r="AT401" s="29">
        <f>'[1]ผูกสูตร Planfin64'!AW422</f>
        <v>12386.5</v>
      </c>
      <c r="AU401" s="29">
        <f>'[1]ผูกสูตร Planfin64'!AX422</f>
        <v>88458.7</v>
      </c>
      <c r="AV401" s="29">
        <f>'[1]ผูกสูตร Planfin64'!AY422</f>
        <v>46281.5</v>
      </c>
      <c r="AW401" s="29">
        <f>'[1]ผูกสูตร Planfin64'!AZ422</f>
        <v>3877</v>
      </c>
      <c r="AX401" s="29">
        <f>'[1]ผูกสูตร Planfin64'!BA422</f>
        <v>28036.75</v>
      </c>
      <c r="AY401" s="29">
        <f>'[1]ผูกสูตร Planfin64'!BB422</f>
        <v>2195</v>
      </c>
      <c r="AZ401" s="29">
        <f>'[1]ผูกสูตร Planfin64'!BC422</f>
        <v>0</v>
      </c>
      <c r="BA401" s="29">
        <f>'[1]ผูกสูตร Planfin64'!BD422</f>
        <v>0</v>
      </c>
      <c r="BB401" s="29">
        <f>'[1]ผูกสูตร Planfin64'!BE422</f>
        <v>0</v>
      </c>
      <c r="BC401" s="29">
        <f>'[1]ผูกสูตร Planfin64'!BF422</f>
        <v>0</v>
      </c>
      <c r="BD401" s="29">
        <f>'[1]ผูกสูตร Planfin64'!BG422</f>
        <v>0</v>
      </c>
      <c r="BE401" s="29">
        <f>'[1]ผูกสูตร Planfin64'!BH422</f>
        <v>0</v>
      </c>
      <c r="BF401" s="29">
        <f>'[1]ผูกสูตร Planfin64'!BI422</f>
        <v>350</v>
      </c>
      <c r="BG401" s="29">
        <f>'[1]ผูกสูตร Planfin64'!BJ422</f>
        <v>0</v>
      </c>
      <c r="BH401" s="29">
        <f>'[1]ผูกสูตร Planfin64'!BK422</f>
        <v>0</v>
      </c>
      <c r="BI401" s="29">
        <f>'[1]ผูกสูตร Planfin64'!BL422</f>
        <v>0</v>
      </c>
      <c r="BJ401" s="29">
        <f>'[1]ผูกสูตร Planfin64'!BM422</f>
        <v>0</v>
      </c>
      <c r="BK401" s="29">
        <f>'[1]ผูกสูตร Planfin64'!BN422</f>
        <v>0</v>
      </c>
      <c r="BL401" s="29">
        <f>'[1]ผูกสูตร Planfin64'!BO422</f>
        <v>0</v>
      </c>
      <c r="BM401" s="29">
        <f>'[1]ผูกสูตร Planfin64'!BP422</f>
        <v>0</v>
      </c>
      <c r="BN401" s="29">
        <f>'[1]ผูกสูตร Planfin64'!BQ422</f>
        <v>0</v>
      </c>
      <c r="BO401" s="29">
        <f>'[1]ผูกสูตร Planfin64'!BR422</f>
        <v>0</v>
      </c>
      <c r="BP401" s="29">
        <f>'[1]ผูกสูตร Planfin64'!BS422</f>
        <v>0</v>
      </c>
      <c r="BQ401" s="29">
        <f>'[1]ผูกสูตร Planfin64'!BT422</f>
        <v>0</v>
      </c>
      <c r="BR401" s="29">
        <f>'[1]ผูกสูตร Planfin64'!BU422</f>
        <v>0</v>
      </c>
      <c r="BS401" s="29">
        <f>'[1]ผูกสูตร Planfin64'!BV422</f>
        <v>5497</v>
      </c>
      <c r="BT401" s="29">
        <f>'[1]ผูกสูตร Planfin64'!BW422</f>
        <v>35852.75</v>
      </c>
      <c r="BU401" s="29">
        <f>'[1]ผูกสูตร Planfin64'!BX422</f>
        <v>0</v>
      </c>
      <c r="BV401" s="29">
        <f>'[1]ผูกสูตร Planfin64'!BY422</f>
        <v>5071.25</v>
      </c>
      <c r="BW401" s="29">
        <f>'[1]ผูกสูตร Planfin64'!BZ422</f>
        <v>0</v>
      </c>
      <c r="BX401" s="29">
        <f>'[1]ผูกสูตร Planfin64'!CA422</f>
        <v>0</v>
      </c>
      <c r="BY401" s="29">
        <f>'[1]ผูกสูตร Planfin64'!CB422</f>
        <v>1075</v>
      </c>
      <c r="BZ401" s="30">
        <f t="shared" si="16"/>
        <v>977220.45</v>
      </c>
    </row>
    <row r="402" spans="1:78" ht="21.75" customHeight="1">
      <c r="A402" s="25" t="s">
        <v>675</v>
      </c>
      <c r="B402" s="26" t="s">
        <v>562</v>
      </c>
      <c r="C402" s="27" t="s">
        <v>979</v>
      </c>
      <c r="D402" s="28" t="s">
        <v>980</v>
      </c>
      <c r="E402" s="29">
        <f>'[1]ผูกสูตร Planfin64'!H423</f>
        <v>0</v>
      </c>
      <c r="F402" s="29">
        <f>'[1]ผูกสูตร Planfin64'!I423</f>
        <v>671875</v>
      </c>
      <c r="G402" s="29">
        <f>'[1]ผูกสูตร Planfin64'!J423</f>
        <v>6454625</v>
      </c>
      <c r="H402" s="29">
        <f>'[1]ผูกสูตร Planfin64'!K423</f>
        <v>0</v>
      </c>
      <c r="I402" s="29">
        <f>'[1]ผูกสูตร Planfin64'!L423</f>
        <v>731065</v>
      </c>
      <c r="J402" s="29">
        <f>'[1]ผูกสูตร Planfin64'!M423</f>
        <v>1435187.5</v>
      </c>
      <c r="K402" s="29">
        <f>'[1]ผูกสูตร Planfin64'!N423</f>
        <v>0</v>
      </c>
      <c r="L402" s="29">
        <f>'[1]ผูกสูตร Planfin64'!O423</f>
        <v>0</v>
      </c>
      <c r="M402" s="29">
        <f>'[1]ผูกสูตร Planfin64'!P423</f>
        <v>1837500</v>
      </c>
      <c r="N402" s="29">
        <f>'[1]ผูกสูตร Planfin64'!Q423</f>
        <v>66329751.740000002</v>
      </c>
      <c r="O402" s="29">
        <f>'[1]ผูกสูตร Planfin64'!R423</f>
        <v>2586625</v>
      </c>
      <c r="P402" s="29">
        <f>'[1]ผูกสูตร Planfin64'!S423</f>
        <v>844875</v>
      </c>
      <c r="Q402" s="29">
        <f>'[1]ผูกสูตร Planfin64'!T423</f>
        <v>0</v>
      </c>
      <c r="R402" s="29">
        <f>'[1]ผูกสูตร Planfin64'!U423</f>
        <v>6435242</v>
      </c>
      <c r="S402" s="29">
        <f>'[1]ผูกสูตร Planfin64'!V423</f>
        <v>0</v>
      </c>
      <c r="T402" s="29">
        <f>'[1]ผูกสูตร Planfin64'!W423</f>
        <v>0</v>
      </c>
      <c r="U402" s="29">
        <f>'[1]ผูกสูตร Planfin64'!X423</f>
        <v>0</v>
      </c>
      <c r="V402" s="29">
        <f>'[1]ผูกสูตร Planfin64'!Y423</f>
        <v>1098375</v>
      </c>
      <c r="W402" s="29">
        <f>'[1]ผูกสูตร Planfin64'!Z423</f>
        <v>0</v>
      </c>
      <c r="X402" s="29">
        <f>'[1]ผูกสูตร Planfin64'!AA423</f>
        <v>6182963.2000000002</v>
      </c>
      <c r="Y402" s="29">
        <f>'[1]ผูกสูตร Planfin64'!AB423</f>
        <v>337000</v>
      </c>
      <c r="Z402" s="29">
        <f>'[1]ผูกสูตร Planfin64'!AC423</f>
        <v>0</v>
      </c>
      <c r="AA402" s="29">
        <f>'[1]ผูกสูตร Planfin64'!AD423</f>
        <v>214812.5</v>
      </c>
      <c r="AB402" s="29">
        <f>'[1]ผูกสูตร Planfin64'!AE423</f>
        <v>0</v>
      </c>
      <c r="AC402" s="29">
        <f>'[1]ผูกสูตร Planfin64'!AF423</f>
        <v>0</v>
      </c>
      <c r="AD402" s="29">
        <f>'[1]ผูกสูตร Planfin64'!AG423</f>
        <v>0</v>
      </c>
      <c r="AE402" s="29">
        <f>'[1]ผูกสูตร Planfin64'!AH423</f>
        <v>0</v>
      </c>
      <c r="AF402" s="29">
        <f>'[1]ผูกสูตร Planfin64'!AI423</f>
        <v>0</v>
      </c>
      <c r="AG402" s="29">
        <f>'[1]ผูกสูตร Planfin64'!AJ423</f>
        <v>0</v>
      </c>
      <c r="AH402" s="29">
        <f>'[1]ผูกสูตร Planfin64'!AK423</f>
        <v>0</v>
      </c>
      <c r="AI402" s="29">
        <f>'[1]ผูกสูตร Planfin64'!AL423</f>
        <v>0</v>
      </c>
      <c r="AJ402" s="29">
        <f>'[1]ผูกสูตร Planfin64'!AM423</f>
        <v>0</v>
      </c>
      <c r="AK402" s="29">
        <f>'[1]ผูกสูตร Planfin64'!AN423</f>
        <v>199500</v>
      </c>
      <c r="AL402" s="29">
        <f>'[1]ผูกสูตร Planfin64'!AO423</f>
        <v>0</v>
      </c>
      <c r="AM402" s="29">
        <f>'[1]ผูกสูตร Planfin64'!AP423</f>
        <v>0</v>
      </c>
      <c r="AN402" s="29">
        <f>'[1]ผูกสูตร Planfin64'!AQ423</f>
        <v>933250</v>
      </c>
      <c r="AO402" s="29">
        <f>'[1]ผูกสูตร Planfin64'!AR423</f>
        <v>110500</v>
      </c>
      <c r="AP402" s="29">
        <f>'[1]ผูกสูตร Planfin64'!AS423</f>
        <v>0</v>
      </c>
      <c r="AQ402" s="29">
        <f>'[1]ผูกสูตร Planfin64'!AT423</f>
        <v>0</v>
      </c>
      <c r="AR402" s="29">
        <f>'[1]ผูกสูตร Planfin64'!AU423</f>
        <v>0</v>
      </c>
      <c r="AS402" s="29">
        <f>'[1]ผูกสูตร Planfin64'!AV423</f>
        <v>0</v>
      </c>
      <c r="AT402" s="29">
        <f>'[1]ผูกสูตร Planfin64'!AW423</f>
        <v>0</v>
      </c>
      <c r="AU402" s="29">
        <f>'[1]ผูกสูตร Planfin64'!AX423</f>
        <v>0</v>
      </c>
      <c r="AV402" s="29">
        <f>'[1]ผูกสูตร Planfin64'!AY423</f>
        <v>0</v>
      </c>
      <c r="AW402" s="29">
        <f>'[1]ผูกสูตร Planfin64'!AZ423</f>
        <v>0</v>
      </c>
      <c r="AX402" s="29">
        <f>'[1]ผูกสูตร Planfin64'!BA423</f>
        <v>0</v>
      </c>
      <c r="AY402" s="29">
        <f>'[1]ผูกสูตร Planfin64'!BB423</f>
        <v>0</v>
      </c>
      <c r="AZ402" s="29">
        <f>'[1]ผูกสูตร Planfin64'!BC423</f>
        <v>0</v>
      </c>
      <c r="BA402" s="29">
        <f>'[1]ผูกสูตร Planfin64'!BD423</f>
        <v>0</v>
      </c>
      <c r="BB402" s="29">
        <f>'[1]ผูกสูตร Planfin64'!BE423</f>
        <v>0</v>
      </c>
      <c r="BC402" s="29">
        <f>'[1]ผูกสูตร Planfin64'!BF423</f>
        <v>0</v>
      </c>
      <c r="BD402" s="29">
        <f>'[1]ผูกสูตร Planfin64'!BG423</f>
        <v>0</v>
      </c>
      <c r="BE402" s="29">
        <f>'[1]ผูกสูตร Planfin64'!BH423</f>
        <v>0</v>
      </c>
      <c r="BF402" s="29">
        <f>'[1]ผูกสูตร Planfin64'!BI423</f>
        <v>0</v>
      </c>
      <c r="BG402" s="29">
        <f>'[1]ผูกสูตร Planfin64'!BJ423</f>
        <v>0</v>
      </c>
      <c r="BH402" s="29">
        <f>'[1]ผูกสูตร Planfin64'!BK423</f>
        <v>0</v>
      </c>
      <c r="BI402" s="29">
        <f>'[1]ผูกสูตร Planfin64'!BL423</f>
        <v>0</v>
      </c>
      <c r="BJ402" s="29">
        <f>'[1]ผูกสูตร Planfin64'!BM423</f>
        <v>0</v>
      </c>
      <c r="BK402" s="29">
        <f>'[1]ผูกสูตร Planfin64'!BN423</f>
        <v>0</v>
      </c>
      <c r="BL402" s="29">
        <f>'[1]ผูกสูตร Planfin64'!BO423</f>
        <v>0</v>
      </c>
      <c r="BM402" s="29">
        <f>'[1]ผูกสูตร Planfin64'!BP423</f>
        <v>0</v>
      </c>
      <c r="BN402" s="29">
        <f>'[1]ผูกสูตร Planfin64'!BQ423</f>
        <v>0</v>
      </c>
      <c r="BO402" s="29">
        <f>'[1]ผูกสูตร Planfin64'!BR423</f>
        <v>0</v>
      </c>
      <c r="BP402" s="29">
        <f>'[1]ผูกสูตร Planfin64'!BS423</f>
        <v>0</v>
      </c>
      <c r="BQ402" s="29">
        <f>'[1]ผูกสูตร Planfin64'!BT423</f>
        <v>0</v>
      </c>
      <c r="BR402" s="29">
        <f>'[1]ผูกสูตร Planfin64'!BU423</f>
        <v>187500</v>
      </c>
      <c r="BS402" s="29">
        <f>'[1]ผูกสูตร Planfin64'!BV423</f>
        <v>230375</v>
      </c>
      <c r="BT402" s="29">
        <f>'[1]ผูกสูตร Planfin64'!BW423</f>
        <v>266250</v>
      </c>
      <c r="BU402" s="29">
        <f>'[1]ผูกสูตร Planfin64'!BX423</f>
        <v>50500</v>
      </c>
      <c r="BV402" s="29">
        <f>'[1]ผูกสูตร Planfin64'!BY423</f>
        <v>0</v>
      </c>
      <c r="BW402" s="29">
        <f>'[1]ผูกสูตร Planfin64'!BZ423</f>
        <v>33000</v>
      </c>
      <c r="BX402" s="29">
        <f>'[1]ผูกสูตร Planfin64'!CA423</f>
        <v>0</v>
      </c>
      <c r="BY402" s="29">
        <f>'[1]ผูกสูตร Planfin64'!CB423</f>
        <v>403875</v>
      </c>
      <c r="BZ402" s="30">
        <f t="shared" si="16"/>
        <v>97574646.940000013</v>
      </c>
    </row>
    <row r="403" spans="1:78" ht="21.75" customHeight="1">
      <c r="A403" s="25" t="s">
        <v>675</v>
      </c>
      <c r="B403" s="26" t="s">
        <v>562</v>
      </c>
      <c r="C403" s="27" t="s">
        <v>981</v>
      </c>
      <c r="D403" s="28" t="s">
        <v>982</v>
      </c>
      <c r="E403" s="29">
        <f>'[1]ผูกสูตร Planfin64'!H424</f>
        <v>600000</v>
      </c>
      <c r="F403" s="29">
        <f>'[1]ผูกสูตร Planfin64'!I424</f>
        <v>0</v>
      </c>
      <c r="G403" s="29">
        <f>'[1]ผูกสูตร Planfin64'!J424</f>
        <v>12669278.98</v>
      </c>
      <c r="H403" s="29">
        <f>'[1]ผูกสูตร Planfin64'!K424</f>
        <v>0</v>
      </c>
      <c r="I403" s="29">
        <f>'[1]ผูกสูตร Planfin64'!L424</f>
        <v>0</v>
      </c>
      <c r="J403" s="29">
        <f>'[1]ผูกสูตร Planfin64'!M424</f>
        <v>0</v>
      </c>
      <c r="K403" s="29">
        <f>'[1]ผูกสูตร Planfin64'!N424</f>
        <v>16170000</v>
      </c>
      <c r="L403" s="29">
        <f>'[1]ผูกสูตร Planfin64'!O424</f>
        <v>0</v>
      </c>
      <c r="M403" s="29">
        <f>'[1]ผูกสูตร Planfin64'!P424</f>
        <v>270000</v>
      </c>
      <c r="N403" s="29">
        <f>'[1]ผูกสูตร Planfin64'!Q424</f>
        <v>0</v>
      </c>
      <c r="O403" s="29">
        <f>'[1]ผูกสูตร Planfin64'!R424</f>
        <v>0</v>
      </c>
      <c r="P403" s="29">
        <f>'[1]ผูกสูตร Planfin64'!S424</f>
        <v>1380000</v>
      </c>
      <c r="Q403" s="29">
        <f>'[1]ผูกสูตร Planfin64'!T424</f>
        <v>0</v>
      </c>
      <c r="R403" s="29">
        <f>'[1]ผูกสูตร Planfin64'!U424</f>
        <v>1637845.25</v>
      </c>
      <c r="S403" s="29">
        <f>'[1]ผูกสูตร Planfin64'!V424</f>
        <v>0</v>
      </c>
      <c r="T403" s="29">
        <f>'[1]ผูกสูตร Planfin64'!W424</f>
        <v>1520700</v>
      </c>
      <c r="U403" s="29">
        <f>'[1]ผูกสูตร Planfin64'!X424</f>
        <v>0</v>
      </c>
      <c r="V403" s="29">
        <f>'[1]ผูกสูตร Planfin64'!Y424</f>
        <v>0</v>
      </c>
      <c r="W403" s="29">
        <f>'[1]ผูกสูตร Planfin64'!Z424</f>
        <v>194641.75</v>
      </c>
      <c r="X403" s="29">
        <f>'[1]ผูกสูตร Planfin64'!AA424</f>
        <v>334200</v>
      </c>
      <c r="Y403" s="29">
        <f>'[1]ผูกสูตร Planfin64'!AB424</f>
        <v>0</v>
      </c>
      <c r="Z403" s="29">
        <f>'[1]ผูกสูตร Planfin64'!AC424</f>
        <v>0</v>
      </c>
      <c r="AA403" s="29">
        <f>'[1]ผูกสูตร Planfin64'!AD424</f>
        <v>0</v>
      </c>
      <c r="AB403" s="29">
        <f>'[1]ผูกสูตร Planfin64'!AE424</f>
        <v>0</v>
      </c>
      <c r="AC403" s="29">
        <f>'[1]ผูกสูตร Planfin64'!AF424</f>
        <v>0</v>
      </c>
      <c r="AD403" s="29">
        <f>'[1]ผูกสูตร Planfin64'!AG424</f>
        <v>0</v>
      </c>
      <c r="AE403" s="29">
        <f>'[1]ผูกสูตร Planfin64'!AH424</f>
        <v>0</v>
      </c>
      <c r="AF403" s="29">
        <f>'[1]ผูกสูตร Planfin64'!AI424</f>
        <v>0</v>
      </c>
      <c r="AG403" s="29">
        <f>'[1]ผูกสูตร Planfin64'!AJ424</f>
        <v>0</v>
      </c>
      <c r="AH403" s="29">
        <f>'[1]ผูกสูตร Planfin64'!AK424</f>
        <v>0</v>
      </c>
      <c r="AI403" s="29">
        <f>'[1]ผูกสูตร Planfin64'!AL424</f>
        <v>0</v>
      </c>
      <c r="AJ403" s="29">
        <f>'[1]ผูกสูตร Planfin64'!AM424</f>
        <v>0</v>
      </c>
      <c r="AK403" s="29">
        <f>'[1]ผูกสูตร Planfin64'!AN424</f>
        <v>0</v>
      </c>
      <c r="AL403" s="29">
        <f>'[1]ผูกสูตร Planfin64'!AO424</f>
        <v>0</v>
      </c>
      <c r="AM403" s="29">
        <f>'[1]ผูกสูตร Planfin64'!AP424</f>
        <v>0</v>
      </c>
      <c r="AN403" s="29">
        <f>'[1]ผูกสูตร Planfin64'!AQ424</f>
        <v>0</v>
      </c>
      <c r="AO403" s="29">
        <f>'[1]ผูกสูตร Planfin64'!AR424</f>
        <v>0</v>
      </c>
      <c r="AP403" s="29">
        <f>'[1]ผูกสูตร Planfin64'!AS424</f>
        <v>0</v>
      </c>
      <c r="AQ403" s="29">
        <f>'[1]ผูกสูตร Planfin64'!AT424</f>
        <v>0</v>
      </c>
      <c r="AR403" s="29">
        <f>'[1]ผูกสูตร Planfin64'!AU424</f>
        <v>0</v>
      </c>
      <c r="AS403" s="29">
        <f>'[1]ผูกสูตร Planfin64'!AV424</f>
        <v>0</v>
      </c>
      <c r="AT403" s="29">
        <f>'[1]ผูกสูตร Planfin64'!AW424</f>
        <v>0</v>
      </c>
      <c r="AU403" s="29">
        <f>'[1]ผูกสูตร Planfin64'!AX424</f>
        <v>0</v>
      </c>
      <c r="AV403" s="29">
        <f>'[1]ผูกสูตร Planfin64'!AY424</f>
        <v>0</v>
      </c>
      <c r="AW403" s="29">
        <f>'[1]ผูกสูตร Planfin64'!AZ424</f>
        <v>0</v>
      </c>
      <c r="AX403" s="29">
        <f>'[1]ผูกสูตร Planfin64'!BA424</f>
        <v>0</v>
      </c>
      <c r="AY403" s="29">
        <f>'[1]ผูกสูตร Planfin64'!BB424</f>
        <v>13230000</v>
      </c>
      <c r="AZ403" s="29">
        <f>'[1]ผูกสูตร Planfin64'!BC424</f>
        <v>0</v>
      </c>
      <c r="BA403" s="29">
        <f>'[1]ผูกสูตร Planfin64'!BD424</f>
        <v>0</v>
      </c>
      <c r="BB403" s="29">
        <f>'[1]ผูกสูตร Planfin64'!BE424</f>
        <v>0</v>
      </c>
      <c r="BC403" s="29">
        <f>'[1]ผูกสูตร Planfin64'!BF424</f>
        <v>0</v>
      </c>
      <c r="BD403" s="29">
        <f>'[1]ผูกสูตร Planfin64'!BG424</f>
        <v>0</v>
      </c>
      <c r="BE403" s="29">
        <f>'[1]ผูกสูตร Planfin64'!BH424</f>
        <v>0</v>
      </c>
      <c r="BF403" s="29">
        <f>'[1]ผูกสูตร Planfin64'!BI424</f>
        <v>0</v>
      </c>
      <c r="BG403" s="29">
        <f>'[1]ผูกสูตร Planfin64'!BJ424</f>
        <v>0</v>
      </c>
      <c r="BH403" s="29">
        <f>'[1]ผูกสูตร Planfin64'!BK424</f>
        <v>0</v>
      </c>
      <c r="BI403" s="29">
        <f>'[1]ผูกสูตร Planfin64'!BL424</f>
        <v>0</v>
      </c>
      <c r="BJ403" s="29">
        <f>'[1]ผูกสูตร Planfin64'!BM424</f>
        <v>4081.91</v>
      </c>
      <c r="BK403" s="29">
        <f>'[1]ผูกสูตร Planfin64'!BN424</f>
        <v>1663319.98</v>
      </c>
      <c r="BL403" s="29">
        <f>'[1]ผูกสูตร Planfin64'!BO424</f>
        <v>0</v>
      </c>
      <c r="BM403" s="29">
        <f>'[1]ผูกสูตร Planfin64'!BP424</f>
        <v>0</v>
      </c>
      <c r="BN403" s="29">
        <f>'[1]ผูกสูตร Planfin64'!BQ424</f>
        <v>22000</v>
      </c>
      <c r="BO403" s="29">
        <f>'[1]ผูกสูตร Planfin64'!BR424</f>
        <v>0</v>
      </c>
      <c r="BP403" s="29">
        <f>'[1]ผูกสูตร Planfin64'!BS424</f>
        <v>0</v>
      </c>
      <c r="BQ403" s="29">
        <f>'[1]ผูกสูตร Planfin64'!BT424</f>
        <v>40000</v>
      </c>
      <c r="BR403" s="29">
        <f>'[1]ผูกสูตร Planfin64'!BU424</f>
        <v>0</v>
      </c>
      <c r="BS403" s="29">
        <f>'[1]ผูกสูตร Planfin64'!BV424</f>
        <v>0</v>
      </c>
      <c r="BT403" s="29">
        <f>'[1]ผูกสูตร Planfin64'!BW424</f>
        <v>0</v>
      </c>
      <c r="BU403" s="29">
        <f>'[1]ผูกสูตร Planfin64'!BX424</f>
        <v>0</v>
      </c>
      <c r="BV403" s="29">
        <f>'[1]ผูกสูตร Planfin64'!BY424</f>
        <v>0</v>
      </c>
      <c r="BW403" s="29">
        <f>'[1]ผูกสูตร Planfin64'!BZ424</f>
        <v>0</v>
      </c>
      <c r="BX403" s="29">
        <f>'[1]ผูกสูตร Planfin64'!CA424</f>
        <v>0</v>
      </c>
      <c r="BY403" s="29">
        <f>'[1]ผูกสูตร Planfin64'!CB424</f>
        <v>0</v>
      </c>
      <c r="BZ403" s="30">
        <f t="shared" si="16"/>
        <v>49736067.869999997</v>
      </c>
    </row>
    <row r="404" spans="1:78" ht="21.75" customHeight="1">
      <c r="A404" s="25" t="s">
        <v>675</v>
      </c>
      <c r="B404" s="26" t="s">
        <v>562</v>
      </c>
      <c r="C404" s="27" t="s">
        <v>983</v>
      </c>
      <c r="D404" s="28" t="s">
        <v>984</v>
      </c>
      <c r="E404" s="29">
        <f>'[1]ผูกสูตร Planfin64'!H425</f>
        <v>5951740.0800000001</v>
      </c>
      <c r="F404" s="29">
        <f>'[1]ผูกสูตร Planfin64'!I425</f>
        <v>0</v>
      </c>
      <c r="G404" s="29">
        <f>'[1]ผูกสูตร Planfin64'!J425</f>
        <v>0</v>
      </c>
      <c r="H404" s="29">
        <f>'[1]ผูกสูตร Planfin64'!K425</f>
        <v>0</v>
      </c>
      <c r="I404" s="29">
        <f>'[1]ผูกสูตร Planfin64'!L425</f>
        <v>0</v>
      </c>
      <c r="J404" s="29">
        <f>'[1]ผูกสูตร Planfin64'!M425</f>
        <v>0</v>
      </c>
      <c r="K404" s="29">
        <f>'[1]ผูกสูตร Planfin64'!N425</f>
        <v>0</v>
      </c>
      <c r="L404" s="29">
        <f>'[1]ผูกสูตร Planfin64'!O425</f>
        <v>0</v>
      </c>
      <c r="M404" s="29">
        <f>'[1]ผูกสูตร Planfin64'!P425</f>
        <v>0</v>
      </c>
      <c r="N404" s="29">
        <f>'[1]ผูกสูตร Planfin64'!Q425</f>
        <v>792055</v>
      </c>
      <c r="O404" s="29">
        <f>'[1]ผูกสูตร Planfin64'!R425</f>
        <v>168356</v>
      </c>
      <c r="P404" s="29">
        <f>'[1]ผูกสูตร Planfin64'!S425</f>
        <v>0</v>
      </c>
      <c r="Q404" s="29">
        <f>'[1]ผูกสูตร Planfin64'!T425</f>
        <v>0</v>
      </c>
      <c r="R404" s="29">
        <f>'[1]ผูกสูตร Planfin64'!U425</f>
        <v>1850231.63</v>
      </c>
      <c r="S404" s="29">
        <f>'[1]ผูกสูตร Planfin64'!V425</f>
        <v>0</v>
      </c>
      <c r="T404" s="29">
        <f>'[1]ผูกสูตร Planfin64'!W425</f>
        <v>20175</v>
      </c>
      <c r="U404" s="29">
        <f>'[1]ผูกสูตร Planfin64'!X425</f>
        <v>0</v>
      </c>
      <c r="V404" s="29">
        <f>'[1]ผูกสูตร Planfin64'!Y425</f>
        <v>42405</v>
      </c>
      <c r="W404" s="29">
        <f>'[1]ผูกสูตร Planfin64'!Z425</f>
        <v>3884559</v>
      </c>
      <c r="X404" s="29">
        <f>'[1]ผูกสูตร Planfin64'!AA425</f>
        <v>12530</v>
      </c>
      <c r="Y404" s="29">
        <f>'[1]ผูกสูตร Planfin64'!AB425</f>
        <v>14918.85</v>
      </c>
      <c r="Z404" s="29">
        <f>'[1]ผูกสูตร Planfin64'!AC425</f>
        <v>0</v>
      </c>
      <c r="AA404" s="29">
        <f>'[1]ผูกสูตร Planfin64'!AD425</f>
        <v>0</v>
      </c>
      <c r="AB404" s="29">
        <f>'[1]ผูกสูตร Planfin64'!AE425</f>
        <v>432188</v>
      </c>
      <c r="AC404" s="29">
        <f>'[1]ผูกสูตร Planfin64'!AF425</f>
        <v>0</v>
      </c>
      <c r="AD404" s="29">
        <f>'[1]ผูกสูตร Planfin64'!AG425</f>
        <v>0</v>
      </c>
      <c r="AE404" s="29">
        <f>'[1]ผูกสูตร Planfin64'!AH425</f>
        <v>0</v>
      </c>
      <c r="AF404" s="29">
        <f>'[1]ผูกสูตร Planfin64'!AI425</f>
        <v>1643028.25</v>
      </c>
      <c r="AG404" s="29">
        <f>'[1]ผูกสูตร Planfin64'!AJ425</f>
        <v>0</v>
      </c>
      <c r="AH404" s="29">
        <f>'[1]ผูกสูตร Planfin64'!AK425</f>
        <v>4070</v>
      </c>
      <c r="AI404" s="29">
        <f>'[1]ผูกสูตร Planfin64'!AL425</f>
        <v>18365</v>
      </c>
      <c r="AJ404" s="29">
        <f>'[1]ผูกสูตร Planfin64'!AM425</f>
        <v>1220</v>
      </c>
      <c r="AK404" s="29">
        <f>'[1]ผูกสูตร Planfin64'!AN425</f>
        <v>220695</v>
      </c>
      <c r="AL404" s="29">
        <f>'[1]ผูกสูตร Planfin64'!AO425</f>
        <v>0</v>
      </c>
      <c r="AM404" s="29">
        <f>'[1]ผูกสูตร Planfin64'!AP425</f>
        <v>0</v>
      </c>
      <c r="AN404" s="29">
        <f>'[1]ผูกสูตร Planfin64'!AQ425</f>
        <v>324606</v>
      </c>
      <c r="AO404" s="29">
        <f>'[1]ผูกสูตร Planfin64'!AR425</f>
        <v>0</v>
      </c>
      <c r="AP404" s="29">
        <f>'[1]ผูกสูตร Planfin64'!AS425</f>
        <v>0</v>
      </c>
      <c r="AQ404" s="29">
        <f>'[1]ผูกสูตร Planfin64'!AT425</f>
        <v>19320</v>
      </c>
      <c r="AR404" s="29">
        <f>'[1]ผูกสูตร Planfin64'!AU425</f>
        <v>0</v>
      </c>
      <c r="AS404" s="29">
        <f>'[1]ผูกสูตร Planfin64'!AV425</f>
        <v>0</v>
      </c>
      <c r="AT404" s="29">
        <f>'[1]ผูกสูตร Planfin64'!AW425</f>
        <v>0</v>
      </c>
      <c r="AU404" s="29">
        <f>'[1]ผูกสูตร Planfin64'!AX425</f>
        <v>22740</v>
      </c>
      <c r="AV404" s="29">
        <f>'[1]ผูกสูตร Planfin64'!AY425</f>
        <v>577633</v>
      </c>
      <c r="AW404" s="29">
        <f>'[1]ผูกสูตร Planfin64'!AZ425</f>
        <v>0</v>
      </c>
      <c r="AX404" s="29">
        <f>'[1]ผูกสูตร Planfin64'!BA425</f>
        <v>162524</v>
      </c>
      <c r="AY404" s="29">
        <f>'[1]ผูกสูตร Planfin64'!BB425</f>
        <v>1898506</v>
      </c>
      <c r="AZ404" s="29">
        <f>'[1]ผูกสูตร Planfin64'!BC425</f>
        <v>0</v>
      </c>
      <c r="BA404" s="29">
        <f>'[1]ผูกสูตร Planfin64'!BD425</f>
        <v>0</v>
      </c>
      <c r="BB404" s="29">
        <f>'[1]ผูกสูตร Planfin64'!BE425</f>
        <v>0</v>
      </c>
      <c r="BC404" s="29">
        <f>'[1]ผูกสูตร Planfin64'!BF425</f>
        <v>3431871</v>
      </c>
      <c r="BD404" s="29">
        <f>'[1]ผูกสูตร Planfin64'!BG425</f>
        <v>0</v>
      </c>
      <c r="BE404" s="29">
        <f>'[1]ผูกสูตร Planfin64'!BH425</f>
        <v>0</v>
      </c>
      <c r="BF404" s="29">
        <f>'[1]ผูกสูตร Planfin64'!BI425</f>
        <v>165875</v>
      </c>
      <c r="BG404" s="29">
        <f>'[1]ผูกสูตร Planfin64'!BJ425</f>
        <v>97426</v>
      </c>
      <c r="BH404" s="29">
        <f>'[1]ผูกสูตร Planfin64'!BK425</f>
        <v>0</v>
      </c>
      <c r="BI404" s="29">
        <f>'[1]ผูกสูตร Planfin64'!BL425</f>
        <v>3848</v>
      </c>
      <c r="BJ404" s="29">
        <f>'[1]ผูกสูตร Planfin64'!BM425</f>
        <v>345760.75</v>
      </c>
      <c r="BK404" s="29">
        <f>'[1]ผูกสูตร Planfin64'!BN425</f>
        <v>0</v>
      </c>
      <c r="BL404" s="29">
        <f>'[1]ผูกสูตร Planfin64'!BO425</f>
        <v>1000</v>
      </c>
      <c r="BM404" s="29">
        <f>'[1]ผูกสูตร Planfin64'!BP425</f>
        <v>0</v>
      </c>
      <c r="BN404" s="29">
        <f>'[1]ผูกสูตร Planfin64'!BQ425</f>
        <v>0</v>
      </c>
      <c r="BO404" s="29">
        <f>'[1]ผูกสูตร Planfin64'!BR425</f>
        <v>0</v>
      </c>
      <c r="BP404" s="29">
        <f>'[1]ผูกสูตร Planfin64'!BS425</f>
        <v>0</v>
      </c>
      <c r="BQ404" s="29">
        <f>'[1]ผูกสูตร Planfin64'!BT425</f>
        <v>5000</v>
      </c>
      <c r="BR404" s="29">
        <f>'[1]ผูกสูตร Planfin64'!BU425</f>
        <v>0</v>
      </c>
      <c r="BS404" s="29">
        <f>'[1]ผูกสูตร Planfin64'!BV425</f>
        <v>0</v>
      </c>
      <c r="BT404" s="29">
        <f>'[1]ผูกสูตร Planfin64'!BW425</f>
        <v>0</v>
      </c>
      <c r="BU404" s="29">
        <f>'[1]ผูกสูตร Planfin64'!BX425</f>
        <v>0</v>
      </c>
      <c r="BV404" s="29">
        <f>'[1]ผูกสูตร Planfin64'!BY425</f>
        <v>0</v>
      </c>
      <c r="BW404" s="29">
        <f>'[1]ผูกสูตร Planfin64'!BZ425</f>
        <v>0</v>
      </c>
      <c r="BX404" s="29">
        <f>'[1]ผูกสูตร Planfin64'!CA425</f>
        <v>0</v>
      </c>
      <c r="BY404" s="29">
        <f>'[1]ผูกสูตร Planfin64'!CB425</f>
        <v>0</v>
      </c>
      <c r="BZ404" s="30">
        <f t="shared" si="16"/>
        <v>22112646.560000002</v>
      </c>
    </row>
    <row r="405" spans="1:78" ht="21.75" customHeight="1">
      <c r="A405" s="25" t="s">
        <v>675</v>
      </c>
      <c r="B405" s="26" t="s">
        <v>562</v>
      </c>
      <c r="C405" s="27" t="s">
        <v>985</v>
      </c>
      <c r="D405" s="28" t="s">
        <v>986</v>
      </c>
      <c r="E405" s="29">
        <f>'[1]ผูกสูตร Planfin64'!H426</f>
        <v>0</v>
      </c>
      <c r="F405" s="29">
        <f>'[1]ผูกสูตร Planfin64'!I426</f>
        <v>0</v>
      </c>
      <c r="G405" s="29">
        <f>'[1]ผูกสูตร Planfin64'!J426</f>
        <v>0</v>
      </c>
      <c r="H405" s="29">
        <f>'[1]ผูกสูตร Planfin64'!K426</f>
        <v>0</v>
      </c>
      <c r="I405" s="29">
        <f>'[1]ผูกสูตร Planfin64'!L426</f>
        <v>0</v>
      </c>
      <c r="J405" s="29">
        <f>'[1]ผูกสูตร Planfin64'!M426</f>
        <v>0</v>
      </c>
      <c r="K405" s="29">
        <f>'[1]ผูกสูตร Planfin64'!N426</f>
        <v>0</v>
      </c>
      <c r="L405" s="29">
        <f>'[1]ผูกสูตร Planfin64'!O426</f>
        <v>0</v>
      </c>
      <c r="M405" s="29">
        <f>'[1]ผูกสูตร Planfin64'!P426</f>
        <v>0</v>
      </c>
      <c r="N405" s="29">
        <f>'[1]ผูกสูตร Planfin64'!Q426</f>
        <v>0</v>
      </c>
      <c r="O405" s="29">
        <f>'[1]ผูกสูตร Planfin64'!R426</f>
        <v>0</v>
      </c>
      <c r="P405" s="29">
        <f>'[1]ผูกสูตร Planfin64'!S426</f>
        <v>0</v>
      </c>
      <c r="Q405" s="29">
        <f>'[1]ผูกสูตร Planfin64'!T426</f>
        <v>0</v>
      </c>
      <c r="R405" s="29">
        <f>'[1]ผูกสูตร Planfin64'!U426</f>
        <v>0</v>
      </c>
      <c r="S405" s="29">
        <f>'[1]ผูกสูตร Planfin64'!V426</f>
        <v>0</v>
      </c>
      <c r="T405" s="29">
        <f>'[1]ผูกสูตร Planfin64'!W426</f>
        <v>0</v>
      </c>
      <c r="U405" s="29">
        <f>'[1]ผูกสูตร Planfin64'!X426</f>
        <v>0</v>
      </c>
      <c r="V405" s="29">
        <f>'[1]ผูกสูตร Planfin64'!Y426</f>
        <v>0</v>
      </c>
      <c r="W405" s="29">
        <f>'[1]ผูกสูตร Planfin64'!Z426</f>
        <v>0</v>
      </c>
      <c r="X405" s="29">
        <f>'[1]ผูกสูตร Planfin64'!AA426</f>
        <v>0</v>
      </c>
      <c r="Y405" s="29">
        <f>'[1]ผูกสูตร Planfin64'!AB426</f>
        <v>0</v>
      </c>
      <c r="Z405" s="29">
        <f>'[1]ผูกสูตร Planfin64'!AC426</f>
        <v>0</v>
      </c>
      <c r="AA405" s="29">
        <f>'[1]ผูกสูตร Planfin64'!AD426</f>
        <v>0</v>
      </c>
      <c r="AB405" s="29">
        <f>'[1]ผูกสูตร Planfin64'!AE426</f>
        <v>0</v>
      </c>
      <c r="AC405" s="29">
        <f>'[1]ผูกสูตร Planfin64'!AF426</f>
        <v>0</v>
      </c>
      <c r="AD405" s="29">
        <f>'[1]ผูกสูตร Planfin64'!AG426</f>
        <v>0</v>
      </c>
      <c r="AE405" s="29">
        <f>'[1]ผูกสูตร Planfin64'!AH426</f>
        <v>0</v>
      </c>
      <c r="AF405" s="29">
        <f>'[1]ผูกสูตร Planfin64'!AI426</f>
        <v>0</v>
      </c>
      <c r="AG405" s="29">
        <f>'[1]ผูกสูตร Planfin64'!AJ426</f>
        <v>0</v>
      </c>
      <c r="AH405" s="29">
        <f>'[1]ผูกสูตร Planfin64'!AK426</f>
        <v>0</v>
      </c>
      <c r="AI405" s="29">
        <f>'[1]ผูกสูตร Planfin64'!AL426</f>
        <v>0</v>
      </c>
      <c r="AJ405" s="29">
        <f>'[1]ผูกสูตร Planfin64'!AM426</f>
        <v>0</v>
      </c>
      <c r="AK405" s="29">
        <f>'[1]ผูกสูตร Planfin64'!AN426</f>
        <v>0</v>
      </c>
      <c r="AL405" s="29">
        <f>'[1]ผูกสูตร Planfin64'!AO426</f>
        <v>0</v>
      </c>
      <c r="AM405" s="29">
        <f>'[1]ผูกสูตร Planfin64'!AP426</f>
        <v>0</v>
      </c>
      <c r="AN405" s="29">
        <f>'[1]ผูกสูตร Planfin64'!AQ426</f>
        <v>0</v>
      </c>
      <c r="AO405" s="29">
        <f>'[1]ผูกสูตร Planfin64'!AR426</f>
        <v>0</v>
      </c>
      <c r="AP405" s="29">
        <f>'[1]ผูกสูตร Planfin64'!AS426</f>
        <v>0</v>
      </c>
      <c r="AQ405" s="29">
        <f>'[1]ผูกสูตร Planfin64'!AT426</f>
        <v>0</v>
      </c>
      <c r="AR405" s="29">
        <f>'[1]ผูกสูตร Planfin64'!AU426</f>
        <v>0</v>
      </c>
      <c r="AS405" s="29">
        <f>'[1]ผูกสูตร Planfin64'!AV426</f>
        <v>0</v>
      </c>
      <c r="AT405" s="29">
        <f>'[1]ผูกสูตร Planfin64'!AW426</f>
        <v>0</v>
      </c>
      <c r="AU405" s="29">
        <f>'[1]ผูกสูตร Planfin64'!AX426</f>
        <v>0</v>
      </c>
      <c r="AV405" s="29">
        <f>'[1]ผูกสูตร Planfin64'!AY426</f>
        <v>0</v>
      </c>
      <c r="AW405" s="29">
        <f>'[1]ผูกสูตร Planfin64'!AZ426</f>
        <v>0</v>
      </c>
      <c r="AX405" s="29">
        <f>'[1]ผูกสูตร Planfin64'!BA426</f>
        <v>0</v>
      </c>
      <c r="AY405" s="29">
        <f>'[1]ผูกสูตร Planfin64'!BB426</f>
        <v>0</v>
      </c>
      <c r="AZ405" s="29">
        <f>'[1]ผูกสูตร Planfin64'!BC426</f>
        <v>0</v>
      </c>
      <c r="BA405" s="29">
        <f>'[1]ผูกสูตร Planfin64'!BD426</f>
        <v>0</v>
      </c>
      <c r="BB405" s="29">
        <f>'[1]ผูกสูตร Planfin64'!BE426</f>
        <v>0</v>
      </c>
      <c r="BC405" s="29">
        <f>'[1]ผูกสูตร Planfin64'!BF426</f>
        <v>0</v>
      </c>
      <c r="BD405" s="29">
        <f>'[1]ผูกสูตร Planfin64'!BG426</f>
        <v>0</v>
      </c>
      <c r="BE405" s="29">
        <f>'[1]ผูกสูตร Planfin64'!BH426</f>
        <v>0</v>
      </c>
      <c r="BF405" s="29">
        <f>'[1]ผูกสูตร Planfin64'!BI426</f>
        <v>0</v>
      </c>
      <c r="BG405" s="29">
        <f>'[1]ผูกสูตร Planfin64'!BJ426</f>
        <v>0</v>
      </c>
      <c r="BH405" s="29">
        <f>'[1]ผูกสูตร Planfin64'!BK426</f>
        <v>0</v>
      </c>
      <c r="BI405" s="29">
        <f>'[1]ผูกสูตร Planfin64'!BL426</f>
        <v>0</v>
      </c>
      <c r="BJ405" s="29">
        <f>'[1]ผูกสูตร Planfin64'!BM426</f>
        <v>0</v>
      </c>
      <c r="BK405" s="29">
        <f>'[1]ผูกสูตร Planfin64'!BN426</f>
        <v>0</v>
      </c>
      <c r="BL405" s="29">
        <f>'[1]ผูกสูตร Planfin64'!BO426</f>
        <v>0</v>
      </c>
      <c r="BM405" s="29">
        <f>'[1]ผูกสูตร Planfin64'!BP426</f>
        <v>0</v>
      </c>
      <c r="BN405" s="29">
        <f>'[1]ผูกสูตร Planfin64'!BQ426</f>
        <v>0</v>
      </c>
      <c r="BO405" s="29">
        <f>'[1]ผูกสูตร Planfin64'!BR426</f>
        <v>0</v>
      </c>
      <c r="BP405" s="29">
        <f>'[1]ผูกสูตร Planfin64'!BS426</f>
        <v>0</v>
      </c>
      <c r="BQ405" s="29">
        <f>'[1]ผูกสูตร Planfin64'!BT426</f>
        <v>0</v>
      </c>
      <c r="BR405" s="29">
        <f>'[1]ผูกสูตร Planfin64'!BU426</f>
        <v>0</v>
      </c>
      <c r="BS405" s="29">
        <f>'[1]ผูกสูตร Planfin64'!BV426</f>
        <v>0</v>
      </c>
      <c r="BT405" s="29">
        <f>'[1]ผูกสูตร Planfin64'!BW426</f>
        <v>0</v>
      </c>
      <c r="BU405" s="29">
        <f>'[1]ผูกสูตร Planfin64'!BX426</f>
        <v>0</v>
      </c>
      <c r="BV405" s="29">
        <f>'[1]ผูกสูตร Planfin64'!BY426</f>
        <v>0</v>
      </c>
      <c r="BW405" s="29">
        <f>'[1]ผูกสูตร Planfin64'!BZ426</f>
        <v>0</v>
      </c>
      <c r="BX405" s="29">
        <f>'[1]ผูกสูตร Planfin64'!CA426</f>
        <v>0</v>
      </c>
      <c r="BY405" s="29">
        <f>'[1]ผูกสูตร Planfin64'!CB426</f>
        <v>0</v>
      </c>
      <c r="BZ405" s="30">
        <f t="shared" si="16"/>
        <v>0</v>
      </c>
    </row>
    <row r="406" spans="1:78" ht="21.75" customHeight="1">
      <c r="A406" s="25" t="s">
        <v>675</v>
      </c>
      <c r="B406" s="26" t="s">
        <v>562</v>
      </c>
      <c r="C406" s="27" t="s">
        <v>987</v>
      </c>
      <c r="D406" s="28" t="s">
        <v>988</v>
      </c>
      <c r="E406" s="29">
        <f>'[1]ผูกสูตร Planfin64'!H427</f>
        <v>0</v>
      </c>
      <c r="F406" s="29">
        <f>'[1]ผูกสูตร Planfin64'!I427</f>
        <v>0</v>
      </c>
      <c r="G406" s="29">
        <f>'[1]ผูกสูตร Planfin64'!J427</f>
        <v>0</v>
      </c>
      <c r="H406" s="29">
        <f>'[1]ผูกสูตร Planfin64'!K427</f>
        <v>0</v>
      </c>
      <c r="I406" s="29">
        <f>'[1]ผูกสูตร Planfin64'!L427</f>
        <v>0</v>
      </c>
      <c r="J406" s="29">
        <f>'[1]ผูกสูตร Planfin64'!M427</f>
        <v>0</v>
      </c>
      <c r="K406" s="29">
        <f>'[1]ผูกสูตร Planfin64'!N427</f>
        <v>0</v>
      </c>
      <c r="L406" s="29">
        <f>'[1]ผูกสูตร Planfin64'!O427</f>
        <v>0</v>
      </c>
      <c r="M406" s="29">
        <f>'[1]ผูกสูตร Planfin64'!P427</f>
        <v>0</v>
      </c>
      <c r="N406" s="29">
        <f>'[1]ผูกสูตร Planfin64'!Q427</f>
        <v>0</v>
      </c>
      <c r="O406" s="29">
        <f>'[1]ผูกสูตร Planfin64'!R427</f>
        <v>0</v>
      </c>
      <c r="P406" s="29">
        <f>'[1]ผูกสูตร Planfin64'!S427</f>
        <v>0</v>
      </c>
      <c r="Q406" s="29">
        <f>'[1]ผูกสูตร Planfin64'!T427</f>
        <v>0</v>
      </c>
      <c r="R406" s="29">
        <f>'[1]ผูกสูตร Planfin64'!U427</f>
        <v>0</v>
      </c>
      <c r="S406" s="29">
        <f>'[1]ผูกสูตร Planfin64'!V427</f>
        <v>0</v>
      </c>
      <c r="T406" s="29">
        <f>'[1]ผูกสูตร Planfin64'!W427</f>
        <v>0</v>
      </c>
      <c r="U406" s="29">
        <f>'[1]ผูกสูตร Planfin64'!X427</f>
        <v>0</v>
      </c>
      <c r="V406" s="29">
        <f>'[1]ผูกสูตร Planfin64'!Y427</f>
        <v>0</v>
      </c>
      <c r="W406" s="29">
        <f>'[1]ผูกสูตร Planfin64'!Z427</f>
        <v>0</v>
      </c>
      <c r="X406" s="29">
        <f>'[1]ผูกสูตร Planfin64'!AA427</f>
        <v>0</v>
      </c>
      <c r="Y406" s="29">
        <f>'[1]ผูกสูตร Planfin64'!AB427</f>
        <v>0</v>
      </c>
      <c r="Z406" s="29">
        <f>'[1]ผูกสูตร Planfin64'!AC427</f>
        <v>0</v>
      </c>
      <c r="AA406" s="29">
        <f>'[1]ผูกสูตร Planfin64'!AD427</f>
        <v>0</v>
      </c>
      <c r="AB406" s="29">
        <f>'[1]ผูกสูตร Planfin64'!AE427</f>
        <v>0</v>
      </c>
      <c r="AC406" s="29">
        <f>'[1]ผูกสูตร Planfin64'!AF427</f>
        <v>0</v>
      </c>
      <c r="AD406" s="29">
        <f>'[1]ผูกสูตร Planfin64'!AG427</f>
        <v>0</v>
      </c>
      <c r="AE406" s="29">
        <f>'[1]ผูกสูตร Planfin64'!AH427</f>
        <v>0</v>
      </c>
      <c r="AF406" s="29">
        <f>'[1]ผูกสูตร Planfin64'!AI427</f>
        <v>0</v>
      </c>
      <c r="AG406" s="29">
        <f>'[1]ผูกสูตร Planfin64'!AJ427</f>
        <v>0</v>
      </c>
      <c r="AH406" s="29">
        <f>'[1]ผูกสูตร Planfin64'!AK427</f>
        <v>0</v>
      </c>
      <c r="AI406" s="29">
        <f>'[1]ผูกสูตร Planfin64'!AL427</f>
        <v>0</v>
      </c>
      <c r="AJ406" s="29">
        <f>'[1]ผูกสูตร Planfin64'!AM427</f>
        <v>0</v>
      </c>
      <c r="AK406" s="29">
        <f>'[1]ผูกสูตร Planfin64'!AN427</f>
        <v>0</v>
      </c>
      <c r="AL406" s="29">
        <f>'[1]ผูกสูตร Planfin64'!AO427</f>
        <v>0</v>
      </c>
      <c r="AM406" s="29">
        <f>'[1]ผูกสูตร Planfin64'!AP427</f>
        <v>0</v>
      </c>
      <c r="AN406" s="29">
        <f>'[1]ผูกสูตร Planfin64'!AQ427</f>
        <v>0</v>
      </c>
      <c r="AO406" s="29">
        <f>'[1]ผูกสูตร Planfin64'!AR427</f>
        <v>0</v>
      </c>
      <c r="AP406" s="29">
        <f>'[1]ผูกสูตร Planfin64'!AS427</f>
        <v>0</v>
      </c>
      <c r="AQ406" s="29">
        <f>'[1]ผูกสูตร Planfin64'!AT427</f>
        <v>0</v>
      </c>
      <c r="AR406" s="29">
        <f>'[1]ผูกสูตร Planfin64'!AU427</f>
        <v>0</v>
      </c>
      <c r="AS406" s="29">
        <f>'[1]ผูกสูตร Planfin64'!AV427</f>
        <v>0</v>
      </c>
      <c r="AT406" s="29">
        <f>'[1]ผูกสูตร Planfin64'!AW427</f>
        <v>0</v>
      </c>
      <c r="AU406" s="29">
        <f>'[1]ผูกสูตร Planfin64'!AX427</f>
        <v>0</v>
      </c>
      <c r="AV406" s="29">
        <f>'[1]ผูกสูตร Planfin64'!AY427</f>
        <v>0</v>
      </c>
      <c r="AW406" s="29">
        <f>'[1]ผูกสูตร Planfin64'!AZ427</f>
        <v>0</v>
      </c>
      <c r="AX406" s="29">
        <f>'[1]ผูกสูตร Planfin64'!BA427</f>
        <v>0</v>
      </c>
      <c r="AY406" s="29">
        <f>'[1]ผูกสูตร Planfin64'!BB427</f>
        <v>0</v>
      </c>
      <c r="AZ406" s="29">
        <f>'[1]ผูกสูตร Planfin64'!BC427</f>
        <v>0</v>
      </c>
      <c r="BA406" s="29">
        <f>'[1]ผูกสูตร Planfin64'!BD427</f>
        <v>0</v>
      </c>
      <c r="BB406" s="29">
        <f>'[1]ผูกสูตร Planfin64'!BE427</f>
        <v>0</v>
      </c>
      <c r="BC406" s="29">
        <f>'[1]ผูกสูตร Planfin64'!BF427</f>
        <v>0</v>
      </c>
      <c r="BD406" s="29">
        <f>'[1]ผูกสูตร Planfin64'!BG427</f>
        <v>0</v>
      </c>
      <c r="BE406" s="29">
        <f>'[1]ผูกสูตร Planfin64'!BH427</f>
        <v>0</v>
      </c>
      <c r="BF406" s="29">
        <f>'[1]ผูกสูตร Planfin64'!BI427</f>
        <v>0</v>
      </c>
      <c r="BG406" s="29">
        <f>'[1]ผูกสูตร Planfin64'!BJ427</f>
        <v>0</v>
      </c>
      <c r="BH406" s="29">
        <f>'[1]ผูกสูตร Planfin64'!BK427</f>
        <v>0</v>
      </c>
      <c r="BI406" s="29">
        <f>'[1]ผูกสูตร Planfin64'!BL427</f>
        <v>0</v>
      </c>
      <c r="BJ406" s="29">
        <f>'[1]ผูกสูตร Planfin64'!BM427</f>
        <v>0</v>
      </c>
      <c r="BK406" s="29">
        <f>'[1]ผูกสูตร Planfin64'!BN427</f>
        <v>0</v>
      </c>
      <c r="BL406" s="29">
        <f>'[1]ผูกสูตร Planfin64'!BO427</f>
        <v>0</v>
      </c>
      <c r="BM406" s="29">
        <f>'[1]ผูกสูตร Planfin64'!BP427</f>
        <v>0</v>
      </c>
      <c r="BN406" s="29">
        <f>'[1]ผูกสูตร Planfin64'!BQ427</f>
        <v>0</v>
      </c>
      <c r="BO406" s="29">
        <f>'[1]ผูกสูตร Planfin64'!BR427</f>
        <v>0</v>
      </c>
      <c r="BP406" s="29">
        <f>'[1]ผูกสูตร Planfin64'!BS427</f>
        <v>0</v>
      </c>
      <c r="BQ406" s="29">
        <f>'[1]ผูกสูตร Planfin64'!BT427</f>
        <v>0</v>
      </c>
      <c r="BR406" s="29">
        <f>'[1]ผูกสูตร Planfin64'!BU427</f>
        <v>0</v>
      </c>
      <c r="BS406" s="29">
        <f>'[1]ผูกสูตร Planfin64'!BV427</f>
        <v>0</v>
      </c>
      <c r="BT406" s="29">
        <f>'[1]ผูกสูตร Planfin64'!BW427</f>
        <v>0</v>
      </c>
      <c r="BU406" s="29">
        <f>'[1]ผูกสูตร Planfin64'!BX427</f>
        <v>0</v>
      </c>
      <c r="BV406" s="29">
        <f>'[1]ผูกสูตร Planfin64'!BY427</f>
        <v>0</v>
      </c>
      <c r="BW406" s="29">
        <f>'[1]ผูกสูตร Planfin64'!BZ427</f>
        <v>0</v>
      </c>
      <c r="BX406" s="29">
        <f>'[1]ผูกสูตร Planfin64'!CA427</f>
        <v>0</v>
      </c>
      <c r="BY406" s="29">
        <f>'[1]ผูกสูตร Planfin64'!CB427</f>
        <v>0</v>
      </c>
      <c r="BZ406" s="30">
        <f t="shared" si="16"/>
        <v>0</v>
      </c>
    </row>
    <row r="407" spans="1:78" ht="21.75" customHeight="1">
      <c r="A407" s="25" t="s">
        <v>675</v>
      </c>
      <c r="B407" s="26" t="s">
        <v>562</v>
      </c>
      <c r="C407" s="27" t="s">
        <v>989</v>
      </c>
      <c r="D407" s="28" t="s">
        <v>990</v>
      </c>
      <c r="E407" s="29">
        <f>'[1]ผูกสูตร Planfin64'!H428</f>
        <v>0</v>
      </c>
      <c r="F407" s="29">
        <f>'[1]ผูกสูตร Planfin64'!I428</f>
        <v>0</v>
      </c>
      <c r="G407" s="29">
        <f>'[1]ผูกสูตร Planfin64'!J428</f>
        <v>0</v>
      </c>
      <c r="H407" s="29">
        <f>'[1]ผูกสูตร Planfin64'!K428</f>
        <v>0</v>
      </c>
      <c r="I407" s="29">
        <f>'[1]ผูกสูตร Planfin64'!L428</f>
        <v>0</v>
      </c>
      <c r="J407" s="29">
        <f>'[1]ผูกสูตร Planfin64'!M428</f>
        <v>0</v>
      </c>
      <c r="K407" s="29">
        <f>'[1]ผูกสูตร Planfin64'!N428</f>
        <v>0</v>
      </c>
      <c r="L407" s="29">
        <f>'[1]ผูกสูตร Planfin64'!O428</f>
        <v>0</v>
      </c>
      <c r="M407" s="29">
        <f>'[1]ผูกสูตร Planfin64'!P428</f>
        <v>0</v>
      </c>
      <c r="N407" s="29">
        <f>'[1]ผูกสูตร Planfin64'!Q428</f>
        <v>0</v>
      </c>
      <c r="O407" s="29">
        <f>'[1]ผูกสูตร Planfin64'!R428</f>
        <v>0</v>
      </c>
      <c r="P407" s="29">
        <f>'[1]ผูกสูตร Planfin64'!S428</f>
        <v>0</v>
      </c>
      <c r="Q407" s="29">
        <f>'[1]ผูกสูตร Planfin64'!T428</f>
        <v>0</v>
      </c>
      <c r="R407" s="29">
        <f>'[1]ผูกสูตร Planfin64'!U428</f>
        <v>0</v>
      </c>
      <c r="S407" s="29">
        <f>'[1]ผูกสูตร Planfin64'!V428</f>
        <v>0</v>
      </c>
      <c r="T407" s="29">
        <f>'[1]ผูกสูตร Planfin64'!W428</f>
        <v>0</v>
      </c>
      <c r="U407" s="29">
        <f>'[1]ผูกสูตร Planfin64'!X428</f>
        <v>0</v>
      </c>
      <c r="V407" s="29">
        <f>'[1]ผูกสูตร Planfin64'!Y428</f>
        <v>0</v>
      </c>
      <c r="W407" s="29">
        <f>'[1]ผูกสูตร Planfin64'!Z428</f>
        <v>0</v>
      </c>
      <c r="X407" s="29">
        <f>'[1]ผูกสูตร Planfin64'!AA428</f>
        <v>0</v>
      </c>
      <c r="Y407" s="29">
        <f>'[1]ผูกสูตร Planfin64'!AB428</f>
        <v>0</v>
      </c>
      <c r="Z407" s="29">
        <f>'[1]ผูกสูตร Planfin64'!AC428</f>
        <v>0</v>
      </c>
      <c r="AA407" s="29">
        <f>'[1]ผูกสูตร Planfin64'!AD428</f>
        <v>0</v>
      </c>
      <c r="AB407" s="29">
        <f>'[1]ผูกสูตร Planfin64'!AE428</f>
        <v>0</v>
      </c>
      <c r="AC407" s="29">
        <f>'[1]ผูกสูตร Planfin64'!AF428</f>
        <v>0</v>
      </c>
      <c r="AD407" s="29">
        <f>'[1]ผูกสูตร Planfin64'!AG428</f>
        <v>0</v>
      </c>
      <c r="AE407" s="29">
        <f>'[1]ผูกสูตร Planfin64'!AH428</f>
        <v>0</v>
      </c>
      <c r="AF407" s="29">
        <f>'[1]ผูกสูตร Planfin64'!AI428</f>
        <v>0</v>
      </c>
      <c r="AG407" s="29">
        <f>'[1]ผูกสูตร Planfin64'!AJ428</f>
        <v>0</v>
      </c>
      <c r="AH407" s="29">
        <f>'[1]ผูกสูตร Planfin64'!AK428</f>
        <v>0</v>
      </c>
      <c r="AI407" s="29">
        <f>'[1]ผูกสูตร Planfin64'!AL428</f>
        <v>0</v>
      </c>
      <c r="AJ407" s="29">
        <f>'[1]ผูกสูตร Planfin64'!AM428</f>
        <v>0</v>
      </c>
      <c r="AK407" s="29">
        <f>'[1]ผูกสูตร Planfin64'!AN428</f>
        <v>0</v>
      </c>
      <c r="AL407" s="29">
        <f>'[1]ผูกสูตร Planfin64'!AO428</f>
        <v>0</v>
      </c>
      <c r="AM407" s="29">
        <f>'[1]ผูกสูตร Planfin64'!AP428</f>
        <v>0</v>
      </c>
      <c r="AN407" s="29">
        <f>'[1]ผูกสูตร Planfin64'!AQ428</f>
        <v>0</v>
      </c>
      <c r="AO407" s="29">
        <f>'[1]ผูกสูตร Planfin64'!AR428</f>
        <v>0</v>
      </c>
      <c r="AP407" s="29">
        <f>'[1]ผูกสูตร Planfin64'!AS428</f>
        <v>0</v>
      </c>
      <c r="AQ407" s="29">
        <f>'[1]ผูกสูตร Planfin64'!AT428</f>
        <v>0</v>
      </c>
      <c r="AR407" s="29">
        <f>'[1]ผูกสูตร Planfin64'!AU428</f>
        <v>0</v>
      </c>
      <c r="AS407" s="29">
        <f>'[1]ผูกสูตร Planfin64'!AV428</f>
        <v>0</v>
      </c>
      <c r="AT407" s="29">
        <f>'[1]ผูกสูตร Planfin64'!AW428</f>
        <v>0</v>
      </c>
      <c r="AU407" s="29">
        <f>'[1]ผูกสูตร Planfin64'!AX428</f>
        <v>0</v>
      </c>
      <c r="AV407" s="29">
        <f>'[1]ผูกสูตร Planfin64'!AY428</f>
        <v>0</v>
      </c>
      <c r="AW407" s="29">
        <f>'[1]ผูกสูตร Planfin64'!AZ428</f>
        <v>0</v>
      </c>
      <c r="AX407" s="29">
        <f>'[1]ผูกสูตร Planfin64'!BA428</f>
        <v>0</v>
      </c>
      <c r="AY407" s="29">
        <f>'[1]ผูกสูตร Planfin64'!BB428</f>
        <v>0</v>
      </c>
      <c r="AZ407" s="29">
        <f>'[1]ผูกสูตร Planfin64'!BC428</f>
        <v>0</v>
      </c>
      <c r="BA407" s="29">
        <f>'[1]ผูกสูตร Planfin64'!BD428</f>
        <v>0</v>
      </c>
      <c r="BB407" s="29">
        <f>'[1]ผูกสูตร Planfin64'!BE428</f>
        <v>0</v>
      </c>
      <c r="BC407" s="29">
        <f>'[1]ผูกสูตร Planfin64'!BF428</f>
        <v>0</v>
      </c>
      <c r="BD407" s="29">
        <f>'[1]ผูกสูตร Planfin64'!BG428</f>
        <v>0</v>
      </c>
      <c r="BE407" s="29">
        <f>'[1]ผูกสูตร Planfin64'!BH428</f>
        <v>0</v>
      </c>
      <c r="BF407" s="29">
        <f>'[1]ผูกสูตร Planfin64'!BI428</f>
        <v>0</v>
      </c>
      <c r="BG407" s="29">
        <f>'[1]ผูกสูตร Planfin64'!BJ428</f>
        <v>0</v>
      </c>
      <c r="BH407" s="29">
        <f>'[1]ผูกสูตร Planfin64'!BK428</f>
        <v>0</v>
      </c>
      <c r="BI407" s="29">
        <f>'[1]ผูกสูตร Planfin64'!BL428</f>
        <v>0</v>
      </c>
      <c r="BJ407" s="29">
        <f>'[1]ผูกสูตร Planfin64'!BM428</f>
        <v>0</v>
      </c>
      <c r="BK407" s="29">
        <f>'[1]ผูกสูตร Planfin64'!BN428</f>
        <v>0</v>
      </c>
      <c r="BL407" s="29">
        <f>'[1]ผูกสูตร Planfin64'!BO428</f>
        <v>0</v>
      </c>
      <c r="BM407" s="29">
        <f>'[1]ผูกสูตร Planfin64'!BP428</f>
        <v>0</v>
      </c>
      <c r="BN407" s="29">
        <f>'[1]ผูกสูตร Planfin64'!BQ428</f>
        <v>0</v>
      </c>
      <c r="BO407" s="29">
        <f>'[1]ผูกสูตร Planfin64'!BR428</f>
        <v>0</v>
      </c>
      <c r="BP407" s="29">
        <f>'[1]ผูกสูตร Planfin64'!BS428</f>
        <v>0</v>
      </c>
      <c r="BQ407" s="29">
        <f>'[1]ผูกสูตร Planfin64'!BT428</f>
        <v>0</v>
      </c>
      <c r="BR407" s="29">
        <f>'[1]ผูกสูตร Planfin64'!BU428</f>
        <v>0</v>
      </c>
      <c r="BS407" s="29">
        <f>'[1]ผูกสูตร Planfin64'!BV428</f>
        <v>0</v>
      </c>
      <c r="BT407" s="29">
        <f>'[1]ผูกสูตร Planfin64'!BW428</f>
        <v>0</v>
      </c>
      <c r="BU407" s="29">
        <f>'[1]ผูกสูตร Planfin64'!BX428</f>
        <v>0</v>
      </c>
      <c r="BV407" s="29">
        <f>'[1]ผูกสูตร Planfin64'!BY428</f>
        <v>0</v>
      </c>
      <c r="BW407" s="29">
        <f>'[1]ผูกสูตร Planfin64'!BZ428</f>
        <v>0</v>
      </c>
      <c r="BX407" s="29">
        <f>'[1]ผูกสูตร Planfin64'!CA428</f>
        <v>0</v>
      </c>
      <c r="BY407" s="29">
        <f>'[1]ผูกสูตร Planfin64'!CB428</f>
        <v>0</v>
      </c>
      <c r="BZ407" s="30">
        <f t="shared" si="16"/>
        <v>0</v>
      </c>
    </row>
    <row r="408" spans="1:78" ht="21.75" customHeight="1">
      <c r="A408" s="25" t="s">
        <v>675</v>
      </c>
      <c r="B408" s="26" t="s">
        <v>562</v>
      </c>
      <c r="C408" s="36" t="s">
        <v>991</v>
      </c>
      <c r="D408" s="37" t="s">
        <v>992</v>
      </c>
      <c r="E408" s="29">
        <f>'[1]ผูกสูตร Planfin64'!H429</f>
        <v>0</v>
      </c>
      <c r="F408" s="29">
        <f>'[1]ผูกสูตร Planfin64'!I429</f>
        <v>0</v>
      </c>
      <c r="G408" s="29">
        <f>'[1]ผูกสูตร Planfin64'!J429</f>
        <v>0</v>
      </c>
      <c r="H408" s="29">
        <f>'[1]ผูกสูตร Planfin64'!K429</f>
        <v>0</v>
      </c>
      <c r="I408" s="29">
        <f>'[1]ผูกสูตร Planfin64'!L429</f>
        <v>0</v>
      </c>
      <c r="J408" s="29">
        <f>'[1]ผูกสูตร Planfin64'!M429</f>
        <v>0</v>
      </c>
      <c r="K408" s="29">
        <f>'[1]ผูกสูตร Planfin64'!N429</f>
        <v>0</v>
      </c>
      <c r="L408" s="29">
        <f>'[1]ผูกสูตร Planfin64'!O429</f>
        <v>0</v>
      </c>
      <c r="M408" s="29">
        <f>'[1]ผูกสูตร Planfin64'!P429</f>
        <v>0</v>
      </c>
      <c r="N408" s="29">
        <f>'[1]ผูกสูตร Planfin64'!Q429</f>
        <v>0</v>
      </c>
      <c r="O408" s="29">
        <f>'[1]ผูกสูตร Planfin64'!R429</f>
        <v>0</v>
      </c>
      <c r="P408" s="29">
        <f>'[1]ผูกสูตร Planfin64'!S429</f>
        <v>0</v>
      </c>
      <c r="Q408" s="29">
        <f>'[1]ผูกสูตร Planfin64'!T429</f>
        <v>0</v>
      </c>
      <c r="R408" s="29">
        <f>'[1]ผูกสูตร Planfin64'!U429</f>
        <v>0</v>
      </c>
      <c r="S408" s="29">
        <f>'[1]ผูกสูตร Planfin64'!V429</f>
        <v>0</v>
      </c>
      <c r="T408" s="29">
        <f>'[1]ผูกสูตร Planfin64'!W429</f>
        <v>0</v>
      </c>
      <c r="U408" s="29">
        <f>'[1]ผูกสูตร Planfin64'!X429</f>
        <v>0</v>
      </c>
      <c r="V408" s="29">
        <f>'[1]ผูกสูตร Planfin64'!Y429</f>
        <v>0</v>
      </c>
      <c r="W408" s="29">
        <f>'[1]ผูกสูตร Planfin64'!Z429</f>
        <v>0</v>
      </c>
      <c r="X408" s="29">
        <f>'[1]ผูกสูตร Planfin64'!AA429</f>
        <v>0</v>
      </c>
      <c r="Y408" s="29">
        <f>'[1]ผูกสูตร Planfin64'!AB429</f>
        <v>0</v>
      </c>
      <c r="Z408" s="29">
        <f>'[1]ผูกสูตร Planfin64'!AC429</f>
        <v>0</v>
      </c>
      <c r="AA408" s="29">
        <f>'[1]ผูกสูตร Planfin64'!AD429</f>
        <v>0</v>
      </c>
      <c r="AB408" s="29">
        <f>'[1]ผูกสูตร Planfin64'!AE429</f>
        <v>0</v>
      </c>
      <c r="AC408" s="29">
        <f>'[1]ผูกสูตร Planfin64'!AF429</f>
        <v>0</v>
      </c>
      <c r="AD408" s="29">
        <f>'[1]ผูกสูตร Planfin64'!AG429</f>
        <v>0</v>
      </c>
      <c r="AE408" s="29">
        <f>'[1]ผูกสูตร Planfin64'!AH429</f>
        <v>0</v>
      </c>
      <c r="AF408" s="29">
        <f>'[1]ผูกสูตร Planfin64'!AI429</f>
        <v>0</v>
      </c>
      <c r="AG408" s="29">
        <f>'[1]ผูกสูตร Planfin64'!AJ429</f>
        <v>0</v>
      </c>
      <c r="AH408" s="29">
        <f>'[1]ผูกสูตร Planfin64'!AK429</f>
        <v>0</v>
      </c>
      <c r="AI408" s="29">
        <f>'[1]ผูกสูตร Planfin64'!AL429</f>
        <v>0</v>
      </c>
      <c r="AJ408" s="29">
        <f>'[1]ผูกสูตร Planfin64'!AM429</f>
        <v>0</v>
      </c>
      <c r="AK408" s="29">
        <f>'[1]ผูกสูตร Planfin64'!AN429</f>
        <v>0</v>
      </c>
      <c r="AL408" s="29">
        <f>'[1]ผูกสูตร Planfin64'!AO429</f>
        <v>0</v>
      </c>
      <c r="AM408" s="29">
        <f>'[1]ผูกสูตร Planfin64'!AP429</f>
        <v>0</v>
      </c>
      <c r="AN408" s="29">
        <f>'[1]ผูกสูตร Planfin64'!AQ429</f>
        <v>0</v>
      </c>
      <c r="AO408" s="29">
        <f>'[1]ผูกสูตร Planfin64'!AR429</f>
        <v>0</v>
      </c>
      <c r="AP408" s="29">
        <f>'[1]ผูกสูตร Planfin64'!AS429</f>
        <v>0</v>
      </c>
      <c r="AQ408" s="29">
        <f>'[1]ผูกสูตร Planfin64'!AT429</f>
        <v>0</v>
      </c>
      <c r="AR408" s="29">
        <f>'[1]ผูกสูตร Planfin64'!AU429</f>
        <v>0</v>
      </c>
      <c r="AS408" s="29">
        <f>'[1]ผูกสูตร Planfin64'!AV429</f>
        <v>0</v>
      </c>
      <c r="AT408" s="29">
        <f>'[1]ผูกสูตร Planfin64'!AW429</f>
        <v>0</v>
      </c>
      <c r="AU408" s="29">
        <f>'[1]ผูกสูตร Planfin64'!AX429</f>
        <v>0</v>
      </c>
      <c r="AV408" s="29">
        <f>'[1]ผูกสูตร Planfin64'!AY429</f>
        <v>0</v>
      </c>
      <c r="AW408" s="29">
        <f>'[1]ผูกสูตร Planfin64'!AZ429</f>
        <v>0</v>
      </c>
      <c r="AX408" s="29">
        <f>'[1]ผูกสูตร Planfin64'!BA429</f>
        <v>0</v>
      </c>
      <c r="AY408" s="29">
        <f>'[1]ผูกสูตร Planfin64'!BB429</f>
        <v>0</v>
      </c>
      <c r="AZ408" s="29">
        <f>'[1]ผูกสูตร Planfin64'!BC429</f>
        <v>0</v>
      </c>
      <c r="BA408" s="29">
        <f>'[1]ผูกสูตร Planfin64'!BD429</f>
        <v>0</v>
      </c>
      <c r="BB408" s="29">
        <f>'[1]ผูกสูตร Planfin64'!BE429</f>
        <v>0</v>
      </c>
      <c r="BC408" s="29">
        <f>'[1]ผูกสูตร Planfin64'!BF429</f>
        <v>0</v>
      </c>
      <c r="BD408" s="29">
        <f>'[1]ผูกสูตร Planfin64'!BG429</f>
        <v>0</v>
      </c>
      <c r="BE408" s="29">
        <f>'[1]ผูกสูตร Planfin64'!BH429</f>
        <v>0</v>
      </c>
      <c r="BF408" s="29">
        <f>'[1]ผูกสูตร Planfin64'!BI429</f>
        <v>0</v>
      </c>
      <c r="BG408" s="29">
        <f>'[1]ผูกสูตร Planfin64'!BJ429</f>
        <v>0</v>
      </c>
      <c r="BH408" s="29">
        <f>'[1]ผูกสูตร Planfin64'!BK429</f>
        <v>0</v>
      </c>
      <c r="BI408" s="29">
        <f>'[1]ผูกสูตร Planfin64'!BL429</f>
        <v>0</v>
      </c>
      <c r="BJ408" s="29">
        <f>'[1]ผูกสูตร Planfin64'!BM429</f>
        <v>0</v>
      </c>
      <c r="BK408" s="29">
        <f>'[1]ผูกสูตร Planfin64'!BN429</f>
        <v>0</v>
      </c>
      <c r="BL408" s="29">
        <f>'[1]ผูกสูตร Planfin64'!BO429</f>
        <v>0</v>
      </c>
      <c r="BM408" s="29">
        <f>'[1]ผูกสูตร Planfin64'!BP429</f>
        <v>0</v>
      </c>
      <c r="BN408" s="29">
        <f>'[1]ผูกสูตร Planfin64'!BQ429</f>
        <v>0</v>
      </c>
      <c r="BO408" s="29">
        <f>'[1]ผูกสูตร Planfin64'!BR429</f>
        <v>0</v>
      </c>
      <c r="BP408" s="29">
        <f>'[1]ผูกสูตร Planfin64'!BS429</f>
        <v>0</v>
      </c>
      <c r="BQ408" s="29">
        <f>'[1]ผูกสูตร Planfin64'!BT429</f>
        <v>0</v>
      </c>
      <c r="BR408" s="29">
        <f>'[1]ผูกสูตร Planfin64'!BU429</f>
        <v>0</v>
      </c>
      <c r="BS408" s="29">
        <f>'[1]ผูกสูตร Planfin64'!BV429</f>
        <v>0</v>
      </c>
      <c r="BT408" s="29">
        <f>'[1]ผูกสูตร Planfin64'!BW429</f>
        <v>0</v>
      </c>
      <c r="BU408" s="29">
        <f>'[1]ผูกสูตร Planfin64'!BX429</f>
        <v>0</v>
      </c>
      <c r="BV408" s="29">
        <f>'[1]ผูกสูตร Planfin64'!BY429</f>
        <v>0</v>
      </c>
      <c r="BW408" s="29">
        <f>'[1]ผูกสูตร Planfin64'!BZ429</f>
        <v>0</v>
      </c>
      <c r="BX408" s="29">
        <f>'[1]ผูกสูตร Planfin64'!CA429</f>
        <v>0</v>
      </c>
      <c r="BY408" s="29">
        <f>'[1]ผูกสูตร Planfin64'!CB429</f>
        <v>0</v>
      </c>
      <c r="BZ408" s="30">
        <f t="shared" si="16"/>
        <v>0</v>
      </c>
    </row>
    <row r="409" spans="1:78" ht="21.75" customHeight="1">
      <c r="A409" s="25" t="s">
        <v>675</v>
      </c>
      <c r="B409" s="26" t="s">
        <v>562</v>
      </c>
      <c r="C409" s="27" t="s">
        <v>993</v>
      </c>
      <c r="D409" s="28" t="s">
        <v>994</v>
      </c>
      <c r="E409" s="29">
        <f>'[1]ผูกสูตร Planfin64'!H430</f>
        <v>0</v>
      </c>
      <c r="F409" s="29">
        <f>'[1]ผูกสูตร Planfin64'!I430</f>
        <v>0</v>
      </c>
      <c r="G409" s="29">
        <f>'[1]ผูกสูตร Planfin64'!J430</f>
        <v>0</v>
      </c>
      <c r="H409" s="29">
        <f>'[1]ผูกสูตร Planfin64'!K430</f>
        <v>0</v>
      </c>
      <c r="I409" s="29">
        <f>'[1]ผูกสูตร Planfin64'!L430</f>
        <v>0</v>
      </c>
      <c r="J409" s="29">
        <f>'[1]ผูกสูตร Planfin64'!M430</f>
        <v>0</v>
      </c>
      <c r="K409" s="29">
        <f>'[1]ผูกสูตร Planfin64'!N430</f>
        <v>0</v>
      </c>
      <c r="L409" s="29">
        <f>'[1]ผูกสูตร Planfin64'!O430</f>
        <v>0</v>
      </c>
      <c r="M409" s="29">
        <f>'[1]ผูกสูตร Planfin64'!P430</f>
        <v>0</v>
      </c>
      <c r="N409" s="29">
        <f>'[1]ผูกสูตร Planfin64'!Q430</f>
        <v>0</v>
      </c>
      <c r="O409" s="29">
        <f>'[1]ผูกสูตร Planfin64'!R430</f>
        <v>0</v>
      </c>
      <c r="P409" s="29">
        <f>'[1]ผูกสูตร Planfin64'!S430</f>
        <v>0</v>
      </c>
      <c r="Q409" s="29">
        <f>'[1]ผูกสูตร Planfin64'!T430</f>
        <v>0</v>
      </c>
      <c r="R409" s="29">
        <f>'[1]ผูกสูตร Planfin64'!U430</f>
        <v>0</v>
      </c>
      <c r="S409" s="29">
        <f>'[1]ผูกสูตร Planfin64'!V430</f>
        <v>0</v>
      </c>
      <c r="T409" s="29">
        <f>'[1]ผูกสูตร Planfin64'!W430</f>
        <v>0</v>
      </c>
      <c r="U409" s="29">
        <f>'[1]ผูกสูตร Planfin64'!X430</f>
        <v>0</v>
      </c>
      <c r="V409" s="29">
        <f>'[1]ผูกสูตร Planfin64'!Y430</f>
        <v>0</v>
      </c>
      <c r="W409" s="29">
        <f>'[1]ผูกสูตร Planfin64'!Z430</f>
        <v>0</v>
      </c>
      <c r="X409" s="29">
        <f>'[1]ผูกสูตร Planfin64'!AA430</f>
        <v>0</v>
      </c>
      <c r="Y409" s="29">
        <f>'[1]ผูกสูตร Planfin64'!AB430</f>
        <v>0</v>
      </c>
      <c r="Z409" s="29">
        <f>'[1]ผูกสูตร Planfin64'!AC430</f>
        <v>0</v>
      </c>
      <c r="AA409" s="29">
        <f>'[1]ผูกสูตร Planfin64'!AD430</f>
        <v>0</v>
      </c>
      <c r="AB409" s="29">
        <f>'[1]ผูกสูตร Planfin64'!AE430</f>
        <v>0</v>
      </c>
      <c r="AC409" s="29">
        <f>'[1]ผูกสูตร Planfin64'!AF430</f>
        <v>0</v>
      </c>
      <c r="AD409" s="29">
        <f>'[1]ผูกสูตร Planfin64'!AG430</f>
        <v>0</v>
      </c>
      <c r="AE409" s="29">
        <f>'[1]ผูกสูตร Planfin64'!AH430</f>
        <v>0</v>
      </c>
      <c r="AF409" s="29">
        <f>'[1]ผูกสูตร Planfin64'!AI430</f>
        <v>0</v>
      </c>
      <c r="AG409" s="29">
        <f>'[1]ผูกสูตร Planfin64'!AJ430</f>
        <v>0</v>
      </c>
      <c r="AH409" s="29">
        <f>'[1]ผูกสูตร Planfin64'!AK430</f>
        <v>0</v>
      </c>
      <c r="AI409" s="29">
        <f>'[1]ผูกสูตร Planfin64'!AL430</f>
        <v>0</v>
      </c>
      <c r="AJ409" s="29">
        <f>'[1]ผูกสูตร Planfin64'!AM430</f>
        <v>0</v>
      </c>
      <c r="AK409" s="29">
        <f>'[1]ผูกสูตร Planfin64'!AN430</f>
        <v>0</v>
      </c>
      <c r="AL409" s="29">
        <f>'[1]ผูกสูตร Planfin64'!AO430</f>
        <v>0</v>
      </c>
      <c r="AM409" s="29">
        <f>'[1]ผูกสูตร Planfin64'!AP430</f>
        <v>0</v>
      </c>
      <c r="AN409" s="29">
        <f>'[1]ผูกสูตร Planfin64'!AQ430</f>
        <v>0</v>
      </c>
      <c r="AO409" s="29">
        <f>'[1]ผูกสูตร Planfin64'!AR430</f>
        <v>0</v>
      </c>
      <c r="AP409" s="29">
        <f>'[1]ผูกสูตร Planfin64'!AS430</f>
        <v>0</v>
      </c>
      <c r="AQ409" s="29">
        <f>'[1]ผูกสูตร Planfin64'!AT430</f>
        <v>0</v>
      </c>
      <c r="AR409" s="29">
        <f>'[1]ผูกสูตร Planfin64'!AU430</f>
        <v>0</v>
      </c>
      <c r="AS409" s="29">
        <f>'[1]ผูกสูตร Planfin64'!AV430</f>
        <v>0</v>
      </c>
      <c r="AT409" s="29">
        <f>'[1]ผูกสูตร Planfin64'!AW430</f>
        <v>0</v>
      </c>
      <c r="AU409" s="29">
        <f>'[1]ผูกสูตร Planfin64'!AX430</f>
        <v>0</v>
      </c>
      <c r="AV409" s="29">
        <f>'[1]ผูกสูตร Planfin64'!AY430</f>
        <v>0</v>
      </c>
      <c r="AW409" s="29">
        <f>'[1]ผูกสูตร Planfin64'!AZ430</f>
        <v>0</v>
      </c>
      <c r="AX409" s="29">
        <f>'[1]ผูกสูตร Planfin64'!BA430</f>
        <v>0</v>
      </c>
      <c r="AY409" s="29">
        <f>'[1]ผูกสูตร Planfin64'!BB430</f>
        <v>0</v>
      </c>
      <c r="AZ409" s="29">
        <f>'[1]ผูกสูตร Planfin64'!BC430</f>
        <v>0</v>
      </c>
      <c r="BA409" s="29">
        <f>'[1]ผูกสูตร Planfin64'!BD430</f>
        <v>0</v>
      </c>
      <c r="BB409" s="29">
        <f>'[1]ผูกสูตร Planfin64'!BE430</f>
        <v>0</v>
      </c>
      <c r="BC409" s="29">
        <f>'[1]ผูกสูตร Planfin64'!BF430</f>
        <v>0</v>
      </c>
      <c r="BD409" s="29">
        <f>'[1]ผูกสูตร Planfin64'!BG430</f>
        <v>0</v>
      </c>
      <c r="BE409" s="29">
        <f>'[1]ผูกสูตร Planfin64'!BH430</f>
        <v>0</v>
      </c>
      <c r="BF409" s="29">
        <f>'[1]ผูกสูตร Planfin64'!BI430</f>
        <v>0</v>
      </c>
      <c r="BG409" s="29">
        <f>'[1]ผูกสูตร Planfin64'!BJ430</f>
        <v>0</v>
      </c>
      <c r="BH409" s="29">
        <f>'[1]ผูกสูตร Planfin64'!BK430</f>
        <v>0</v>
      </c>
      <c r="BI409" s="29">
        <f>'[1]ผูกสูตร Planfin64'!BL430</f>
        <v>0</v>
      </c>
      <c r="BJ409" s="29">
        <f>'[1]ผูกสูตร Planfin64'!BM430</f>
        <v>0</v>
      </c>
      <c r="BK409" s="29">
        <f>'[1]ผูกสูตร Planfin64'!BN430</f>
        <v>0</v>
      </c>
      <c r="BL409" s="29">
        <f>'[1]ผูกสูตร Planfin64'!BO430</f>
        <v>0</v>
      </c>
      <c r="BM409" s="29">
        <f>'[1]ผูกสูตร Planfin64'!BP430</f>
        <v>0</v>
      </c>
      <c r="BN409" s="29">
        <f>'[1]ผูกสูตร Planfin64'!BQ430</f>
        <v>0</v>
      </c>
      <c r="BO409" s="29">
        <f>'[1]ผูกสูตร Planfin64'!BR430</f>
        <v>0</v>
      </c>
      <c r="BP409" s="29">
        <f>'[1]ผูกสูตร Planfin64'!BS430</f>
        <v>0</v>
      </c>
      <c r="BQ409" s="29">
        <f>'[1]ผูกสูตร Planfin64'!BT430</f>
        <v>0</v>
      </c>
      <c r="BR409" s="29">
        <f>'[1]ผูกสูตร Planfin64'!BU430</f>
        <v>0</v>
      </c>
      <c r="BS409" s="29">
        <f>'[1]ผูกสูตร Planfin64'!BV430</f>
        <v>0</v>
      </c>
      <c r="BT409" s="29">
        <f>'[1]ผูกสูตร Planfin64'!BW430</f>
        <v>0</v>
      </c>
      <c r="BU409" s="29">
        <f>'[1]ผูกสูตร Planfin64'!BX430</f>
        <v>0</v>
      </c>
      <c r="BV409" s="29">
        <f>'[1]ผูกสูตร Planfin64'!BY430</f>
        <v>0</v>
      </c>
      <c r="BW409" s="29">
        <f>'[1]ผูกสูตร Planfin64'!BZ430</f>
        <v>0</v>
      </c>
      <c r="BX409" s="29">
        <f>'[1]ผูกสูตร Planfin64'!CA430</f>
        <v>0</v>
      </c>
      <c r="BY409" s="29">
        <f>'[1]ผูกสูตร Planfin64'!CB430</f>
        <v>0</v>
      </c>
      <c r="BZ409" s="30">
        <f t="shared" si="16"/>
        <v>0</v>
      </c>
    </row>
    <row r="410" spans="1:78" ht="21.75" customHeight="1">
      <c r="A410" s="25" t="s">
        <v>675</v>
      </c>
      <c r="B410" s="26" t="s">
        <v>562</v>
      </c>
      <c r="C410" s="27" t="s">
        <v>995</v>
      </c>
      <c r="D410" s="28" t="s">
        <v>996</v>
      </c>
      <c r="E410" s="29">
        <f>'[1]ผูกสูตร Planfin64'!H431</f>
        <v>3</v>
      </c>
      <c r="F410" s="29">
        <f>'[1]ผูกสูตร Planfin64'!I431</f>
        <v>0</v>
      </c>
      <c r="G410" s="29">
        <f>'[1]ผูกสูตร Planfin64'!J431</f>
        <v>0</v>
      </c>
      <c r="H410" s="29">
        <f>'[1]ผูกสูตร Planfin64'!K431</f>
        <v>0</v>
      </c>
      <c r="I410" s="29">
        <f>'[1]ผูกสูตร Planfin64'!L431</f>
        <v>0</v>
      </c>
      <c r="J410" s="29">
        <f>'[1]ผูกสูตร Planfin64'!M431</f>
        <v>0</v>
      </c>
      <c r="K410" s="29">
        <f>'[1]ผูกสูตร Planfin64'!N431</f>
        <v>0</v>
      </c>
      <c r="L410" s="29">
        <f>'[1]ผูกสูตร Planfin64'!O431</f>
        <v>0</v>
      </c>
      <c r="M410" s="29">
        <f>'[1]ผูกสูตร Planfin64'!P431</f>
        <v>0</v>
      </c>
      <c r="N410" s="29">
        <f>'[1]ผูกสูตร Planfin64'!Q431</f>
        <v>0</v>
      </c>
      <c r="O410" s="29">
        <f>'[1]ผูกสูตร Planfin64'!R431</f>
        <v>0</v>
      </c>
      <c r="P410" s="29">
        <f>'[1]ผูกสูตร Planfin64'!S431</f>
        <v>2</v>
      </c>
      <c r="Q410" s="29">
        <f>'[1]ผูกสูตร Planfin64'!T431</f>
        <v>0</v>
      </c>
      <c r="R410" s="29">
        <f>'[1]ผูกสูตร Planfin64'!U431</f>
        <v>0</v>
      </c>
      <c r="S410" s="29">
        <f>'[1]ผูกสูตร Planfin64'!V431</f>
        <v>0</v>
      </c>
      <c r="T410" s="29">
        <f>'[1]ผูกสูตร Planfin64'!W431</f>
        <v>0</v>
      </c>
      <c r="U410" s="29">
        <f>'[1]ผูกสูตร Planfin64'!X431</f>
        <v>0</v>
      </c>
      <c r="V410" s="29">
        <f>'[1]ผูกสูตร Planfin64'!Y431</f>
        <v>0</v>
      </c>
      <c r="W410" s="29">
        <f>'[1]ผูกสูตร Planfin64'!Z431</f>
        <v>0</v>
      </c>
      <c r="X410" s="29">
        <f>'[1]ผูกสูตร Planfin64'!AA431</f>
        <v>0</v>
      </c>
      <c r="Y410" s="29">
        <f>'[1]ผูกสูตร Planfin64'!AB431</f>
        <v>0</v>
      </c>
      <c r="Z410" s="29">
        <f>'[1]ผูกสูตร Planfin64'!AC431</f>
        <v>0</v>
      </c>
      <c r="AA410" s="29">
        <f>'[1]ผูกสูตร Planfin64'!AD431</f>
        <v>0</v>
      </c>
      <c r="AB410" s="29">
        <f>'[1]ผูกสูตร Planfin64'!AE431</f>
        <v>0</v>
      </c>
      <c r="AC410" s="29">
        <f>'[1]ผูกสูตร Planfin64'!AF431</f>
        <v>0</v>
      </c>
      <c r="AD410" s="29">
        <f>'[1]ผูกสูตร Planfin64'!AG431</f>
        <v>0</v>
      </c>
      <c r="AE410" s="29">
        <f>'[1]ผูกสูตร Planfin64'!AH431</f>
        <v>0</v>
      </c>
      <c r="AF410" s="29">
        <f>'[1]ผูกสูตร Planfin64'!AI431</f>
        <v>0</v>
      </c>
      <c r="AG410" s="29">
        <f>'[1]ผูกสูตร Planfin64'!AJ431</f>
        <v>0</v>
      </c>
      <c r="AH410" s="29">
        <f>'[1]ผูกสูตร Planfin64'!AK431</f>
        <v>0</v>
      </c>
      <c r="AI410" s="29">
        <f>'[1]ผูกสูตร Planfin64'!AL431</f>
        <v>0</v>
      </c>
      <c r="AJ410" s="29">
        <f>'[1]ผูกสูตร Planfin64'!AM431</f>
        <v>0</v>
      </c>
      <c r="AK410" s="29">
        <f>'[1]ผูกสูตร Planfin64'!AN431</f>
        <v>0</v>
      </c>
      <c r="AL410" s="29">
        <f>'[1]ผูกสูตร Planfin64'!AO431</f>
        <v>0</v>
      </c>
      <c r="AM410" s="29">
        <f>'[1]ผูกสูตร Planfin64'!AP431</f>
        <v>0</v>
      </c>
      <c r="AN410" s="29">
        <f>'[1]ผูกสูตร Planfin64'!AQ431</f>
        <v>0</v>
      </c>
      <c r="AO410" s="29">
        <f>'[1]ผูกสูตร Planfin64'!AR431</f>
        <v>0</v>
      </c>
      <c r="AP410" s="29">
        <f>'[1]ผูกสูตร Planfin64'!AS431</f>
        <v>0</v>
      </c>
      <c r="AQ410" s="29">
        <f>'[1]ผูกสูตร Planfin64'!AT431</f>
        <v>0</v>
      </c>
      <c r="AR410" s="29">
        <f>'[1]ผูกสูตร Planfin64'!AU431</f>
        <v>21</v>
      </c>
      <c r="AS410" s="29">
        <f>'[1]ผูกสูตร Planfin64'!AV431</f>
        <v>14.01</v>
      </c>
      <c r="AT410" s="29">
        <f>'[1]ผูกสูตร Planfin64'!AW431</f>
        <v>0</v>
      </c>
      <c r="AU410" s="29">
        <f>'[1]ผูกสูตร Planfin64'!AX431</f>
        <v>0</v>
      </c>
      <c r="AV410" s="29">
        <f>'[1]ผูกสูตร Planfin64'!AY431</f>
        <v>0</v>
      </c>
      <c r="AW410" s="29">
        <f>'[1]ผูกสูตร Planfin64'!AZ431</f>
        <v>0</v>
      </c>
      <c r="AX410" s="29">
        <f>'[1]ผูกสูตร Planfin64'!BA431</f>
        <v>0</v>
      </c>
      <c r="AY410" s="29">
        <f>'[1]ผูกสูตร Planfin64'!BB431</f>
        <v>0</v>
      </c>
      <c r="AZ410" s="29">
        <f>'[1]ผูกสูตร Planfin64'!BC431</f>
        <v>0</v>
      </c>
      <c r="BA410" s="29">
        <f>'[1]ผูกสูตร Planfin64'!BD431</f>
        <v>0</v>
      </c>
      <c r="BB410" s="29">
        <f>'[1]ผูกสูตร Planfin64'!BE431</f>
        <v>0</v>
      </c>
      <c r="BC410" s="29">
        <f>'[1]ผูกสูตร Planfin64'!BF431</f>
        <v>0</v>
      </c>
      <c r="BD410" s="29">
        <f>'[1]ผูกสูตร Planfin64'!BG431</f>
        <v>0</v>
      </c>
      <c r="BE410" s="29">
        <f>'[1]ผูกสูตร Planfin64'!BH431</f>
        <v>12</v>
      </c>
      <c r="BF410" s="29">
        <f>'[1]ผูกสูตร Planfin64'!BI431</f>
        <v>0</v>
      </c>
      <c r="BG410" s="29">
        <f>'[1]ผูกสูตร Planfin64'!BJ431</f>
        <v>6</v>
      </c>
      <c r="BH410" s="29">
        <f>'[1]ผูกสูตร Planfin64'!BK431</f>
        <v>0</v>
      </c>
      <c r="BI410" s="29">
        <f>'[1]ผูกสูตร Planfin64'!BL431</f>
        <v>0</v>
      </c>
      <c r="BJ410" s="29">
        <f>'[1]ผูกสูตร Planfin64'!BM431</f>
        <v>0</v>
      </c>
      <c r="BK410" s="29">
        <f>'[1]ผูกสูตร Planfin64'!BN431</f>
        <v>0</v>
      </c>
      <c r="BL410" s="29">
        <f>'[1]ผูกสูตร Planfin64'!BO431</f>
        <v>0</v>
      </c>
      <c r="BM410" s="29">
        <f>'[1]ผูกสูตร Planfin64'!BP431</f>
        <v>0</v>
      </c>
      <c r="BN410" s="29">
        <f>'[1]ผูกสูตร Planfin64'!BQ431</f>
        <v>0</v>
      </c>
      <c r="BO410" s="29">
        <f>'[1]ผูกสูตร Planfin64'!BR431</f>
        <v>0</v>
      </c>
      <c r="BP410" s="29">
        <f>'[1]ผูกสูตร Planfin64'!BS431</f>
        <v>0</v>
      </c>
      <c r="BQ410" s="29">
        <f>'[1]ผูกสูตร Planfin64'!BT431</f>
        <v>0</v>
      </c>
      <c r="BR410" s="29">
        <f>'[1]ผูกสูตร Planfin64'!BU431</f>
        <v>0</v>
      </c>
      <c r="BS410" s="29">
        <f>'[1]ผูกสูตร Planfin64'!BV431</f>
        <v>5</v>
      </c>
      <c r="BT410" s="29">
        <f>'[1]ผูกสูตร Planfin64'!BW431</f>
        <v>0</v>
      </c>
      <c r="BU410" s="29">
        <f>'[1]ผูกสูตร Planfin64'!BX431</f>
        <v>0</v>
      </c>
      <c r="BV410" s="29">
        <f>'[1]ผูกสูตร Planfin64'!BY431</f>
        <v>0</v>
      </c>
      <c r="BW410" s="29">
        <f>'[1]ผูกสูตร Planfin64'!BZ431</f>
        <v>0</v>
      </c>
      <c r="BX410" s="29">
        <f>'[1]ผูกสูตร Planfin64'!CA431</f>
        <v>0</v>
      </c>
      <c r="BY410" s="29">
        <f>'[1]ผูกสูตร Planfin64'!CB431</f>
        <v>0</v>
      </c>
      <c r="BZ410" s="30">
        <f t="shared" si="16"/>
        <v>63.01</v>
      </c>
    </row>
    <row r="411" spans="1:78" ht="21.75" customHeight="1">
      <c r="A411" s="25" t="s">
        <v>675</v>
      </c>
      <c r="B411" s="26" t="s">
        <v>562</v>
      </c>
      <c r="C411" s="27" t="s">
        <v>997</v>
      </c>
      <c r="D411" s="28" t="s">
        <v>998</v>
      </c>
      <c r="E411" s="29">
        <f>'[1]ผูกสูตร Planfin64'!H432</f>
        <v>3</v>
      </c>
      <c r="F411" s="29">
        <f>'[1]ผูกสูตร Planfin64'!I432</f>
        <v>0</v>
      </c>
      <c r="G411" s="29">
        <f>'[1]ผูกสูตร Planfin64'!J432</f>
        <v>0</v>
      </c>
      <c r="H411" s="29">
        <f>'[1]ผูกสูตร Planfin64'!K432</f>
        <v>0</v>
      </c>
      <c r="I411" s="29">
        <f>'[1]ผูกสูตร Planfin64'!L432</f>
        <v>0</v>
      </c>
      <c r="J411" s="29">
        <f>'[1]ผูกสูตร Planfin64'!M432</f>
        <v>0</v>
      </c>
      <c r="K411" s="29">
        <f>'[1]ผูกสูตร Planfin64'!N432</f>
        <v>0</v>
      </c>
      <c r="L411" s="29">
        <f>'[1]ผูกสูตร Planfin64'!O432</f>
        <v>1</v>
      </c>
      <c r="M411" s="29">
        <f>'[1]ผูกสูตร Planfin64'!P432</f>
        <v>0</v>
      </c>
      <c r="N411" s="29">
        <f>'[1]ผูกสูตร Planfin64'!Q432</f>
        <v>0</v>
      </c>
      <c r="O411" s="29">
        <f>'[1]ผูกสูตร Planfin64'!R432</f>
        <v>0</v>
      </c>
      <c r="P411" s="29">
        <f>'[1]ผูกสูตร Planfin64'!S432</f>
        <v>0</v>
      </c>
      <c r="Q411" s="29">
        <f>'[1]ผูกสูตร Planfin64'!T432</f>
        <v>0</v>
      </c>
      <c r="R411" s="29">
        <f>'[1]ผูกสูตร Planfin64'!U432</f>
        <v>0</v>
      </c>
      <c r="S411" s="29">
        <f>'[1]ผูกสูตร Planfin64'!V432</f>
        <v>0</v>
      </c>
      <c r="T411" s="29">
        <f>'[1]ผูกสูตร Planfin64'!W432</f>
        <v>0</v>
      </c>
      <c r="U411" s="29">
        <f>'[1]ผูกสูตร Planfin64'!X432</f>
        <v>0</v>
      </c>
      <c r="V411" s="29">
        <f>'[1]ผูกสูตร Planfin64'!Y432</f>
        <v>0</v>
      </c>
      <c r="W411" s="29">
        <f>'[1]ผูกสูตร Planfin64'!Z432</f>
        <v>0</v>
      </c>
      <c r="X411" s="29">
        <f>'[1]ผูกสูตร Planfin64'!AA432</f>
        <v>0</v>
      </c>
      <c r="Y411" s="29">
        <f>'[1]ผูกสูตร Planfin64'!AB432</f>
        <v>0</v>
      </c>
      <c r="Z411" s="29">
        <f>'[1]ผูกสูตร Planfin64'!AC432</f>
        <v>0</v>
      </c>
      <c r="AA411" s="29">
        <f>'[1]ผูกสูตร Planfin64'!AD432</f>
        <v>0</v>
      </c>
      <c r="AB411" s="29">
        <f>'[1]ผูกสูตร Planfin64'!AE432</f>
        <v>0</v>
      </c>
      <c r="AC411" s="29">
        <f>'[1]ผูกสูตร Planfin64'!AF432</f>
        <v>0</v>
      </c>
      <c r="AD411" s="29">
        <f>'[1]ผูกสูตร Planfin64'!AG432</f>
        <v>0</v>
      </c>
      <c r="AE411" s="29">
        <f>'[1]ผูกสูตร Planfin64'!AH432</f>
        <v>0</v>
      </c>
      <c r="AF411" s="29">
        <f>'[1]ผูกสูตร Planfin64'!AI432</f>
        <v>0</v>
      </c>
      <c r="AG411" s="29">
        <f>'[1]ผูกสูตร Planfin64'!AJ432</f>
        <v>0</v>
      </c>
      <c r="AH411" s="29">
        <f>'[1]ผูกสูตร Planfin64'!AK432</f>
        <v>0</v>
      </c>
      <c r="AI411" s="29">
        <f>'[1]ผูกสูตร Planfin64'!AL432</f>
        <v>0</v>
      </c>
      <c r="AJ411" s="29">
        <f>'[1]ผูกสูตร Planfin64'!AM432</f>
        <v>0</v>
      </c>
      <c r="AK411" s="29">
        <f>'[1]ผูกสูตร Planfin64'!AN432</f>
        <v>0</v>
      </c>
      <c r="AL411" s="29">
        <f>'[1]ผูกสูตร Planfin64'!AO432</f>
        <v>0</v>
      </c>
      <c r="AM411" s="29">
        <f>'[1]ผูกสูตร Planfin64'!AP432</f>
        <v>0</v>
      </c>
      <c r="AN411" s="29">
        <f>'[1]ผูกสูตร Planfin64'!AQ432</f>
        <v>0</v>
      </c>
      <c r="AO411" s="29">
        <f>'[1]ผูกสูตร Planfin64'!AR432</f>
        <v>0</v>
      </c>
      <c r="AP411" s="29">
        <f>'[1]ผูกสูตร Planfin64'!AS432</f>
        <v>0</v>
      </c>
      <c r="AQ411" s="29">
        <f>'[1]ผูกสูตร Planfin64'!AT432</f>
        <v>0</v>
      </c>
      <c r="AR411" s="29">
        <f>'[1]ผูกสูตร Planfin64'!AU432</f>
        <v>0</v>
      </c>
      <c r="AS411" s="29">
        <f>'[1]ผูกสูตร Planfin64'!AV432</f>
        <v>2</v>
      </c>
      <c r="AT411" s="29">
        <f>'[1]ผูกสูตร Planfin64'!AW432</f>
        <v>0</v>
      </c>
      <c r="AU411" s="29">
        <f>'[1]ผูกสูตร Planfin64'!AX432</f>
        <v>0</v>
      </c>
      <c r="AV411" s="29">
        <f>'[1]ผูกสูตร Planfin64'!AY432</f>
        <v>0</v>
      </c>
      <c r="AW411" s="29">
        <f>'[1]ผูกสูตร Planfin64'!AZ432</f>
        <v>2</v>
      </c>
      <c r="AX411" s="29">
        <f>'[1]ผูกสูตร Planfin64'!BA432</f>
        <v>0</v>
      </c>
      <c r="AY411" s="29">
        <f>'[1]ผูกสูตร Planfin64'!BB432</f>
        <v>0</v>
      </c>
      <c r="AZ411" s="29">
        <f>'[1]ผูกสูตร Planfin64'!BC432</f>
        <v>0</v>
      </c>
      <c r="BA411" s="29">
        <f>'[1]ผูกสูตร Planfin64'!BD432</f>
        <v>1</v>
      </c>
      <c r="BB411" s="29">
        <f>'[1]ผูกสูตร Planfin64'!BE432</f>
        <v>0</v>
      </c>
      <c r="BC411" s="29">
        <f>'[1]ผูกสูตร Planfin64'!BF432</f>
        <v>0</v>
      </c>
      <c r="BD411" s="29">
        <f>'[1]ผูกสูตร Planfin64'!BG432</f>
        <v>0</v>
      </c>
      <c r="BE411" s="29">
        <f>'[1]ผูกสูตร Planfin64'!BH432</f>
        <v>0</v>
      </c>
      <c r="BF411" s="29">
        <f>'[1]ผูกสูตร Planfin64'!BI432</f>
        <v>0</v>
      </c>
      <c r="BG411" s="29">
        <f>'[1]ผูกสูตร Planfin64'!BJ432</f>
        <v>1</v>
      </c>
      <c r="BH411" s="29">
        <f>'[1]ผูกสูตร Planfin64'!BK432</f>
        <v>0</v>
      </c>
      <c r="BI411" s="29">
        <f>'[1]ผูกสูตร Planfin64'!BL432</f>
        <v>0</v>
      </c>
      <c r="BJ411" s="29">
        <f>'[1]ผูกสูตร Planfin64'!BM432</f>
        <v>0</v>
      </c>
      <c r="BK411" s="29">
        <f>'[1]ผูกสูตร Planfin64'!BN432</f>
        <v>0</v>
      </c>
      <c r="BL411" s="29">
        <f>'[1]ผูกสูตร Planfin64'!BO432</f>
        <v>0</v>
      </c>
      <c r="BM411" s="29">
        <f>'[1]ผูกสูตร Planfin64'!BP432</f>
        <v>0</v>
      </c>
      <c r="BN411" s="29">
        <f>'[1]ผูกสูตร Planfin64'!BQ432</f>
        <v>0</v>
      </c>
      <c r="BO411" s="29">
        <f>'[1]ผูกสูตร Planfin64'!BR432</f>
        <v>0</v>
      </c>
      <c r="BP411" s="29">
        <f>'[1]ผูกสูตร Planfin64'!BS432</f>
        <v>0</v>
      </c>
      <c r="BQ411" s="29">
        <f>'[1]ผูกสูตร Planfin64'!BT432</f>
        <v>0</v>
      </c>
      <c r="BR411" s="29">
        <f>'[1]ผูกสูตร Planfin64'!BU432</f>
        <v>0</v>
      </c>
      <c r="BS411" s="29">
        <f>'[1]ผูกสูตร Planfin64'!BV432</f>
        <v>0</v>
      </c>
      <c r="BT411" s="29">
        <f>'[1]ผูกสูตร Planfin64'!BW432</f>
        <v>0</v>
      </c>
      <c r="BU411" s="29">
        <f>'[1]ผูกสูตร Planfin64'!BX432</f>
        <v>0</v>
      </c>
      <c r="BV411" s="29">
        <f>'[1]ผูกสูตร Planfin64'!BY432</f>
        <v>0</v>
      </c>
      <c r="BW411" s="29">
        <f>'[1]ผูกสูตร Planfin64'!BZ432</f>
        <v>5</v>
      </c>
      <c r="BX411" s="29">
        <f>'[1]ผูกสูตร Planfin64'!CA432</f>
        <v>0</v>
      </c>
      <c r="BY411" s="29">
        <f>'[1]ผูกสูตร Planfin64'!CB432</f>
        <v>0</v>
      </c>
      <c r="BZ411" s="30">
        <f t="shared" si="16"/>
        <v>15</v>
      </c>
    </row>
    <row r="412" spans="1:78" ht="21.75" customHeight="1">
      <c r="A412" s="25" t="s">
        <v>675</v>
      </c>
      <c r="B412" s="26" t="s">
        <v>562</v>
      </c>
      <c r="C412" s="27" t="s">
        <v>999</v>
      </c>
      <c r="D412" s="28" t="s">
        <v>1000</v>
      </c>
      <c r="E412" s="29">
        <f>'[1]ผูกสูตร Planfin64'!H433</f>
        <v>0</v>
      </c>
      <c r="F412" s="29">
        <f>'[1]ผูกสูตร Planfin64'!I433</f>
        <v>0</v>
      </c>
      <c r="G412" s="29">
        <f>'[1]ผูกสูตร Planfin64'!J433</f>
        <v>0</v>
      </c>
      <c r="H412" s="29">
        <f>'[1]ผูกสูตร Planfin64'!K433</f>
        <v>0</v>
      </c>
      <c r="I412" s="29">
        <f>'[1]ผูกสูตร Planfin64'!L433</f>
        <v>0</v>
      </c>
      <c r="J412" s="29">
        <f>'[1]ผูกสูตร Planfin64'!M433</f>
        <v>0</v>
      </c>
      <c r="K412" s="29">
        <f>'[1]ผูกสูตร Planfin64'!N433</f>
        <v>0</v>
      </c>
      <c r="L412" s="29">
        <f>'[1]ผูกสูตร Planfin64'!O433</f>
        <v>0</v>
      </c>
      <c r="M412" s="29">
        <f>'[1]ผูกสูตร Planfin64'!P433</f>
        <v>0</v>
      </c>
      <c r="N412" s="29">
        <f>'[1]ผูกสูตร Planfin64'!Q433</f>
        <v>0</v>
      </c>
      <c r="O412" s="29">
        <f>'[1]ผูกสูตร Planfin64'!R433</f>
        <v>0</v>
      </c>
      <c r="P412" s="29">
        <f>'[1]ผูกสูตร Planfin64'!S433</f>
        <v>0</v>
      </c>
      <c r="Q412" s="29">
        <f>'[1]ผูกสูตร Planfin64'!T433</f>
        <v>0</v>
      </c>
      <c r="R412" s="29">
        <f>'[1]ผูกสูตร Planfin64'!U433</f>
        <v>0</v>
      </c>
      <c r="S412" s="29">
        <f>'[1]ผูกสูตร Planfin64'!V433</f>
        <v>0</v>
      </c>
      <c r="T412" s="29">
        <f>'[1]ผูกสูตร Planfin64'!W433</f>
        <v>0</v>
      </c>
      <c r="U412" s="29">
        <f>'[1]ผูกสูตร Planfin64'!X433</f>
        <v>0</v>
      </c>
      <c r="V412" s="29">
        <f>'[1]ผูกสูตร Planfin64'!Y433</f>
        <v>0</v>
      </c>
      <c r="W412" s="29">
        <f>'[1]ผูกสูตร Planfin64'!Z433</f>
        <v>0</v>
      </c>
      <c r="X412" s="29">
        <f>'[1]ผูกสูตร Planfin64'!AA433</f>
        <v>0</v>
      </c>
      <c r="Y412" s="29">
        <f>'[1]ผูกสูตร Planfin64'!AB433</f>
        <v>0</v>
      </c>
      <c r="Z412" s="29">
        <f>'[1]ผูกสูตร Planfin64'!AC433</f>
        <v>0</v>
      </c>
      <c r="AA412" s="29">
        <f>'[1]ผูกสูตร Planfin64'!AD433</f>
        <v>0</v>
      </c>
      <c r="AB412" s="29">
        <f>'[1]ผูกสูตร Planfin64'!AE433</f>
        <v>0</v>
      </c>
      <c r="AC412" s="29">
        <f>'[1]ผูกสูตร Planfin64'!AF433</f>
        <v>0</v>
      </c>
      <c r="AD412" s="29">
        <f>'[1]ผูกสูตร Planfin64'!AG433</f>
        <v>0</v>
      </c>
      <c r="AE412" s="29">
        <f>'[1]ผูกสูตร Planfin64'!AH433</f>
        <v>0</v>
      </c>
      <c r="AF412" s="29">
        <f>'[1]ผูกสูตร Planfin64'!AI433</f>
        <v>0</v>
      </c>
      <c r="AG412" s="29">
        <f>'[1]ผูกสูตร Planfin64'!AJ433</f>
        <v>0</v>
      </c>
      <c r="AH412" s="29">
        <f>'[1]ผูกสูตร Planfin64'!AK433</f>
        <v>0</v>
      </c>
      <c r="AI412" s="29">
        <f>'[1]ผูกสูตร Planfin64'!AL433</f>
        <v>0</v>
      </c>
      <c r="AJ412" s="29">
        <f>'[1]ผูกสูตร Planfin64'!AM433</f>
        <v>0</v>
      </c>
      <c r="AK412" s="29">
        <f>'[1]ผูกสูตร Planfin64'!AN433</f>
        <v>0</v>
      </c>
      <c r="AL412" s="29">
        <f>'[1]ผูกสูตร Planfin64'!AO433</f>
        <v>0</v>
      </c>
      <c r="AM412" s="29">
        <f>'[1]ผูกสูตร Planfin64'!AP433</f>
        <v>0</v>
      </c>
      <c r="AN412" s="29">
        <f>'[1]ผูกสูตร Planfin64'!AQ433</f>
        <v>0</v>
      </c>
      <c r="AO412" s="29">
        <f>'[1]ผูกสูตร Planfin64'!AR433</f>
        <v>0</v>
      </c>
      <c r="AP412" s="29">
        <f>'[1]ผูกสูตร Planfin64'!AS433</f>
        <v>0</v>
      </c>
      <c r="AQ412" s="29">
        <f>'[1]ผูกสูตร Planfin64'!AT433</f>
        <v>0</v>
      </c>
      <c r="AR412" s="29">
        <f>'[1]ผูกสูตร Planfin64'!AU433</f>
        <v>1634.43</v>
      </c>
      <c r="AS412" s="29">
        <f>'[1]ผูกสูตร Planfin64'!AV433</f>
        <v>0</v>
      </c>
      <c r="AT412" s="29">
        <f>'[1]ผูกสูตร Planfin64'!AW433</f>
        <v>0</v>
      </c>
      <c r="AU412" s="29">
        <f>'[1]ผูกสูตร Planfin64'!AX433</f>
        <v>0</v>
      </c>
      <c r="AV412" s="29">
        <f>'[1]ผูกสูตร Planfin64'!AY433</f>
        <v>0</v>
      </c>
      <c r="AW412" s="29">
        <f>'[1]ผูกสูตร Planfin64'!AZ433</f>
        <v>0</v>
      </c>
      <c r="AX412" s="29">
        <f>'[1]ผูกสูตร Planfin64'!BA433</f>
        <v>0</v>
      </c>
      <c r="AY412" s="29">
        <f>'[1]ผูกสูตร Planfin64'!BB433</f>
        <v>0</v>
      </c>
      <c r="AZ412" s="29">
        <f>'[1]ผูกสูตร Planfin64'!BC433</f>
        <v>0</v>
      </c>
      <c r="BA412" s="29">
        <f>'[1]ผูกสูตร Planfin64'!BD433</f>
        <v>0</v>
      </c>
      <c r="BB412" s="29">
        <f>'[1]ผูกสูตร Planfin64'!BE433</f>
        <v>0</v>
      </c>
      <c r="BC412" s="29">
        <f>'[1]ผูกสูตร Planfin64'!BF433</f>
        <v>0</v>
      </c>
      <c r="BD412" s="29">
        <f>'[1]ผูกสูตร Planfin64'!BG433</f>
        <v>0</v>
      </c>
      <c r="BE412" s="29">
        <f>'[1]ผูกสูตร Planfin64'!BH433</f>
        <v>0</v>
      </c>
      <c r="BF412" s="29">
        <f>'[1]ผูกสูตร Planfin64'!BI433</f>
        <v>0</v>
      </c>
      <c r="BG412" s="29">
        <f>'[1]ผูกสูตร Planfin64'!BJ433</f>
        <v>1</v>
      </c>
      <c r="BH412" s="29">
        <f>'[1]ผูกสูตร Planfin64'!BK433</f>
        <v>0</v>
      </c>
      <c r="BI412" s="29">
        <f>'[1]ผูกสูตร Planfin64'!BL433</f>
        <v>0</v>
      </c>
      <c r="BJ412" s="29">
        <f>'[1]ผูกสูตร Planfin64'!BM433</f>
        <v>0</v>
      </c>
      <c r="BK412" s="29">
        <f>'[1]ผูกสูตร Planfin64'!BN433</f>
        <v>0</v>
      </c>
      <c r="BL412" s="29">
        <f>'[1]ผูกสูตร Planfin64'!BO433</f>
        <v>0</v>
      </c>
      <c r="BM412" s="29">
        <f>'[1]ผูกสูตร Planfin64'!BP433</f>
        <v>0</v>
      </c>
      <c r="BN412" s="29">
        <f>'[1]ผูกสูตร Planfin64'!BQ433</f>
        <v>0</v>
      </c>
      <c r="BO412" s="29">
        <f>'[1]ผูกสูตร Planfin64'!BR433</f>
        <v>0</v>
      </c>
      <c r="BP412" s="29">
        <f>'[1]ผูกสูตร Planfin64'!BS433</f>
        <v>0</v>
      </c>
      <c r="BQ412" s="29">
        <f>'[1]ผูกสูตร Planfin64'!BT433</f>
        <v>0</v>
      </c>
      <c r="BR412" s="29">
        <f>'[1]ผูกสูตร Planfin64'!BU433</f>
        <v>0</v>
      </c>
      <c r="BS412" s="29">
        <f>'[1]ผูกสูตร Planfin64'!BV433</f>
        <v>2</v>
      </c>
      <c r="BT412" s="29">
        <f>'[1]ผูกสูตร Planfin64'!BW433</f>
        <v>0</v>
      </c>
      <c r="BU412" s="29">
        <f>'[1]ผูกสูตร Planfin64'!BX433</f>
        <v>0</v>
      </c>
      <c r="BV412" s="29">
        <f>'[1]ผูกสูตร Planfin64'!BY433</f>
        <v>0</v>
      </c>
      <c r="BW412" s="29">
        <f>'[1]ผูกสูตร Planfin64'!BZ433</f>
        <v>0</v>
      </c>
      <c r="BX412" s="29">
        <f>'[1]ผูกสูตร Planfin64'!CA433</f>
        <v>0</v>
      </c>
      <c r="BY412" s="29">
        <f>'[1]ผูกสูตร Planfin64'!CB433</f>
        <v>0</v>
      </c>
      <c r="BZ412" s="30">
        <f t="shared" si="16"/>
        <v>1637.43</v>
      </c>
    </row>
    <row r="413" spans="1:78" ht="21.75" customHeight="1">
      <c r="A413" s="25" t="s">
        <v>675</v>
      </c>
      <c r="B413" s="26" t="s">
        <v>562</v>
      </c>
      <c r="C413" s="27" t="s">
        <v>1001</v>
      </c>
      <c r="D413" s="28" t="s">
        <v>1002</v>
      </c>
      <c r="E413" s="29">
        <f>'[1]ผูกสูตร Planfin64'!H434</f>
        <v>0</v>
      </c>
      <c r="F413" s="29">
        <f>'[1]ผูกสูตร Planfin64'!I434</f>
        <v>0</v>
      </c>
      <c r="G413" s="29">
        <f>'[1]ผูกสูตร Planfin64'!J434</f>
        <v>0</v>
      </c>
      <c r="H413" s="29">
        <f>'[1]ผูกสูตร Planfin64'!K434</f>
        <v>0</v>
      </c>
      <c r="I413" s="29">
        <f>'[1]ผูกสูตร Planfin64'!L434</f>
        <v>0</v>
      </c>
      <c r="J413" s="29">
        <f>'[1]ผูกสูตร Planfin64'!M434</f>
        <v>0</v>
      </c>
      <c r="K413" s="29">
        <f>'[1]ผูกสูตร Planfin64'!N434</f>
        <v>0</v>
      </c>
      <c r="L413" s="29">
        <f>'[1]ผูกสูตร Planfin64'!O434</f>
        <v>0</v>
      </c>
      <c r="M413" s="29">
        <f>'[1]ผูกสูตร Planfin64'!P434</f>
        <v>0</v>
      </c>
      <c r="N413" s="29">
        <f>'[1]ผูกสูตร Planfin64'!Q434</f>
        <v>0</v>
      </c>
      <c r="O413" s="29">
        <f>'[1]ผูกสูตร Planfin64'!R434</f>
        <v>0</v>
      </c>
      <c r="P413" s="29">
        <f>'[1]ผูกสูตร Planfin64'!S434</f>
        <v>2</v>
      </c>
      <c r="Q413" s="29">
        <f>'[1]ผูกสูตร Planfin64'!T434</f>
        <v>0</v>
      </c>
      <c r="R413" s="29">
        <f>'[1]ผูกสูตร Planfin64'!U434</f>
        <v>1</v>
      </c>
      <c r="S413" s="29">
        <f>'[1]ผูกสูตร Planfin64'!V434</f>
        <v>0</v>
      </c>
      <c r="T413" s="29">
        <f>'[1]ผูกสูตร Planfin64'!W434</f>
        <v>0</v>
      </c>
      <c r="U413" s="29">
        <f>'[1]ผูกสูตร Planfin64'!X434</f>
        <v>0</v>
      </c>
      <c r="V413" s="29">
        <f>'[1]ผูกสูตร Planfin64'!Y434</f>
        <v>0</v>
      </c>
      <c r="W413" s="29">
        <f>'[1]ผูกสูตร Planfin64'!Z434</f>
        <v>0</v>
      </c>
      <c r="X413" s="29">
        <f>'[1]ผูกสูตร Planfin64'!AA434</f>
        <v>0</v>
      </c>
      <c r="Y413" s="29">
        <f>'[1]ผูกสูตร Planfin64'!AB434</f>
        <v>0</v>
      </c>
      <c r="Z413" s="29">
        <f>'[1]ผูกสูตร Planfin64'!AC434</f>
        <v>0</v>
      </c>
      <c r="AA413" s="29">
        <f>'[1]ผูกสูตร Planfin64'!AD434</f>
        <v>0</v>
      </c>
      <c r="AB413" s="29">
        <f>'[1]ผูกสูตร Planfin64'!AE434</f>
        <v>0</v>
      </c>
      <c r="AC413" s="29">
        <f>'[1]ผูกสูตร Planfin64'!AF434</f>
        <v>0</v>
      </c>
      <c r="AD413" s="29">
        <f>'[1]ผูกสูตร Planfin64'!AG434</f>
        <v>0</v>
      </c>
      <c r="AE413" s="29">
        <f>'[1]ผูกสูตร Planfin64'!AH434</f>
        <v>0</v>
      </c>
      <c r="AF413" s="29">
        <f>'[1]ผูกสูตร Planfin64'!AI434</f>
        <v>0</v>
      </c>
      <c r="AG413" s="29">
        <f>'[1]ผูกสูตร Planfin64'!AJ434</f>
        <v>0</v>
      </c>
      <c r="AH413" s="29">
        <f>'[1]ผูกสูตร Planfin64'!AK434</f>
        <v>0</v>
      </c>
      <c r="AI413" s="29">
        <f>'[1]ผูกสูตร Planfin64'!AL434</f>
        <v>0</v>
      </c>
      <c r="AJ413" s="29">
        <f>'[1]ผูกสูตร Planfin64'!AM434</f>
        <v>0</v>
      </c>
      <c r="AK413" s="29">
        <f>'[1]ผูกสูตร Planfin64'!AN434</f>
        <v>0</v>
      </c>
      <c r="AL413" s="29">
        <f>'[1]ผูกสูตร Planfin64'!AO434</f>
        <v>0</v>
      </c>
      <c r="AM413" s="29">
        <f>'[1]ผูกสูตร Planfin64'!AP434</f>
        <v>0</v>
      </c>
      <c r="AN413" s="29">
        <f>'[1]ผูกสูตร Planfin64'!AQ434</f>
        <v>0</v>
      </c>
      <c r="AO413" s="29">
        <f>'[1]ผูกสูตร Planfin64'!AR434</f>
        <v>0</v>
      </c>
      <c r="AP413" s="29">
        <f>'[1]ผูกสูตร Planfin64'!AS434</f>
        <v>0</v>
      </c>
      <c r="AQ413" s="29">
        <f>'[1]ผูกสูตร Planfin64'!AT434</f>
        <v>0</v>
      </c>
      <c r="AR413" s="29">
        <f>'[1]ผูกสูตร Planfin64'!AU434</f>
        <v>36</v>
      </c>
      <c r="AS413" s="29">
        <f>'[1]ผูกสูตร Planfin64'!AV434</f>
        <v>3828.48</v>
      </c>
      <c r="AT413" s="29">
        <f>'[1]ผูกสูตร Planfin64'!AW434</f>
        <v>0</v>
      </c>
      <c r="AU413" s="29">
        <f>'[1]ผูกสูตร Planfin64'!AX434</f>
        <v>0</v>
      </c>
      <c r="AV413" s="29">
        <f>'[1]ผูกสูตร Planfin64'!AY434</f>
        <v>0</v>
      </c>
      <c r="AW413" s="29">
        <f>'[1]ผูกสูตร Planfin64'!AZ434</f>
        <v>4</v>
      </c>
      <c r="AX413" s="29">
        <f>'[1]ผูกสูตร Planfin64'!BA434</f>
        <v>0</v>
      </c>
      <c r="AY413" s="29">
        <f>'[1]ผูกสูตร Planfin64'!BB434</f>
        <v>0</v>
      </c>
      <c r="AZ413" s="29">
        <f>'[1]ผูกสูตร Planfin64'!BC434</f>
        <v>1</v>
      </c>
      <c r="BA413" s="29">
        <f>'[1]ผูกสูตร Planfin64'!BD434</f>
        <v>0</v>
      </c>
      <c r="BB413" s="29">
        <f>'[1]ผูกสูตร Planfin64'!BE434</f>
        <v>0</v>
      </c>
      <c r="BC413" s="29">
        <f>'[1]ผูกสูตร Planfin64'!BF434</f>
        <v>0</v>
      </c>
      <c r="BD413" s="29">
        <f>'[1]ผูกสูตร Planfin64'!BG434</f>
        <v>0</v>
      </c>
      <c r="BE413" s="29">
        <f>'[1]ผูกสูตร Planfin64'!BH434</f>
        <v>3</v>
      </c>
      <c r="BF413" s="29">
        <f>'[1]ผูกสูตร Planfin64'!BI434</f>
        <v>0</v>
      </c>
      <c r="BG413" s="29">
        <f>'[1]ผูกสูตร Planfin64'!BJ434</f>
        <v>0</v>
      </c>
      <c r="BH413" s="29">
        <f>'[1]ผูกสูตร Planfin64'!BK434</f>
        <v>0</v>
      </c>
      <c r="BI413" s="29">
        <f>'[1]ผูกสูตร Planfin64'!BL434</f>
        <v>0</v>
      </c>
      <c r="BJ413" s="29">
        <f>'[1]ผูกสูตร Planfin64'!BM434</f>
        <v>0</v>
      </c>
      <c r="BK413" s="29">
        <f>'[1]ผูกสูตร Planfin64'!BN434</f>
        <v>0</v>
      </c>
      <c r="BL413" s="29">
        <f>'[1]ผูกสูตร Planfin64'!BO434</f>
        <v>0</v>
      </c>
      <c r="BM413" s="29">
        <f>'[1]ผูกสูตร Planfin64'!BP434</f>
        <v>0</v>
      </c>
      <c r="BN413" s="29">
        <f>'[1]ผูกสูตร Planfin64'!BQ434</f>
        <v>0</v>
      </c>
      <c r="BO413" s="29">
        <f>'[1]ผูกสูตร Planfin64'!BR434</f>
        <v>0</v>
      </c>
      <c r="BP413" s="29">
        <f>'[1]ผูกสูตร Planfin64'!BS434</f>
        <v>0</v>
      </c>
      <c r="BQ413" s="29">
        <f>'[1]ผูกสูตร Planfin64'!BT434</f>
        <v>0</v>
      </c>
      <c r="BR413" s="29">
        <f>'[1]ผูกสูตร Planfin64'!BU434</f>
        <v>0</v>
      </c>
      <c r="BS413" s="29">
        <f>'[1]ผูกสูตร Planfin64'!BV434</f>
        <v>1</v>
      </c>
      <c r="BT413" s="29">
        <f>'[1]ผูกสูตร Planfin64'!BW434</f>
        <v>0</v>
      </c>
      <c r="BU413" s="29">
        <f>'[1]ผูกสูตร Planfin64'!BX434</f>
        <v>0</v>
      </c>
      <c r="BV413" s="29">
        <f>'[1]ผูกสูตร Planfin64'!BY434</f>
        <v>0</v>
      </c>
      <c r="BW413" s="29">
        <f>'[1]ผูกสูตร Planfin64'!BZ434</f>
        <v>0</v>
      </c>
      <c r="BX413" s="29">
        <f>'[1]ผูกสูตร Planfin64'!CA434</f>
        <v>0</v>
      </c>
      <c r="BY413" s="29">
        <f>'[1]ผูกสูตร Planfin64'!CB434</f>
        <v>0</v>
      </c>
      <c r="BZ413" s="30">
        <f t="shared" si="16"/>
        <v>3876.48</v>
      </c>
    </row>
    <row r="414" spans="1:78" ht="21.75" customHeight="1">
      <c r="A414" s="25" t="s">
        <v>675</v>
      </c>
      <c r="B414" s="26" t="s">
        <v>562</v>
      </c>
      <c r="C414" s="27" t="s">
        <v>1003</v>
      </c>
      <c r="D414" s="28" t="s">
        <v>1004</v>
      </c>
      <c r="E414" s="29">
        <f>'[1]ผูกสูตร Planfin64'!H435</f>
        <v>0</v>
      </c>
      <c r="F414" s="29">
        <f>'[1]ผูกสูตร Planfin64'!I435</f>
        <v>0</v>
      </c>
      <c r="G414" s="29">
        <f>'[1]ผูกสูตร Planfin64'!J435</f>
        <v>0</v>
      </c>
      <c r="H414" s="29">
        <f>'[1]ผูกสูตร Planfin64'!K435</f>
        <v>0</v>
      </c>
      <c r="I414" s="29">
        <f>'[1]ผูกสูตร Planfin64'!L435</f>
        <v>0</v>
      </c>
      <c r="J414" s="29">
        <f>'[1]ผูกสูตร Planfin64'!M435</f>
        <v>0</v>
      </c>
      <c r="K414" s="29">
        <f>'[1]ผูกสูตร Planfin64'!N435</f>
        <v>0</v>
      </c>
      <c r="L414" s="29">
        <f>'[1]ผูกสูตร Planfin64'!O435</f>
        <v>0</v>
      </c>
      <c r="M414" s="29">
        <f>'[1]ผูกสูตร Planfin64'!P435</f>
        <v>0</v>
      </c>
      <c r="N414" s="29">
        <f>'[1]ผูกสูตร Planfin64'!Q435</f>
        <v>0</v>
      </c>
      <c r="O414" s="29">
        <f>'[1]ผูกสูตร Planfin64'!R435</f>
        <v>0</v>
      </c>
      <c r="P414" s="29">
        <f>'[1]ผูกสูตร Planfin64'!S435</f>
        <v>0</v>
      </c>
      <c r="Q414" s="29">
        <f>'[1]ผูกสูตร Planfin64'!T435</f>
        <v>0</v>
      </c>
      <c r="R414" s="29">
        <f>'[1]ผูกสูตร Planfin64'!U435</f>
        <v>0</v>
      </c>
      <c r="S414" s="29">
        <f>'[1]ผูกสูตร Planfin64'!V435</f>
        <v>0</v>
      </c>
      <c r="T414" s="29">
        <f>'[1]ผูกสูตร Planfin64'!W435</f>
        <v>0</v>
      </c>
      <c r="U414" s="29">
        <f>'[1]ผูกสูตร Planfin64'!X435</f>
        <v>0</v>
      </c>
      <c r="V414" s="29">
        <f>'[1]ผูกสูตร Planfin64'!Y435</f>
        <v>0</v>
      </c>
      <c r="W414" s="29">
        <f>'[1]ผูกสูตร Planfin64'!Z435</f>
        <v>0</v>
      </c>
      <c r="X414" s="29">
        <f>'[1]ผูกสูตร Planfin64'!AA435</f>
        <v>0</v>
      </c>
      <c r="Y414" s="29">
        <f>'[1]ผูกสูตร Planfin64'!AB435</f>
        <v>0</v>
      </c>
      <c r="Z414" s="29">
        <f>'[1]ผูกสูตร Planfin64'!AC435</f>
        <v>0</v>
      </c>
      <c r="AA414" s="29">
        <f>'[1]ผูกสูตร Planfin64'!AD435</f>
        <v>0</v>
      </c>
      <c r="AB414" s="29">
        <f>'[1]ผูกสูตร Planfin64'!AE435</f>
        <v>0</v>
      </c>
      <c r="AC414" s="29">
        <f>'[1]ผูกสูตร Planfin64'!AF435</f>
        <v>0</v>
      </c>
      <c r="AD414" s="29">
        <f>'[1]ผูกสูตร Planfin64'!AG435</f>
        <v>0</v>
      </c>
      <c r="AE414" s="29">
        <f>'[1]ผูกสูตร Planfin64'!AH435</f>
        <v>0</v>
      </c>
      <c r="AF414" s="29">
        <f>'[1]ผูกสูตร Planfin64'!AI435</f>
        <v>0</v>
      </c>
      <c r="AG414" s="29">
        <f>'[1]ผูกสูตร Planfin64'!AJ435</f>
        <v>0</v>
      </c>
      <c r="AH414" s="29">
        <f>'[1]ผูกสูตร Planfin64'!AK435</f>
        <v>0</v>
      </c>
      <c r="AI414" s="29">
        <f>'[1]ผูกสูตร Planfin64'!AL435</f>
        <v>0</v>
      </c>
      <c r="AJ414" s="29">
        <f>'[1]ผูกสูตร Planfin64'!AM435</f>
        <v>0</v>
      </c>
      <c r="AK414" s="29">
        <f>'[1]ผูกสูตร Planfin64'!AN435</f>
        <v>0</v>
      </c>
      <c r="AL414" s="29">
        <f>'[1]ผูกสูตร Planfin64'!AO435</f>
        <v>0</v>
      </c>
      <c r="AM414" s="29">
        <f>'[1]ผูกสูตร Planfin64'!AP435</f>
        <v>0</v>
      </c>
      <c r="AN414" s="29">
        <f>'[1]ผูกสูตร Planfin64'!AQ435</f>
        <v>0</v>
      </c>
      <c r="AO414" s="29">
        <f>'[1]ผูกสูตร Planfin64'!AR435</f>
        <v>0</v>
      </c>
      <c r="AP414" s="29">
        <f>'[1]ผูกสูตร Planfin64'!AS435</f>
        <v>0</v>
      </c>
      <c r="AQ414" s="29">
        <f>'[1]ผูกสูตร Planfin64'!AT435</f>
        <v>0</v>
      </c>
      <c r="AR414" s="29">
        <f>'[1]ผูกสูตร Planfin64'!AU435</f>
        <v>1</v>
      </c>
      <c r="AS414" s="29">
        <f>'[1]ผูกสูตร Planfin64'!AV435</f>
        <v>0</v>
      </c>
      <c r="AT414" s="29">
        <f>'[1]ผูกสูตร Planfin64'!AW435</f>
        <v>0</v>
      </c>
      <c r="AU414" s="29">
        <f>'[1]ผูกสูตร Planfin64'!AX435</f>
        <v>0</v>
      </c>
      <c r="AV414" s="29">
        <f>'[1]ผูกสูตร Planfin64'!AY435</f>
        <v>0</v>
      </c>
      <c r="AW414" s="29">
        <f>'[1]ผูกสูตร Planfin64'!AZ435</f>
        <v>0</v>
      </c>
      <c r="AX414" s="29">
        <f>'[1]ผูกสูตร Planfin64'!BA435</f>
        <v>0</v>
      </c>
      <c r="AY414" s="29">
        <f>'[1]ผูกสูตร Planfin64'!BB435</f>
        <v>0</v>
      </c>
      <c r="AZ414" s="29">
        <f>'[1]ผูกสูตร Planfin64'!BC435</f>
        <v>1</v>
      </c>
      <c r="BA414" s="29">
        <f>'[1]ผูกสูตร Planfin64'!BD435</f>
        <v>0</v>
      </c>
      <c r="BB414" s="29">
        <f>'[1]ผูกสูตร Planfin64'!BE435</f>
        <v>0</v>
      </c>
      <c r="BC414" s="29">
        <f>'[1]ผูกสูตร Planfin64'!BF435</f>
        <v>0</v>
      </c>
      <c r="BD414" s="29">
        <f>'[1]ผูกสูตร Planfin64'!BG435</f>
        <v>0</v>
      </c>
      <c r="BE414" s="29">
        <f>'[1]ผูกสูตร Planfin64'!BH435</f>
        <v>0</v>
      </c>
      <c r="BF414" s="29">
        <f>'[1]ผูกสูตร Planfin64'!BI435</f>
        <v>0</v>
      </c>
      <c r="BG414" s="29">
        <f>'[1]ผูกสูตร Planfin64'!BJ435</f>
        <v>0</v>
      </c>
      <c r="BH414" s="29">
        <f>'[1]ผูกสูตร Planfin64'!BK435</f>
        <v>0</v>
      </c>
      <c r="BI414" s="29">
        <f>'[1]ผูกสูตร Planfin64'!BL435</f>
        <v>0</v>
      </c>
      <c r="BJ414" s="29">
        <f>'[1]ผูกสูตร Planfin64'!BM435</f>
        <v>0</v>
      </c>
      <c r="BK414" s="29">
        <f>'[1]ผูกสูตร Planfin64'!BN435</f>
        <v>0</v>
      </c>
      <c r="BL414" s="29">
        <f>'[1]ผูกสูตร Planfin64'!BO435</f>
        <v>0</v>
      </c>
      <c r="BM414" s="29">
        <f>'[1]ผูกสูตร Planfin64'!BP435</f>
        <v>0</v>
      </c>
      <c r="BN414" s="29">
        <f>'[1]ผูกสูตร Planfin64'!BQ435</f>
        <v>0</v>
      </c>
      <c r="BO414" s="29">
        <f>'[1]ผูกสูตร Planfin64'!BR435</f>
        <v>0</v>
      </c>
      <c r="BP414" s="29">
        <f>'[1]ผูกสูตร Planfin64'!BS435</f>
        <v>0</v>
      </c>
      <c r="BQ414" s="29">
        <f>'[1]ผูกสูตร Planfin64'!BT435</f>
        <v>0</v>
      </c>
      <c r="BR414" s="29">
        <f>'[1]ผูกสูตร Planfin64'!BU435</f>
        <v>0</v>
      </c>
      <c r="BS414" s="29">
        <f>'[1]ผูกสูตร Planfin64'!BV435</f>
        <v>0</v>
      </c>
      <c r="BT414" s="29">
        <f>'[1]ผูกสูตร Planfin64'!BW435</f>
        <v>0</v>
      </c>
      <c r="BU414" s="29">
        <f>'[1]ผูกสูตร Planfin64'!BX435</f>
        <v>0</v>
      </c>
      <c r="BV414" s="29">
        <f>'[1]ผูกสูตร Planfin64'!BY435</f>
        <v>0</v>
      </c>
      <c r="BW414" s="29">
        <f>'[1]ผูกสูตร Planfin64'!BZ435</f>
        <v>0</v>
      </c>
      <c r="BX414" s="29">
        <f>'[1]ผูกสูตร Planfin64'!CA435</f>
        <v>0</v>
      </c>
      <c r="BY414" s="29">
        <f>'[1]ผูกสูตร Planfin64'!CB435</f>
        <v>0</v>
      </c>
      <c r="BZ414" s="30">
        <f t="shared" si="16"/>
        <v>2</v>
      </c>
    </row>
    <row r="415" spans="1:78" ht="21.75" customHeight="1">
      <c r="A415" s="25" t="s">
        <v>675</v>
      </c>
      <c r="B415" s="26" t="s">
        <v>562</v>
      </c>
      <c r="C415" s="27" t="s">
        <v>1005</v>
      </c>
      <c r="D415" s="28" t="s">
        <v>1006</v>
      </c>
      <c r="E415" s="29">
        <f>'[1]ผูกสูตร Planfin64'!H436</f>
        <v>0</v>
      </c>
      <c r="F415" s="29">
        <f>'[1]ผูกสูตร Planfin64'!I436</f>
        <v>0</v>
      </c>
      <c r="G415" s="29">
        <f>'[1]ผูกสูตร Planfin64'!J436</f>
        <v>0</v>
      </c>
      <c r="H415" s="29">
        <f>'[1]ผูกสูตร Planfin64'!K436</f>
        <v>0</v>
      </c>
      <c r="I415" s="29">
        <f>'[1]ผูกสูตร Planfin64'!L436</f>
        <v>0</v>
      </c>
      <c r="J415" s="29">
        <f>'[1]ผูกสูตร Planfin64'!M436</f>
        <v>0</v>
      </c>
      <c r="K415" s="29">
        <f>'[1]ผูกสูตร Planfin64'!N436</f>
        <v>0</v>
      </c>
      <c r="L415" s="29">
        <f>'[1]ผูกสูตร Planfin64'!O436</f>
        <v>0</v>
      </c>
      <c r="M415" s="29">
        <f>'[1]ผูกสูตร Planfin64'!P436</f>
        <v>0</v>
      </c>
      <c r="N415" s="29">
        <f>'[1]ผูกสูตร Planfin64'!Q436</f>
        <v>0</v>
      </c>
      <c r="O415" s="29">
        <f>'[1]ผูกสูตร Planfin64'!R436</f>
        <v>0</v>
      </c>
      <c r="P415" s="29">
        <f>'[1]ผูกสูตร Planfin64'!S436</f>
        <v>0</v>
      </c>
      <c r="Q415" s="29">
        <f>'[1]ผูกสูตร Planfin64'!T436</f>
        <v>0</v>
      </c>
      <c r="R415" s="29">
        <f>'[1]ผูกสูตร Planfin64'!U436</f>
        <v>0</v>
      </c>
      <c r="S415" s="29">
        <f>'[1]ผูกสูตร Planfin64'!V436</f>
        <v>0</v>
      </c>
      <c r="T415" s="29">
        <f>'[1]ผูกสูตร Planfin64'!W436</f>
        <v>0</v>
      </c>
      <c r="U415" s="29">
        <f>'[1]ผูกสูตร Planfin64'!X436</f>
        <v>0</v>
      </c>
      <c r="V415" s="29">
        <f>'[1]ผูกสูตร Planfin64'!Y436</f>
        <v>0</v>
      </c>
      <c r="W415" s="29">
        <f>'[1]ผูกสูตร Planfin64'!Z436</f>
        <v>0</v>
      </c>
      <c r="X415" s="29">
        <f>'[1]ผูกสูตร Planfin64'!AA436</f>
        <v>0</v>
      </c>
      <c r="Y415" s="29">
        <f>'[1]ผูกสูตร Planfin64'!AB436</f>
        <v>0</v>
      </c>
      <c r="Z415" s="29">
        <f>'[1]ผูกสูตร Planfin64'!AC436</f>
        <v>0</v>
      </c>
      <c r="AA415" s="29">
        <f>'[1]ผูกสูตร Planfin64'!AD436</f>
        <v>0</v>
      </c>
      <c r="AB415" s="29">
        <f>'[1]ผูกสูตร Planfin64'!AE436</f>
        <v>0</v>
      </c>
      <c r="AC415" s="29">
        <f>'[1]ผูกสูตร Planfin64'!AF436</f>
        <v>0</v>
      </c>
      <c r="AD415" s="29">
        <f>'[1]ผูกสูตร Planfin64'!AG436</f>
        <v>0</v>
      </c>
      <c r="AE415" s="29">
        <f>'[1]ผูกสูตร Planfin64'!AH436</f>
        <v>0</v>
      </c>
      <c r="AF415" s="29">
        <f>'[1]ผูกสูตร Planfin64'!AI436</f>
        <v>0</v>
      </c>
      <c r="AG415" s="29">
        <f>'[1]ผูกสูตร Planfin64'!AJ436</f>
        <v>0</v>
      </c>
      <c r="AH415" s="29">
        <f>'[1]ผูกสูตร Planfin64'!AK436</f>
        <v>0</v>
      </c>
      <c r="AI415" s="29">
        <f>'[1]ผูกสูตร Planfin64'!AL436</f>
        <v>0</v>
      </c>
      <c r="AJ415" s="29">
        <f>'[1]ผูกสูตร Planfin64'!AM436</f>
        <v>0</v>
      </c>
      <c r="AK415" s="29">
        <f>'[1]ผูกสูตร Planfin64'!AN436</f>
        <v>0</v>
      </c>
      <c r="AL415" s="29">
        <f>'[1]ผูกสูตร Planfin64'!AO436</f>
        <v>0</v>
      </c>
      <c r="AM415" s="29">
        <f>'[1]ผูกสูตร Planfin64'!AP436</f>
        <v>0</v>
      </c>
      <c r="AN415" s="29">
        <f>'[1]ผูกสูตร Planfin64'!AQ436</f>
        <v>0</v>
      </c>
      <c r="AO415" s="29">
        <f>'[1]ผูกสูตร Planfin64'!AR436</f>
        <v>0</v>
      </c>
      <c r="AP415" s="29">
        <f>'[1]ผูกสูตร Planfin64'!AS436</f>
        <v>0</v>
      </c>
      <c r="AQ415" s="29">
        <f>'[1]ผูกสูตร Planfin64'!AT436</f>
        <v>0</v>
      </c>
      <c r="AR415" s="29">
        <f>'[1]ผูกสูตร Planfin64'!AU436</f>
        <v>0</v>
      </c>
      <c r="AS415" s="29">
        <f>'[1]ผูกสูตร Planfin64'!AV436</f>
        <v>0</v>
      </c>
      <c r="AT415" s="29">
        <f>'[1]ผูกสูตร Planfin64'!AW436</f>
        <v>0</v>
      </c>
      <c r="AU415" s="29">
        <f>'[1]ผูกสูตร Planfin64'!AX436</f>
        <v>0</v>
      </c>
      <c r="AV415" s="29">
        <f>'[1]ผูกสูตร Planfin64'!AY436</f>
        <v>0</v>
      </c>
      <c r="AW415" s="29">
        <f>'[1]ผูกสูตร Planfin64'!AZ436</f>
        <v>0</v>
      </c>
      <c r="AX415" s="29">
        <f>'[1]ผูกสูตร Planfin64'!BA436</f>
        <v>0</v>
      </c>
      <c r="AY415" s="29">
        <f>'[1]ผูกสูตร Planfin64'!BB436</f>
        <v>0</v>
      </c>
      <c r="AZ415" s="29">
        <f>'[1]ผูกสูตร Planfin64'!BC436</f>
        <v>0</v>
      </c>
      <c r="BA415" s="29">
        <f>'[1]ผูกสูตร Planfin64'!BD436</f>
        <v>0</v>
      </c>
      <c r="BB415" s="29">
        <f>'[1]ผูกสูตร Planfin64'!BE436</f>
        <v>0</v>
      </c>
      <c r="BC415" s="29">
        <f>'[1]ผูกสูตร Planfin64'!BF436</f>
        <v>0</v>
      </c>
      <c r="BD415" s="29">
        <f>'[1]ผูกสูตร Planfin64'!BG436</f>
        <v>0</v>
      </c>
      <c r="BE415" s="29">
        <f>'[1]ผูกสูตร Planfin64'!BH436</f>
        <v>0</v>
      </c>
      <c r="BF415" s="29">
        <f>'[1]ผูกสูตร Planfin64'!BI436</f>
        <v>0</v>
      </c>
      <c r="BG415" s="29">
        <f>'[1]ผูกสูตร Planfin64'!BJ436</f>
        <v>0</v>
      </c>
      <c r="BH415" s="29">
        <f>'[1]ผูกสูตร Planfin64'!BK436</f>
        <v>0</v>
      </c>
      <c r="BI415" s="29">
        <f>'[1]ผูกสูตร Planfin64'!BL436</f>
        <v>0</v>
      </c>
      <c r="BJ415" s="29">
        <f>'[1]ผูกสูตร Planfin64'!BM436</f>
        <v>0</v>
      </c>
      <c r="BK415" s="29">
        <f>'[1]ผูกสูตร Planfin64'!BN436</f>
        <v>0</v>
      </c>
      <c r="BL415" s="29">
        <f>'[1]ผูกสูตร Planfin64'!BO436</f>
        <v>0</v>
      </c>
      <c r="BM415" s="29">
        <f>'[1]ผูกสูตร Planfin64'!BP436</f>
        <v>0</v>
      </c>
      <c r="BN415" s="29">
        <f>'[1]ผูกสูตร Planfin64'!BQ436</f>
        <v>0</v>
      </c>
      <c r="BO415" s="29">
        <f>'[1]ผูกสูตร Planfin64'!BR436</f>
        <v>0</v>
      </c>
      <c r="BP415" s="29">
        <f>'[1]ผูกสูตร Planfin64'!BS436</f>
        <v>0</v>
      </c>
      <c r="BQ415" s="29">
        <f>'[1]ผูกสูตร Planfin64'!BT436</f>
        <v>0</v>
      </c>
      <c r="BR415" s="29">
        <f>'[1]ผูกสูตร Planfin64'!BU436</f>
        <v>0</v>
      </c>
      <c r="BS415" s="29">
        <f>'[1]ผูกสูตร Planfin64'!BV436</f>
        <v>0</v>
      </c>
      <c r="BT415" s="29">
        <f>'[1]ผูกสูตร Planfin64'!BW436</f>
        <v>0</v>
      </c>
      <c r="BU415" s="29">
        <f>'[1]ผูกสูตร Planfin64'!BX436</f>
        <v>0</v>
      </c>
      <c r="BV415" s="29">
        <f>'[1]ผูกสูตร Planfin64'!BY436</f>
        <v>0</v>
      </c>
      <c r="BW415" s="29">
        <f>'[1]ผูกสูตร Planfin64'!BZ436</f>
        <v>0</v>
      </c>
      <c r="BX415" s="29">
        <f>'[1]ผูกสูตร Planfin64'!CA436</f>
        <v>0</v>
      </c>
      <c r="BY415" s="29">
        <f>'[1]ผูกสูตร Planfin64'!CB436</f>
        <v>0</v>
      </c>
      <c r="BZ415" s="30">
        <f t="shared" si="16"/>
        <v>0</v>
      </c>
    </row>
    <row r="416" spans="1:78" ht="21.75" customHeight="1">
      <c r="A416" s="25" t="s">
        <v>675</v>
      </c>
      <c r="B416" s="26" t="s">
        <v>562</v>
      </c>
      <c r="C416" s="27" t="s">
        <v>1007</v>
      </c>
      <c r="D416" s="28" t="s">
        <v>1008</v>
      </c>
      <c r="E416" s="29">
        <f>'[1]ผูกสูตร Planfin64'!H437</f>
        <v>19</v>
      </c>
      <c r="F416" s="29">
        <f>'[1]ผูกสูตร Planfin64'!I437</f>
        <v>0</v>
      </c>
      <c r="G416" s="29">
        <f>'[1]ผูกสูตร Planfin64'!J437</f>
        <v>0</v>
      </c>
      <c r="H416" s="29">
        <f>'[1]ผูกสูตร Planfin64'!K437</f>
        <v>0</v>
      </c>
      <c r="I416" s="29">
        <f>'[1]ผูกสูตร Planfin64'!L437</f>
        <v>0</v>
      </c>
      <c r="J416" s="29">
        <f>'[1]ผูกสูตร Planfin64'!M437</f>
        <v>0</v>
      </c>
      <c r="K416" s="29">
        <f>'[1]ผูกสูตร Planfin64'!N437</f>
        <v>0</v>
      </c>
      <c r="L416" s="29">
        <f>'[1]ผูกสูตร Planfin64'!O437</f>
        <v>6</v>
      </c>
      <c r="M416" s="29">
        <f>'[1]ผูกสูตร Planfin64'!P437</f>
        <v>0</v>
      </c>
      <c r="N416" s="29">
        <f>'[1]ผูกสูตร Planfin64'!Q437</f>
        <v>0</v>
      </c>
      <c r="O416" s="29">
        <f>'[1]ผูกสูตร Planfin64'!R437</f>
        <v>2</v>
      </c>
      <c r="P416" s="29">
        <f>'[1]ผูกสูตร Planfin64'!S437</f>
        <v>888.33</v>
      </c>
      <c r="Q416" s="29">
        <f>'[1]ผูกสูตร Planfin64'!T437</f>
        <v>0</v>
      </c>
      <c r="R416" s="29">
        <f>'[1]ผูกสูตร Planfin64'!U437</f>
        <v>4</v>
      </c>
      <c r="S416" s="29">
        <f>'[1]ผูกสูตร Planfin64'!V437</f>
        <v>0</v>
      </c>
      <c r="T416" s="29">
        <f>'[1]ผูกสูตร Planfin64'!W437</f>
        <v>0</v>
      </c>
      <c r="U416" s="29">
        <f>'[1]ผูกสูตร Planfin64'!X437</f>
        <v>0</v>
      </c>
      <c r="V416" s="29">
        <f>'[1]ผูกสูตร Planfin64'!Y437</f>
        <v>0</v>
      </c>
      <c r="W416" s="29">
        <f>'[1]ผูกสูตร Planfin64'!Z437</f>
        <v>0</v>
      </c>
      <c r="X416" s="29">
        <f>'[1]ผูกสูตร Planfin64'!AA437</f>
        <v>0</v>
      </c>
      <c r="Y416" s="29">
        <f>'[1]ผูกสูตร Planfin64'!AB437</f>
        <v>0</v>
      </c>
      <c r="Z416" s="29">
        <f>'[1]ผูกสูตร Planfin64'!AC437</f>
        <v>0</v>
      </c>
      <c r="AA416" s="29">
        <f>'[1]ผูกสูตร Planfin64'!AD437</f>
        <v>0</v>
      </c>
      <c r="AB416" s="29">
        <f>'[1]ผูกสูตร Planfin64'!AE437</f>
        <v>0</v>
      </c>
      <c r="AC416" s="29">
        <f>'[1]ผูกสูตร Planfin64'!AF437</f>
        <v>0</v>
      </c>
      <c r="AD416" s="29">
        <f>'[1]ผูกสูตร Planfin64'!AG437</f>
        <v>0</v>
      </c>
      <c r="AE416" s="29">
        <f>'[1]ผูกสูตร Planfin64'!AH437</f>
        <v>0</v>
      </c>
      <c r="AF416" s="29">
        <f>'[1]ผูกสูตร Planfin64'!AI437</f>
        <v>11</v>
      </c>
      <c r="AG416" s="29">
        <f>'[1]ผูกสูตร Planfin64'!AJ437</f>
        <v>0</v>
      </c>
      <c r="AH416" s="29">
        <f>'[1]ผูกสูตร Planfin64'!AK437</f>
        <v>0</v>
      </c>
      <c r="AI416" s="29">
        <f>'[1]ผูกสูตร Planfin64'!AL437</f>
        <v>0</v>
      </c>
      <c r="AJ416" s="29">
        <f>'[1]ผูกสูตร Planfin64'!AM437</f>
        <v>0</v>
      </c>
      <c r="AK416" s="29">
        <f>'[1]ผูกสูตร Planfin64'!AN437</f>
        <v>0</v>
      </c>
      <c r="AL416" s="29">
        <f>'[1]ผูกสูตร Planfin64'!AO437</f>
        <v>0</v>
      </c>
      <c r="AM416" s="29">
        <f>'[1]ผูกสูตร Planfin64'!AP437</f>
        <v>0</v>
      </c>
      <c r="AN416" s="29">
        <f>'[1]ผูกสูตร Planfin64'!AQ437</f>
        <v>0</v>
      </c>
      <c r="AO416" s="29">
        <f>'[1]ผูกสูตร Planfin64'!AR437</f>
        <v>0</v>
      </c>
      <c r="AP416" s="29">
        <f>'[1]ผูกสูตร Planfin64'!AS437</f>
        <v>0</v>
      </c>
      <c r="AQ416" s="29">
        <f>'[1]ผูกสูตร Planfin64'!AT437</f>
        <v>0</v>
      </c>
      <c r="AR416" s="29">
        <f>'[1]ผูกสูตร Planfin64'!AU437</f>
        <v>14876.44</v>
      </c>
      <c r="AS416" s="29">
        <f>'[1]ผูกสูตร Planfin64'!AV437</f>
        <v>27</v>
      </c>
      <c r="AT416" s="29">
        <f>'[1]ผูกสูตร Planfin64'!AW437</f>
        <v>0</v>
      </c>
      <c r="AU416" s="29">
        <f>'[1]ผูกสูตร Planfin64'!AX437</f>
        <v>0</v>
      </c>
      <c r="AV416" s="29">
        <f>'[1]ผูกสูตร Planfin64'!AY437</f>
        <v>0</v>
      </c>
      <c r="AW416" s="29">
        <f>'[1]ผูกสูตร Planfin64'!AZ437</f>
        <v>0</v>
      </c>
      <c r="AX416" s="29">
        <f>'[1]ผูกสูตร Planfin64'!BA437</f>
        <v>0</v>
      </c>
      <c r="AY416" s="29">
        <f>'[1]ผูกสูตร Planfin64'!BB437</f>
        <v>0</v>
      </c>
      <c r="AZ416" s="29">
        <f>'[1]ผูกสูตร Planfin64'!BC437</f>
        <v>2191</v>
      </c>
      <c r="BA416" s="29">
        <f>'[1]ผูกสูตร Planfin64'!BD437</f>
        <v>5</v>
      </c>
      <c r="BB416" s="29">
        <f>'[1]ผูกสูตร Planfin64'!BE437</f>
        <v>0</v>
      </c>
      <c r="BC416" s="29">
        <f>'[1]ผูกสูตร Planfin64'!BF437</f>
        <v>0</v>
      </c>
      <c r="BD416" s="29">
        <f>'[1]ผูกสูตร Planfin64'!BG437</f>
        <v>0</v>
      </c>
      <c r="BE416" s="29">
        <f>'[1]ผูกสูตร Planfin64'!BH437</f>
        <v>0</v>
      </c>
      <c r="BF416" s="29">
        <f>'[1]ผูกสูตร Planfin64'!BI437</f>
        <v>0</v>
      </c>
      <c r="BG416" s="29">
        <f>'[1]ผูกสูตร Planfin64'!BJ437</f>
        <v>38</v>
      </c>
      <c r="BH416" s="29">
        <f>'[1]ผูกสูตร Planfin64'!BK437</f>
        <v>0</v>
      </c>
      <c r="BI416" s="29">
        <f>'[1]ผูกสูตร Planfin64'!BL437</f>
        <v>0</v>
      </c>
      <c r="BJ416" s="29">
        <f>'[1]ผูกสูตร Planfin64'!BM437</f>
        <v>0</v>
      </c>
      <c r="BK416" s="29">
        <f>'[1]ผูกสูตร Planfin64'!BN437</f>
        <v>0</v>
      </c>
      <c r="BL416" s="29">
        <f>'[1]ผูกสูตร Planfin64'!BO437</f>
        <v>0</v>
      </c>
      <c r="BM416" s="29">
        <f>'[1]ผูกสูตร Planfin64'!BP437</f>
        <v>0</v>
      </c>
      <c r="BN416" s="29">
        <f>'[1]ผูกสูตร Planfin64'!BQ437</f>
        <v>0</v>
      </c>
      <c r="BO416" s="29">
        <f>'[1]ผูกสูตร Planfin64'!BR437</f>
        <v>0</v>
      </c>
      <c r="BP416" s="29">
        <f>'[1]ผูกสูตร Planfin64'!BS437</f>
        <v>0</v>
      </c>
      <c r="BQ416" s="29">
        <f>'[1]ผูกสูตร Planfin64'!BT437</f>
        <v>0</v>
      </c>
      <c r="BR416" s="29">
        <f>'[1]ผูกสูตร Planfin64'!BU437</f>
        <v>0</v>
      </c>
      <c r="BS416" s="29">
        <f>'[1]ผูกสูตร Planfin64'!BV437</f>
        <v>0</v>
      </c>
      <c r="BT416" s="29">
        <f>'[1]ผูกสูตร Planfin64'!BW437</f>
        <v>0</v>
      </c>
      <c r="BU416" s="29">
        <f>'[1]ผูกสูตร Planfin64'!BX437</f>
        <v>0</v>
      </c>
      <c r="BV416" s="29">
        <f>'[1]ผูกสูตร Planfin64'!BY437</f>
        <v>11</v>
      </c>
      <c r="BW416" s="29">
        <f>'[1]ผูกสูตร Planfin64'!BZ437</f>
        <v>0</v>
      </c>
      <c r="BX416" s="29">
        <f>'[1]ผูกสูตร Planfin64'!CA437</f>
        <v>2</v>
      </c>
      <c r="BY416" s="29">
        <f>'[1]ผูกสูตร Planfin64'!CB437</f>
        <v>1</v>
      </c>
      <c r="BZ416" s="30">
        <f t="shared" si="16"/>
        <v>18081.77</v>
      </c>
    </row>
    <row r="417" spans="1:78" ht="21.75" customHeight="1">
      <c r="A417" s="25" t="s">
        <v>675</v>
      </c>
      <c r="B417" s="26" t="s">
        <v>562</v>
      </c>
      <c r="C417" s="27" t="s">
        <v>1009</v>
      </c>
      <c r="D417" s="28" t="s">
        <v>1010</v>
      </c>
      <c r="E417" s="29">
        <f>'[1]ผูกสูตร Planfin64'!H438</f>
        <v>27</v>
      </c>
      <c r="F417" s="29">
        <f>'[1]ผูกสูตร Planfin64'!I438</f>
        <v>0</v>
      </c>
      <c r="G417" s="29">
        <f>'[1]ผูกสูตร Planfin64'!J438</f>
        <v>0</v>
      </c>
      <c r="H417" s="29">
        <f>'[1]ผูกสูตร Planfin64'!K438</f>
        <v>0</v>
      </c>
      <c r="I417" s="29">
        <f>'[1]ผูกสูตร Planfin64'!L438</f>
        <v>17</v>
      </c>
      <c r="J417" s="29">
        <f>'[1]ผูกสูตร Planfin64'!M438</f>
        <v>0</v>
      </c>
      <c r="K417" s="29">
        <f>'[1]ผูกสูตร Planfin64'!N438</f>
        <v>0</v>
      </c>
      <c r="L417" s="29">
        <f>'[1]ผูกสูตร Planfin64'!O438</f>
        <v>0</v>
      </c>
      <c r="M417" s="29">
        <f>'[1]ผูกสูตร Planfin64'!P438</f>
        <v>0</v>
      </c>
      <c r="N417" s="29">
        <f>'[1]ผูกสูตร Planfin64'!Q438</f>
        <v>0</v>
      </c>
      <c r="O417" s="29">
        <f>'[1]ผูกสูตร Planfin64'!R438</f>
        <v>0</v>
      </c>
      <c r="P417" s="29">
        <f>'[1]ผูกสูตร Planfin64'!S438</f>
        <v>0</v>
      </c>
      <c r="Q417" s="29">
        <f>'[1]ผูกสูตร Planfin64'!T438</f>
        <v>0</v>
      </c>
      <c r="R417" s="29">
        <f>'[1]ผูกสูตร Planfin64'!U438</f>
        <v>0</v>
      </c>
      <c r="S417" s="29">
        <f>'[1]ผูกสูตร Planfin64'!V438</f>
        <v>0</v>
      </c>
      <c r="T417" s="29">
        <f>'[1]ผูกสูตร Planfin64'!W438</f>
        <v>0</v>
      </c>
      <c r="U417" s="29">
        <f>'[1]ผูกสูตร Planfin64'!X438</f>
        <v>0</v>
      </c>
      <c r="V417" s="29">
        <f>'[1]ผูกสูตร Planfin64'!Y438</f>
        <v>0</v>
      </c>
      <c r="W417" s="29">
        <f>'[1]ผูกสูตร Planfin64'!Z438</f>
        <v>0</v>
      </c>
      <c r="X417" s="29">
        <f>'[1]ผูกสูตร Planfin64'!AA438</f>
        <v>0</v>
      </c>
      <c r="Y417" s="29">
        <f>'[1]ผูกสูตร Planfin64'!AB438</f>
        <v>0</v>
      </c>
      <c r="Z417" s="29">
        <f>'[1]ผูกสูตร Planfin64'!AC438</f>
        <v>0</v>
      </c>
      <c r="AA417" s="29">
        <f>'[1]ผูกสูตร Planfin64'!AD438</f>
        <v>0</v>
      </c>
      <c r="AB417" s="29">
        <f>'[1]ผูกสูตร Planfin64'!AE438</f>
        <v>0</v>
      </c>
      <c r="AC417" s="29">
        <f>'[1]ผูกสูตร Planfin64'!AF438</f>
        <v>0</v>
      </c>
      <c r="AD417" s="29">
        <f>'[1]ผูกสูตร Planfin64'!AG438</f>
        <v>0</v>
      </c>
      <c r="AE417" s="29">
        <f>'[1]ผูกสูตร Planfin64'!AH438</f>
        <v>0</v>
      </c>
      <c r="AF417" s="29">
        <f>'[1]ผูกสูตร Planfin64'!AI438</f>
        <v>0</v>
      </c>
      <c r="AG417" s="29">
        <f>'[1]ผูกสูตร Planfin64'!AJ438</f>
        <v>0</v>
      </c>
      <c r="AH417" s="29">
        <f>'[1]ผูกสูตร Planfin64'!AK438</f>
        <v>0</v>
      </c>
      <c r="AI417" s="29">
        <f>'[1]ผูกสูตร Planfin64'!AL438</f>
        <v>0</v>
      </c>
      <c r="AJ417" s="29">
        <f>'[1]ผูกสูตร Planfin64'!AM438</f>
        <v>0</v>
      </c>
      <c r="AK417" s="29">
        <f>'[1]ผูกสูตร Planfin64'!AN438</f>
        <v>0</v>
      </c>
      <c r="AL417" s="29">
        <f>'[1]ผูกสูตร Planfin64'!AO438</f>
        <v>0</v>
      </c>
      <c r="AM417" s="29">
        <f>'[1]ผูกสูตร Planfin64'!AP438</f>
        <v>0</v>
      </c>
      <c r="AN417" s="29">
        <f>'[1]ผูกสูตร Planfin64'!AQ438</f>
        <v>0</v>
      </c>
      <c r="AO417" s="29">
        <f>'[1]ผูกสูตร Planfin64'!AR438</f>
        <v>0</v>
      </c>
      <c r="AP417" s="29">
        <f>'[1]ผูกสูตร Planfin64'!AS438</f>
        <v>0</v>
      </c>
      <c r="AQ417" s="29">
        <f>'[1]ผูกสูตร Planfin64'!AT438</f>
        <v>0</v>
      </c>
      <c r="AR417" s="29">
        <f>'[1]ผูกสูตร Planfin64'!AU438</f>
        <v>19</v>
      </c>
      <c r="AS417" s="29">
        <f>'[1]ผูกสูตร Planfin64'!AV438</f>
        <v>17</v>
      </c>
      <c r="AT417" s="29">
        <f>'[1]ผูกสูตร Planfin64'!AW438</f>
        <v>0</v>
      </c>
      <c r="AU417" s="29">
        <f>'[1]ผูกสูตร Planfin64'!AX438</f>
        <v>0</v>
      </c>
      <c r="AV417" s="29">
        <f>'[1]ผูกสูตร Planfin64'!AY438</f>
        <v>0</v>
      </c>
      <c r="AW417" s="29">
        <f>'[1]ผูกสูตร Planfin64'!AZ438</f>
        <v>6</v>
      </c>
      <c r="AX417" s="29">
        <f>'[1]ผูกสูตร Planfin64'!BA438</f>
        <v>0</v>
      </c>
      <c r="AY417" s="29">
        <f>'[1]ผูกสูตร Planfin64'!BB438</f>
        <v>0</v>
      </c>
      <c r="AZ417" s="29">
        <f>'[1]ผูกสูตร Planfin64'!BC438</f>
        <v>0</v>
      </c>
      <c r="BA417" s="29">
        <f>'[1]ผูกสูตร Planfin64'!BD438</f>
        <v>0</v>
      </c>
      <c r="BB417" s="29">
        <f>'[1]ผูกสูตร Planfin64'!BE438</f>
        <v>0</v>
      </c>
      <c r="BC417" s="29">
        <f>'[1]ผูกสูตร Planfin64'!BF438</f>
        <v>0</v>
      </c>
      <c r="BD417" s="29">
        <f>'[1]ผูกสูตร Planfin64'!BG438</f>
        <v>0</v>
      </c>
      <c r="BE417" s="29">
        <f>'[1]ผูกสูตร Planfin64'!BH438</f>
        <v>1</v>
      </c>
      <c r="BF417" s="29">
        <f>'[1]ผูกสูตร Planfin64'!BI438</f>
        <v>0</v>
      </c>
      <c r="BG417" s="29">
        <f>'[1]ผูกสูตร Planfin64'!BJ438</f>
        <v>0</v>
      </c>
      <c r="BH417" s="29">
        <f>'[1]ผูกสูตร Planfin64'!BK438</f>
        <v>0</v>
      </c>
      <c r="BI417" s="29">
        <f>'[1]ผูกสูตร Planfin64'!BL438</f>
        <v>0</v>
      </c>
      <c r="BJ417" s="29">
        <f>'[1]ผูกสูตร Planfin64'!BM438</f>
        <v>0</v>
      </c>
      <c r="BK417" s="29">
        <f>'[1]ผูกสูตร Planfin64'!BN438</f>
        <v>0</v>
      </c>
      <c r="BL417" s="29">
        <f>'[1]ผูกสูตร Planfin64'!BO438</f>
        <v>0</v>
      </c>
      <c r="BM417" s="29">
        <f>'[1]ผูกสูตร Planfin64'!BP438</f>
        <v>0</v>
      </c>
      <c r="BN417" s="29">
        <f>'[1]ผูกสูตร Planfin64'!BQ438</f>
        <v>0</v>
      </c>
      <c r="BO417" s="29">
        <f>'[1]ผูกสูตร Planfin64'!BR438</f>
        <v>0</v>
      </c>
      <c r="BP417" s="29">
        <f>'[1]ผูกสูตร Planfin64'!BS438</f>
        <v>0</v>
      </c>
      <c r="BQ417" s="29">
        <f>'[1]ผูกสูตร Planfin64'!BT438</f>
        <v>0</v>
      </c>
      <c r="BR417" s="29">
        <f>'[1]ผูกสูตร Planfin64'!BU438</f>
        <v>0</v>
      </c>
      <c r="BS417" s="29">
        <f>'[1]ผูกสูตร Planfin64'!BV438</f>
        <v>1</v>
      </c>
      <c r="BT417" s="29">
        <f>'[1]ผูกสูตร Planfin64'!BW438</f>
        <v>0</v>
      </c>
      <c r="BU417" s="29">
        <f>'[1]ผูกสูตร Planfin64'!BX438</f>
        <v>0</v>
      </c>
      <c r="BV417" s="29">
        <f>'[1]ผูกสูตร Planfin64'!BY438</f>
        <v>0</v>
      </c>
      <c r="BW417" s="29">
        <f>'[1]ผูกสูตร Planfin64'!BZ438</f>
        <v>0</v>
      </c>
      <c r="BX417" s="29">
        <f>'[1]ผูกสูตร Planfin64'!CA438</f>
        <v>0</v>
      </c>
      <c r="BY417" s="29">
        <f>'[1]ผูกสูตร Planfin64'!CB438</f>
        <v>0</v>
      </c>
      <c r="BZ417" s="30">
        <f t="shared" si="16"/>
        <v>88</v>
      </c>
    </row>
    <row r="418" spans="1:78" ht="21.75" customHeight="1">
      <c r="A418" s="25" t="s">
        <v>675</v>
      </c>
      <c r="B418" s="26" t="s">
        <v>562</v>
      </c>
      <c r="C418" s="27" t="s">
        <v>1011</v>
      </c>
      <c r="D418" s="28" t="s">
        <v>1012</v>
      </c>
      <c r="E418" s="29">
        <f>'[1]ผูกสูตร Planfin64'!H439</f>
        <v>1</v>
      </c>
      <c r="F418" s="29">
        <f>'[1]ผูกสูตร Planfin64'!I439</f>
        <v>0</v>
      </c>
      <c r="G418" s="29">
        <f>'[1]ผูกสูตร Planfin64'!J439</f>
        <v>0</v>
      </c>
      <c r="H418" s="29">
        <f>'[1]ผูกสูตร Planfin64'!K439</f>
        <v>0</v>
      </c>
      <c r="I418" s="29">
        <f>'[1]ผูกสูตร Planfin64'!L439</f>
        <v>0</v>
      </c>
      <c r="J418" s="29">
        <f>'[1]ผูกสูตร Planfin64'!M439</f>
        <v>0</v>
      </c>
      <c r="K418" s="29">
        <f>'[1]ผูกสูตร Planfin64'!N439</f>
        <v>0</v>
      </c>
      <c r="L418" s="29">
        <f>'[1]ผูกสูตร Planfin64'!O439</f>
        <v>0</v>
      </c>
      <c r="M418" s="29">
        <f>'[1]ผูกสูตร Planfin64'!P439</f>
        <v>0</v>
      </c>
      <c r="N418" s="29">
        <f>'[1]ผูกสูตร Planfin64'!Q439</f>
        <v>0</v>
      </c>
      <c r="O418" s="29">
        <f>'[1]ผูกสูตร Planfin64'!R439</f>
        <v>0</v>
      </c>
      <c r="P418" s="29">
        <f>'[1]ผูกสูตร Planfin64'!S439</f>
        <v>1</v>
      </c>
      <c r="Q418" s="29">
        <f>'[1]ผูกสูตร Planfin64'!T439</f>
        <v>0</v>
      </c>
      <c r="R418" s="29">
        <f>'[1]ผูกสูตร Planfin64'!U439</f>
        <v>0</v>
      </c>
      <c r="S418" s="29">
        <f>'[1]ผูกสูตร Planfin64'!V439</f>
        <v>0</v>
      </c>
      <c r="T418" s="29">
        <f>'[1]ผูกสูตร Planfin64'!W439</f>
        <v>0</v>
      </c>
      <c r="U418" s="29">
        <f>'[1]ผูกสูตร Planfin64'!X439</f>
        <v>0</v>
      </c>
      <c r="V418" s="29">
        <f>'[1]ผูกสูตร Planfin64'!Y439</f>
        <v>0</v>
      </c>
      <c r="W418" s="29">
        <f>'[1]ผูกสูตร Planfin64'!Z439</f>
        <v>0</v>
      </c>
      <c r="X418" s="29">
        <f>'[1]ผูกสูตร Planfin64'!AA439</f>
        <v>0</v>
      </c>
      <c r="Y418" s="29">
        <f>'[1]ผูกสูตร Planfin64'!AB439</f>
        <v>0</v>
      </c>
      <c r="Z418" s="29">
        <f>'[1]ผูกสูตร Planfin64'!AC439</f>
        <v>0</v>
      </c>
      <c r="AA418" s="29">
        <f>'[1]ผูกสูตร Planfin64'!AD439</f>
        <v>0</v>
      </c>
      <c r="AB418" s="29">
        <f>'[1]ผูกสูตร Planfin64'!AE439</f>
        <v>0</v>
      </c>
      <c r="AC418" s="29">
        <f>'[1]ผูกสูตร Planfin64'!AF439</f>
        <v>0</v>
      </c>
      <c r="AD418" s="29">
        <f>'[1]ผูกสูตร Planfin64'!AG439</f>
        <v>0</v>
      </c>
      <c r="AE418" s="29">
        <f>'[1]ผูกสูตร Planfin64'!AH439</f>
        <v>0</v>
      </c>
      <c r="AF418" s="29">
        <f>'[1]ผูกสูตร Planfin64'!AI439</f>
        <v>1</v>
      </c>
      <c r="AG418" s="29">
        <f>'[1]ผูกสูตร Planfin64'!AJ439</f>
        <v>0</v>
      </c>
      <c r="AH418" s="29">
        <f>'[1]ผูกสูตร Planfin64'!AK439</f>
        <v>0</v>
      </c>
      <c r="AI418" s="29">
        <f>'[1]ผูกสูตร Planfin64'!AL439</f>
        <v>0</v>
      </c>
      <c r="AJ418" s="29">
        <f>'[1]ผูกสูตร Planfin64'!AM439</f>
        <v>0</v>
      </c>
      <c r="AK418" s="29">
        <f>'[1]ผูกสูตร Planfin64'!AN439</f>
        <v>0</v>
      </c>
      <c r="AL418" s="29">
        <f>'[1]ผูกสูตร Planfin64'!AO439</f>
        <v>0</v>
      </c>
      <c r="AM418" s="29">
        <f>'[1]ผูกสูตร Planfin64'!AP439</f>
        <v>0</v>
      </c>
      <c r="AN418" s="29">
        <f>'[1]ผูกสูตร Planfin64'!AQ439</f>
        <v>0</v>
      </c>
      <c r="AO418" s="29">
        <f>'[1]ผูกสูตร Planfin64'!AR439</f>
        <v>0</v>
      </c>
      <c r="AP418" s="29">
        <f>'[1]ผูกสูตร Planfin64'!AS439</f>
        <v>0</v>
      </c>
      <c r="AQ418" s="29">
        <f>'[1]ผูกสูตร Planfin64'!AT439</f>
        <v>0</v>
      </c>
      <c r="AR418" s="29">
        <f>'[1]ผูกสูตร Planfin64'!AU439</f>
        <v>2</v>
      </c>
      <c r="AS418" s="29">
        <f>'[1]ผูกสูตร Planfin64'!AV439</f>
        <v>8</v>
      </c>
      <c r="AT418" s="29">
        <f>'[1]ผูกสูตร Planfin64'!AW439</f>
        <v>0</v>
      </c>
      <c r="AU418" s="29">
        <f>'[1]ผูกสูตร Planfin64'!AX439</f>
        <v>0</v>
      </c>
      <c r="AV418" s="29">
        <f>'[1]ผูกสูตร Planfin64'!AY439</f>
        <v>0</v>
      </c>
      <c r="AW418" s="29">
        <f>'[1]ผูกสูตร Planfin64'!AZ439</f>
        <v>0</v>
      </c>
      <c r="AX418" s="29">
        <f>'[1]ผูกสูตร Planfin64'!BA439</f>
        <v>0</v>
      </c>
      <c r="AY418" s="29">
        <f>'[1]ผูกสูตร Planfin64'!BB439</f>
        <v>0</v>
      </c>
      <c r="AZ418" s="29">
        <f>'[1]ผูกสูตร Planfin64'!BC439</f>
        <v>1</v>
      </c>
      <c r="BA418" s="29">
        <f>'[1]ผูกสูตร Planfin64'!BD439</f>
        <v>0</v>
      </c>
      <c r="BB418" s="29">
        <f>'[1]ผูกสูตร Planfin64'!BE439</f>
        <v>0</v>
      </c>
      <c r="BC418" s="29">
        <f>'[1]ผูกสูตร Planfin64'!BF439</f>
        <v>0</v>
      </c>
      <c r="BD418" s="29">
        <f>'[1]ผูกสูตร Planfin64'!BG439</f>
        <v>0</v>
      </c>
      <c r="BE418" s="29">
        <f>'[1]ผูกสูตร Planfin64'!BH439</f>
        <v>2</v>
      </c>
      <c r="BF418" s="29">
        <f>'[1]ผูกสูตร Planfin64'!BI439</f>
        <v>0</v>
      </c>
      <c r="BG418" s="29">
        <f>'[1]ผูกสูตร Planfin64'!BJ439</f>
        <v>0</v>
      </c>
      <c r="BH418" s="29">
        <f>'[1]ผูกสูตร Planfin64'!BK439</f>
        <v>0</v>
      </c>
      <c r="BI418" s="29">
        <f>'[1]ผูกสูตร Planfin64'!BL439</f>
        <v>0</v>
      </c>
      <c r="BJ418" s="29">
        <f>'[1]ผูกสูตร Planfin64'!BM439</f>
        <v>0</v>
      </c>
      <c r="BK418" s="29">
        <f>'[1]ผูกสูตร Planfin64'!BN439</f>
        <v>0</v>
      </c>
      <c r="BL418" s="29">
        <f>'[1]ผูกสูตร Planfin64'!BO439</f>
        <v>0</v>
      </c>
      <c r="BM418" s="29">
        <f>'[1]ผูกสูตร Planfin64'!BP439</f>
        <v>0</v>
      </c>
      <c r="BN418" s="29">
        <f>'[1]ผูกสูตร Planfin64'!BQ439</f>
        <v>0</v>
      </c>
      <c r="BO418" s="29">
        <f>'[1]ผูกสูตร Planfin64'!BR439</f>
        <v>0</v>
      </c>
      <c r="BP418" s="29">
        <f>'[1]ผูกสูตร Planfin64'!BS439</f>
        <v>0</v>
      </c>
      <c r="BQ418" s="29">
        <f>'[1]ผูกสูตร Planfin64'!BT439</f>
        <v>0</v>
      </c>
      <c r="BR418" s="29">
        <f>'[1]ผูกสูตร Planfin64'!BU439</f>
        <v>0</v>
      </c>
      <c r="BS418" s="29">
        <f>'[1]ผูกสูตร Planfin64'!BV439</f>
        <v>0</v>
      </c>
      <c r="BT418" s="29">
        <f>'[1]ผูกสูตร Planfin64'!BW439</f>
        <v>0</v>
      </c>
      <c r="BU418" s="29">
        <f>'[1]ผูกสูตร Planfin64'!BX439</f>
        <v>0</v>
      </c>
      <c r="BV418" s="29">
        <f>'[1]ผูกสูตร Planfin64'!BY439</f>
        <v>0</v>
      </c>
      <c r="BW418" s="29">
        <f>'[1]ผูกสูตร Planfin64'!BZ439</f>
        <v>0</v>
      </c>
      <c r="BX418" s="29">
        <f>'[1]ผูกสูตร Planfin64'!CA439</f>
        <v>0</v>
      </c>
      <c r="BY418" s="29">
        <f>'[1]ผูกสูตร Planfin64'!CB439</f>
        <v>0</v>
      </c>
      <c r="BZ418" s="30">
        <f t="shared" si="16"/>
        <v>16</v>
      </c>
    </row>
    <row r="419" spans="1:78" ht="21.75" customHeight="1">
      <c r="A419" s="25" t="s">
        <v>675</v>
      </c>
      <c r="B419" s="26" t="s">
        <v>562</v>
      </c>
      <c r="C419" s="27" t="s">
        <v>1013</v>
      </c>
      <c r="D419" s="28" t="s">
        <v>1014</v>
      </c>
      <c r="E419" s="29">
        <f>'[1]ผูกสูตร Planfin64'!H440</f>
        <v>0</v>
      </c>
      <c r="F419" s="29">
        <f>'[1]ผูกสูตร Planfin64'!I440</f>
        <v>0</v>
      </c>
      <c r="G419" s="29">
        <f>'[1]ผูกสูตร Planfin64'!J440</f>
        <v>0</v>
      </c>
      <c r="H419" s="29">
        <f>'[1]ผูกสูตร Planfin64'!K440</f>
        <v>0</v>
      </c>
      <c r="I419" s="29">
        <f>'[1]ผูกสูตร Planfin64'!L440</f>
        <v>0</v>
      </c>
      <c r="J419" s="29">
        <f>'[1]ผูกสูตร Planfin64'!M440</f>
        <v>0</v>
      </c>
      <c r="K419" s="29">
        <f>'[1]ผูกสูตร Planfin64'!N440</f>
        <v>0</v>
      </c>
      <c r="L419" s="29">
        <f>'[1]ผูกสูตร Planfin64'!O440</f>
        <v>0</v>
      </c>
      <c r="M419" s="29">
        <f>'[1]ผูกสูตร Planfin64'!P440</f>
        <v>0</v>
      </c>
      <c r="N419" s="29">
        <f>'[1]ผูกสูตร Planfin64'!Q440</f>
        <v>0</v>
      </c>
      <c r="O419" s="29">
        <f>'[1]ผูกสูตร Planfin64'!R440</f>
        <v>0</v>
      </c>
      <c r="P419" s="29">
        <f>'[1]ผูกสูตร Planfin64'!S440</f>
        <v>0</v>
      </c>
      <c r="Q419" s="29">
        <f>'[1]ผูกสูตร Planfin64'!T440</f>
        <v>0</v>
      </c>
      <c r="R419" s="29">
        <f>'[1]ผูกสูตร Planfin64'!U440</f>
        <v>0</v>
      </c>
      <c r="S419" s="29">
        <f>'[1]ผูกสูตร Planfin64'!V440</f>
        <v>0</v>
      </c>
      <c r="T419" s="29">
        <f>'[1]ผูกสูตร Planfin64'!W440</f>
        <v>0</v>
      </c>
      <c r="U419" s="29">
        <f>'[1]ผูกสูตร Planfin64'!X440</f>
        <v>0</v>
      </c>
      <c r="V419" s="29">
        <f>'[1]ผูกสูตร Planfin64'!Y440</f>
        <v>0</v>
      </c>
      <c r="W419" s="29">
        <f>'[1]ผูกสูตร Planfin64'!Z440</f>
        <v>0</v>
      </c>
      <c r="X419" s="29">
        <f>'[1]ผูกสูตร Planfin64'!AA440</f>
        <v>0</v>
      </c>
      <c r="Y419" s="29">
        <f>'[1]ผูกสูตร Planfin64'!AB440</f>
        <v>0</v>
      </c>
      <c r="Z419" s="29">
        <f>'[1]ผูกสูตร Planfin64'!AC440</f>
        <v>0</v>
      </c>
      <c r="AA419" s="29">
        <f>'[1]ผูกสูตร Planfin64'!AD440</f>
        <v>0</v>
      </c>
      <c r="AB419" s="29">
        <f>'[1]ผูกสูตร Planfin64'!AE440</f>
        <v>0</v>
      </c>
      <c r="AC419" s="29">
        <f>'[1]ผูกสูตร Planfin64'!AF440</f>
        <v>0</v>
      </c>
      <c r="AD419" s="29">
        <f>'[1]ผูกสูตร Planfin64'!AG440</f>
        <v>0</v>
      </c>
      <c r="AE419" s="29">
        <f>'[1]ผูกสูตร Planfin64'!AH440</f>
        <v>0</v>
      </c>
      <c r="AF419" s="29">
        <f>'[1]ผูกสูตร Planfin64'!AI440</f>
        <v>0</v>
      </c>
      <c r="AG419" s="29">
        <f>'[1]ผูกสูตร Planfin64'!AJ440</f>
        <v>0</v>
      </c>
      <c r="AH419" s="29">
        <f>'[1]ผูกสูตร Planfin64'!AK440</f>
        <v>0</v>
      </c>
      <c r="AI419" s="29">
        <f>'[1]ผูกสูตร Planfin64'!AL440</f>
        <v>0</v>
      </c>
      <c r="AJ419" s="29">
        <f>'[1]ผูกสูตร Planfin64'!AM440</f>
        <v>0</v>
      </c>
      <c r="AK419" s="29">
        <f>'[1]ผูกสูตร Planfin64'!AN440</f>
        <v>0</v>
      </c>
      <c r="AL419" s="29">
        <f>'[1]ผูกสูตร Planfin64'!AO440</f>
        <v>0</v>
      </c>
      <c r="AM419" s="29">
        <f>'[1]ผูกสูตร Planfin64'!AP440</f>
        <v>0</v>
      </c>
      <c r="AN419" s="29">
        <f>'[1]ผูกสูตร Planfin64'!AQ440</f>
        <v>0</v>
      </c>
      <c r="AO419" s="29">
        <f>'[1]ผูกสูตร Planfin64'!AR440</f>
        <v>0</v>
      </c>
      <c r="AP419" s="29">
        <f>'[1]ผูกสูตร Planfin64'!AS440</f>
        <v>0</v>
      </c>
      <c r="AQ419" s="29">
        <f>'[1]ผูกสูตร Planfin64'!AT440</f>
        <v>0</v>
      </c>
      <c r="AR419" s="29">
        <f>'[1]ผูกสูตร Planfin64'!AU440</f>
        <v>0</v>
      </c>
      <c r="AS419" s="29">
        <f>'[1]ผูกสูตร Planfin64'!AV440</f>
        <v>0</v>
      </c>
      <c r="AT419" s="29">
        <f>'[1]ผูกสูตร Planfin64'!AW440</f>
        <v>0</v>
      </c>
      <c r="AU419" s="29">
        <f>'[1]ผูกสูตร Planfin64'!AX440</f>
        <v>0</v>
      </c>
      <c r="AV419" s="29">
        <f>'[1]ผูกสูตร Planfin64'!AY440</f>
        <v>0</v>
      </c>
      <c r="AW419" s="29">
        <f>'[1]ผูกสูตร Planfin64'!AZ440</f>
        <v>0</v>
      </c>
      <c r="AX419" s="29">
        <f>'[1]ผูกสูตร Planfin64'!BA440</f>
        <v>0</v>
      </c>
      <c r="AY419" s="29">
        <f>'[1]ผูกสูตร Planfin64'!BB440</f>
        <v>0</v>
      </c>
      <c r="AZ419" s="29">
        <f>'[1]ผูกสูตร Planfin64'!BC440</f>
        <v>0</v>
      </c>
      <c r="BA419" s="29">
        <f>'[1]ผูกสูตร Planfin64'!BD440</f>
        <v>0</v>
      </c>
      <c r="BB419" s="29">
        <f>'[1]ผูกสูตร Planfin64'!BE440</f>
        <v>0</v>
      </c>
      <c r="BC419" s="29">
        <f>'[1]ผูกสูตร Planfin64'!BF440</f>
        <v>0</v>
      </c>
      <c r="BD419" s="29">
        <f>'[1]ผูกสูตร Planfin64'!BG440</f>
        <v>0</v>
      </c>
      <c r="BE419" s="29">
        <f>'[1]ผูกสูตร Planfin64'!BH440</f>
        <v>0</v>
      </c>
      <c r="BF419" s="29">
        <f>'[1]ผูกสูตร Planfin64'!BI440</f>
        <v>0</v>
      </c>
      <c r="BG419" s="29">
        <f>'[1]ผูกสูตร Planfin64'!BJ440</f>
        <v>0</v>
      </c>
      <c r="BH419" s="29">
        <f>'[1]ผูกสูตร Planfin64'!BK440</f>
        <v>0</v>
      </c>
      <c r="BI419" s="29">
        <f>'[1]ผูกสูตร Planfin64'!BL440</f>
        <v>0</v>
      </c>
      <c r="BJ419" s="29">
        <f>'[1]ผูกสูตร Planfin64'!BM440</f>
        <v>0</v>
      </c>
      <c r="BK419" s="29">
        <f>'[1]ผูกสูตร Planfin64'!BN440</f>
        <v>0</v>
      </c>
      <c r="BL419" s="29">
        <f>'[1]ผูกสูตร Planfin64'!BO440</f>
        <v>0</v>
      </c>
      <c r="BM419" s="29">
        <f>'[1]ผูกสูตร Planfin64'!BP440</f>
        <v>0</v>
      </c>
      <c r="BN419" s="29">
        <f>'[1]ผูกสูตร Planfin64'!BQ440</f>
        <v>0</v>
      </c>
      <c r="BO419" s="29">
        <f>'[1]ผูกสูตร Planfin64'!BR440</f>
        <v>0</v>
      </c>
      <c r="BP419" s="29">
        <f>'[1]ผูกสูตร Planfin64'!BS440</f>
        <v>0</v>
      </c>
      <c r="BQ419" s="29">
        <f>'[1]ผูกสูตร Planfin64'!BT440</f>
        <v>0</v>
      </c>
      <c r="BR419" s="29">
        <f>'[1]ผูกสูตร Planfin64'!BU440</f>
        <v>0</v>
      </c>
      <c r="BS419" s="29">
        <f>'[1]ผูกสูตร Planfin64'!BV440</f>
        <v>0</v>
      </c>
      <c r="BT419" s="29">
        <f>'[1]ผูกสูตร Planfin64'!BW440</f>
        <v>0</v>
      </c>
      <c r="BU419" s="29">
        <f>'[1]ผูกสูตร Planfin64'!BX440</f>
        <v>0</v>
      </c>
      <c r="BV419" s="29">
        <f>'[1]ผูกสูตร Planfin64'!BY440</f>
        <v>0</v>
      </c>
      <c r="BW419" s="29">
        <f>'[1]ผูกสูตร Planfin64'!BZ440</f>
        <v>0</v>
      </c>
      <c r="BX419" s="29">
        <f>'[1]ผูกสูตร Planfin64'!CA440</f>
        <v>0</v>
      </c>
      <c r="BY419" s="29">
        <f>'[1]ผูกสูตร Planfin64'!CB440</f>
        <v>0</v>
      </c>
      <c r="BZ419" s="30">
        <f t="shared" si="16"/>
        <v>0</v>
      </c>
    </row>
    <row r="420" spans="1:78" ht="21.75" customHeight="1">
      <c r="A420" s="25" t="s">
        <v>675</v>
      </c>
      <c r="B420" s="26" t="s">
        <v>562</v>
      </c>
      <c r="C420" s="27" t="s">
        <v>1015</v>
      </c>
      <c r="D420" s="28" t="s">
        <v>1016</v>
      </c>
      <c r="E420" s="29">
        <f>'[1]ผูกสูตร Planfin64'!H441</f>
        <v>203866.93</v>
      </c>
      <c r="F420" s="29">
        <f>'[1]ผูกสูตร Planfin64'!I441</f>
        <v>0</v>
      </c>
      <c r="G420" s="29">
        <f>'[1]ผูกสูตร Planfin64'!J441</f>
        <v>0</v>
      </c>
      <c r="H420" s="29">
        <f>'[1]ผูกสูตร Planfin64'!K441</f>
        <v>0</v>
      </c>
      <c r="I420" s="29">
        <f>'[1]ผูกสูตร Planfin64'!L441</f>
        <v>0</v>
      </c>
      <c r="J420" s="29">
        <f>'[1]ผูกสูตร Planfin64'!M441</f>
        <v>0</v>
      </c>
      <c r="K420" s="29">
        <f>'[1]ผูกสูตร Planfin64'!N441</f>
        <v>7</v>
      </c>
      <c r="L420" s="29">
        <f>'[1]ผูกสูตร Planfin64'!O441</f>
        <v>346</v>
      </c>
      <c r="M420" s="29">
        <f>'[1]ผูกสูตร Planfin64'!P441</f>
        <v>0</v>
      </c>
      <c r="N420" s="29">
        <f>'[1]ผูกสูตร Planfin64'!Q441</f>
        <v>96</v>
      </c>
      <c r="O420" s="29">
        <f>'[1]ผูกสูตร Planfin64'!R441</f>
        <v>255</v>
      </c>
      <c r="P420" s="29">
        <f>'[1]ผูกสูตร Planfin64'!S441</f>
        <v>35345.89</v>
      </c>
      <c r="Q420" s="29">
        <f>'[1]ผูกสูตร Planfin64'!T441</f>
        <v>0</v>
      </c>
      <c r="R420" s="29">
        <f>'[1]ผูกสูตร Planfin64'!U441</f>
        <v>161632.82999999999</v>
      </c>
      <c r="S420" s="29">
        <f>'[1]ผูกสูตร Planfin64'!V441</f>
        <v>0</v>
      </c>
      <c r="T420" s="29">
        <f>'[1]ผูกสูตร Planfin64'!W441</f>
        <v>0</v>
      </c>
      <c r="U420" s="29">
        <f>'[1]ผูกสูตร Planfin64'!X441</f>
        <v>8071.71</v>
      </c>
      <c r="V420" s="29">
        <f>'[1]ผูกสูตร Planfin64'!Y441</f>
        <v>0</v>
      </c>
      <c r="W420" s="29">
        <f>'[1]ผูกสูตร Planfin64'!Z441</f>
        <v>0</v>
      </c>
      <c r="X420" s="29">
        <f>'[1]ผูกสูตร Planfin64'!AA441</f>
        <v>0</v>
      </c>
      <c r="Y420" s="29">
        <f>'[1]ผูกสูตร Planfin64'!AB441</f>
        <v>0</v>
      </c>
      <c r="Z420" s="29">
        <f>'[1]ผูกสูตร Planfin64'!AC441</f>
        <v>0</v>
      </c>
      <c r="AA420" s="29">
        <f>'[1]ผูกสูตร Planfin64'!AD441</f>
        <v>0</v>
      </c>
      <c r="AB420" s="29">
        <f>'[1]ผูกสูตร Planfin64'!AE441</f>
        <v>0</v>
      </c>
      <c r="AC420" s="29">
        <f>'[1]ผูกสูตร Planfin64'!AF441</f>
        <v>0</v>
      </c>
      <c r="AD420" s="29">
        <f>'[1]ผูกสูตร Planfin64'!AG441</f>
        <v>0</v>
      </c>
      <c r="AE420" s="29">
        <f>'[1]ผูกสูตร Planfin64'!AH441</f>
        <v>0</v>
      </c>
      <c r="AF420" s="29">
        <f>'[1]ผูกสูตร Planfin64'!AI441</f>
        <v>13129.96</v>
      </c>
      <c r="AG420" s="29">
        <f>'[1]ผูกสูตร Planfin64'!AJ441</f>
        <v>0</v>
      </c>
      <c r="AH420" s="29">
        <f>'[1]ผูกสูตร Planfin64'!AK441</f>
        <v>0</v>
      </c>
      <c r="AI420" s="29">
        <f>'[1]ผูกสูตร Planfin64'!AL441</f>
        <v>0</v>
      </c>
      <c r="AJ420" s="29">
        <f>'[1]ผูกสูตร Planfin64'!AM441</f>
        <v>0</v>
      </c>
      <c r="AK420" s="29">
        <f>'[1]ผูกสูตร Planfin64'!AN441</f>
        <v>0</v>
      </c>
      <c r="AL420" s="29">
        <f>'[1]ผูกสูตร Planfin64'!AO441</f>
        <v>79980.639999999999</v>
      </c>
      <c r="AM420" s="29">
        <f>'[1]ผูกสูตร Planfin64'!AP441</f>
        <v>0</v>
      </c>
      <c r="AN420" s="29">
        <f>'[1]ผูกสูตร Planfin64'!AQ441</f>
        <v>0</v>
      </c>
      <c r="AO420" s="29">
        <f>'[1]ผูกสูตร Planfin64'!AR441</f>
        <v>0</v>
      </c>
      <c r="AP420" s="29">
        <f>'[1]ผูกสูตร Planfin64'!AS441</f>
        <v>0</v>
      </c>
      <c r="AQ420" s="29">
        <f>'[1]ผูกสูตร Planfin64'!AT441</f>
        <v>0</v>
      </c>
      <c r="AR420" s="29">
        <f>'[1]ผูกสูตร Planfin64'!AU441</f>
        <v>0</v>
      </c>
      <c r="AS420" s="29">
        <f>'[1]ผูกสูตร Planfin64'!AV441</f>
        <v>6</v>
      </c>
      <c r="AT420" s="29">
        <f>'[1]ผูกสูตร Planfin64'!AW441</f>
        <v>0</v>
      </c>
      <c r="AU420" s="29">
        <f>'[1]ผูกสูตร Planfin64'!AX441</f>
        <v>19</v>
      </c>
      <c r="AV420" s="29">
        <f>'[1]ผูกสูตร Planfin64'!AY441</f>
        <v>0</v>
      </c>
      <c r="AW420" s="29">
        <f>'[1]ผูกสูตร Planfin64'!AZ441</f>
        <v>5</v>
      </c>
      <c r="AX420" s="29">
        <f>'[1]ผูกสูตร Planfin64'!BA441</f>
        <v>0</v>
      </c>
      <c r="AY420" s="29">
        <f>'[1]ผูกสูตร Planfin64'!BB441</f>
        <v>0</v>
      </c>
      <c r="AZ420" s="29">
        <f>'[1]ผูกสูตร Planfin64'!BC441</f>
        <v>12066</v>
      </c>
      <c r="BA420" s="29">
        <f>'[1]ผูกสูตร Planfin64'!BD441</f>
        <v>29109.93</v>
      </c>
      <c r="BB420" s="29">
        <f>'[1]ผูกสูตร Planfin64'!BE441</f>
        <v>0</v>
      </c>
      <c r="BC420" s="29">
        <f>'[1]ผูกสูตร Planfin64'!BF441</f>
        <v>0</v>
      </c>
      <c r="BD420" s="29">
        <f>'[1]ผูกสูตร Planfin64'!BG441</f>
        <v>0</v>
      </c>
      <c r="BE420" s="29">
        <f>'[1]ผูกสูตร Planfin64'!BH441</f>
        <v>0</v>
      </c>
      <c r="BF420" s="29">
        <f>'[1]ผูกสูตร Planfin64'!BI441</f>
        <v>0</v>
      </c>
      <c r="BG420" s="29">
        <f>'[1]ผูกสูตร Planfin64'!BJ441</f>
        <v>176</v>
      </c>
      <c r="BH420" s="29">
        <f>'[1]ผูกสูตร Planfin64'!BK441</f>
        <v>0</v>
      </c>
      <c r="BI420" s="29">
        <f>'[1]ผูกสูตร Planfin64'!BL441</f>
        <v>0</v>
      </c>
      <c r="BJ420" s="29">
        <f>'[1]ผูกสูตร Planfin64'!BM441</f>
        <v>0</v>
      </c>
      <c r="BK420" s="29">
        <f>'[1]ผูกสูตร Planfin64'!BN441</f>
        <v>0</v>
      </c>
      <c r="BL420" s="29">
        <f>'[1]ผูกสูตร Planfin64'!BO441</f>
        <v>0</v>
      </c>
      <c r="BM420" s="29">
        <f>'[1]ผูกสูตร Planfin64'!BP441</f>
        <v>0</v>
      </c>
      <c r="BN420" s="29">
        <f>'[1]ผูกสูตร Planfin64'!BQ441</f>
        <v>49</v>
      </c>
      <c r="BO420" s="29">
        <f>'[1]ผูกสูตร Planfin64'!BR441</f>
        <v>0</v>
      </c>
      <c r="BP420" s="29">
        <f>'[1]ผูกสูตร Planfin64'!BS441</f>
        <v>0</v>
      </c>
      <c r="BQ420" s="29">
        <f>'[1]ผูกสูตร Planfin64'!BT441</f>
        <v>0</v>
      </c>
      <c r="BR420" s="29">
        <f>'[1]ผูกสูตร Planfin64'!BU441</f>
        <v>0</v>
      </c>
      <c r="BS420" s="29">
        <f>'[1]ผูกสูตร Planfin64'!BV441</f>
        <v>2772.18</v>
      </c>
      <c r="BT420" s="29">
        <f>'[1]ผูกสูตร Planfin64'!BW441</f>
        <v>0</v>
      </c>
      <c r="BU420" s="29">
        <f>'[1]ผูกสูตร Planfin64'!BX441</f>
        <v>0</v>
      </c>
      <c r="BV420" s="29">
        <f>'[1]ผูกสูตร Planfin64'!BY441</f>
        <v>0</v>
      </c>
      <c r="BW420" s="29">
        <f>'[1]ผูกสูตร Planfin64'!BZ441</f>
        <v>0</v>
      </c>
      <c r="BX420" s="29">
        <f>'[1]ผูกสูตร Planfin64'!CA441</f>
        <v>4</v>
      </c>
      <c r="BY420" s="29">
        <f>'[1]ผูกสูตร Planfin64'!CB441</f>
        <v>23</v>
      </c>
      <c r="BZ420" s="30">
        <f t="shared" si="16"/>
        <v>546962.07000000018</v>
      </c>
    </row>
    <row r="421" spans="1:78" ht="21.75" customHeight="1">
      <c r="A421" s="25" t="s">
        <v>675</v>
      </c>
      <c r="B421" s="26" t="s">
        <v>562</v>
      </c>
      <c r="C421" s="27" t="s">
        <v>1017</v>
      </c>
      <c r="D421" s="28" t="s">
        <v>1018</v>
      </c>
      <c r="E421" s="29">
        <f>'[1]ผูกสูตร Planfin64'!H442</f>
        <v>0</v>
      </c>
      <c r="F421" s="29">
        <f>'[1]ผูกสูตร Planfin64'!I442</f>
        <v>0</v>
      </c>
      <c r="G421" s="29">
        <f>'[1]ผูกสูตร Planfin64'!J442</f>
        <v>0</v>
      </c>
      <c r="H421" s="29">
        <f>'[1]ผูกสูตร Planfin64'!K442</f>
        <v>0</v>
      </c>
      <c r="I421" s="29">
        <f>'[1]ผูกสูตร Planfin64'!L442</f>
        <v>0</v>
      </c>
      <c r="J421" s="29">
        <f>'[1]ผูกสูตร Planfin64'!M442</f>
        <v>0</v>
      </c>
      <c r="K421" s="29">
        <f>'[1]ผูกสูตร Planfin64'!N442</f>
        <v>0</v>
      </c>
      <c r="L421" s="29">
        <f>'[1]ผูกสูตร Planfin64'!O442</f>
        <v>0</v>
      </c>
      <c r="M421" s="29">
        <f>'[1]ผูกสูตร Planfin64'!P442</f>
        <v>0</v>
      </c>
      <c r="N421" s="29">
        <f>'[1]ผูกสูตร Planfin64'!Q442</f>
        <v>0</v>
      </c>
      <c r="O421" s="29">
        <f>'[1]ผูกสูตร Planfin64'!R442</f>
        <v>0</v>
      </c>
      <c r="P421" s="29">
        <f>'[1]ผูกสูตร Planfin64'!S442</f>
        <v>0</v>
      </c>
      <c r="Q421" s="29">
        <f>'[1]ผูกสูตร Planfin64'!T442</f>
        <v>0</v>
      </c>
      <c r="R421" s="29">
        <f>'[1]ผูกสูตร Planfin64'!U442</f>
        <v>0</v>
      </c>
      <c r="S421" s="29">
        <f>'[1]ผูกสูตร Planfin64'!V442</f>
        <v>0</v>
      </c>
      <c r="T421" s="29">
        <f>'[1]ผูกสูตร Planfin64'!W442</f>
        <v>0</v>
      </c>
      <c r="U421" s="29">
        <f>'[1]ผูกสูตร Planfin64'!X442</f>
        <v>0</v>
      </c>
      <c r="V421" s="29">
        <f>'[1]ผูกสูตร Planfin64'!Y442</f>
        <v>0</v>
      </c>
      <c r="W421" s="29">
        <f>'[1]ผูกสูตร Planfin64'!Z442</f>
        <v>0</v>
      </c>
      <c r="X421" s="29">
        <f>'[1]ผูกสูตร Planfin64'!AA442</f>
        <v>0</v>
      </c>
      <c r="Y421" s="29">
        <f>'[1]ผูกสูตร Planfin64'!AB442</f>
        <v>0</v>
      </c>
      <c r="Z421" s="29">
        <f>'[1]ผูกสูตร Planfin64'!AC442</f>
        <v>0</v>
      </c>
      <c r="AA421" s="29">
        <f>'[1]ผูกสูตร Planfin64'!AD442</f>
        <v>0</v>
      </c>
      <c r="AB421" s="29">
        <f>'[1]ผูกสูตร Planfin64'!AE442</f>
        <v>0</v>
      </c>
      <c r="AC421" s="29">
        <f>'[1]ผูกสูตร Planfin64'!AF442</f>
        <v>0</v>
      </c>
      <c r="AD421" s="29">
        <f>'[1]ผูกสูตร Planfin64'!AG442</f>
        <v>0</v>
      </c>
      <c r="AE421" s="29">
        <f>'[1]ผูกสูตร Planfin64'!AH442</f>
        <v>0</v>
      </c>
      <c r="AF421" s="29">
        <f>'[1]ผูกสูตร Planfin64'!AI442</f>
        <v>0</v>
      </c>
      <c r="AG421" s="29">
        <f>'[1]ผูกสูตร Planfin64'!AJ442</f>
        <v>0</v>
      </c>
      <c r="AH421" s="29">
        <f>'[1]ผูกสูตร Planfin64'!AK442</f>
        <v>0</v>
      </c>
      <c r="AI421" s="29">
        <f>'[1]ผูกสูตร Planfin64'!AL442</f>
        <v>0</v>
      </c>
      <c r="AJ421" s="29">
        <f>'[1]ผูกสูตร Planfin64'!AM442</f>
        <v>0</v>
      </c>
      <c r="AK421" s="29">
        <f>'[1]ผูกสูตร Planfin64'!AN442</f>
        <v>0</v>
      </c>
      <c r="AL421" s="29">
        <f>'[1]ผูกสูตร Planfin64'!AO442</f>
        <v>0</v>
      </c>
      <c r="AM421" s="29">
        <f>'[1]ผูกสูตร Planfin64'!AP442</f>
        <v>0</v>
      </c>
      <c r="AN421" s="29">
        <f>'[1]ผูกสูตร Planfin64'!AQ442</f>
        <v>0</v>
      </c>
      <c r="AO421" s="29">
        <f>'[1]ผูกสูตร Planfin64'!AR442</f>
        <v>0</v>
      </c>
      <c r="AP421" s="29">
        <f>'[1]ผูกสูตร Planfin64'!AS442</f>
        <v>0</v>
      </c>
      <c r="AQ421" s="29">
        <f>'[1]ผูกสูตร Planfin64'!AT442</f>
        <v>0</v>
      </c>
      <c r="AR421" s="29">
        <f>'[1]ผูกสูตร Planfin64'!AU442</f>
        <v>0</v>
      </c>
      <c r="AS421" s="29">
        <f>'[1]ผูกสูตร Planfin64'!AV442</f>
        <v>0</v>
      </c>
      <c r="AT421" s="29">
        <f>'[1]ผูกสูตร Planfin64'!AW442</f>
        <v>0</v>
      </c>
      <c r="AU421" s="29">
        <f>'[1]ผูกสูตร Planfin64'!AX442</f>
        <v>0</v>
      </c>
      <c r="AV421" s="29">
        <f>'[1]ผูกสูตร Planfin64'!AY442</f>
        <v>0</v>
      </c>
      <c r="AW421" s="29">
        <f>'[1]ผูกสูตร Planfin64'!AZ442</f>
        <v>0</v>
      </c>
      <c r="AX421" s="29">
        <f>'[1]ผูกสูตร Planfin64'!BA442</f>
        <v>0</v>
      </c>
      <c r="AY421" s="29">
        <f>'[1]ผูกสูตร Planfin64'!BB442</f>
        <v>0</v>
      </c>
      <c r="AZ421" s="29">
        <f>'[1]ผูกสูตร Planfin64'!BC442</f>
        <v>0</v>
      </c>
      <c r="BA421" s="29">
        <f>'[1]ผูกสูตร Planfin64'!BD442</f>
        <v>0</v>
      </c>
      <c r="BB421" s="29">
        <f>'[1]ผูกสูตร Planfin64'!BE442</f>
        <v>0</v>
      </c>
      <c r="BC421" s="29">
        <f>'[1]ผูกสูตร Planfin64'!BF442</f>
        <v>0</v>
      </c>
      <c r="BD421" s="29">
        <f>'[1]ผูกสูตร Planfin64'!BG442</f>
        <v>0</v>
      </c>
      <c r="BE421" s="29">
        <f>'[1]ผูกสูตร Planfin64'!BH442</f>
        <v>0</v>
      </c>
      <c r="BF421" s="29">
        <f>'[1]ผูกสูตร Planfin64'!BI442</f>
        <v>0</v>
      </c>
      <c r="BG421" s="29">
        <f>'[1]ผูกสูตร Planfin64'!BJ442</f>
        <v>0</v>
      </c>
      <c r="BH421" s="29">
        <f>'[1]ผูกสูตร Planfin64'!BK442</f>
        <v>0</v>
      </c>
      <c r="BI421" s="29">
        <f>'[1]ผูกสูตร Planfin64'!BL442</f>
        <v>0</v>
      </c>
      <c r="BJ421" s="29">
        <f>'[1]ผูกสูตร Planfin64'!BM442</f>
        <v>0</v>
      </c>
      <c r="BK421" s="29">
        <f>'[1]ผูกสูตร Planfin64'!BN442</f>
        <v>0</v>
      </c>
      <c r="BL421" s="29">
        <f>'[1]ผูกสูตร Planfin64'!BO442</f>
        <v>0</v>
      </c>
      <c r="BM421" s="29">
        <f>'[1]ผูกสูตร Planfin64'!BP442</f>
        <v>0</v>
      </c>
      <c r="BN421" s="29">
        <f>'[1]ผูกสูตร Planfin64'!BQ442</f>
        <v>0</v>
      </c>
      <c r="BO421" s="29">
        <f>'[1]ผูกสูตร Planfin64'!BR442</f>
        <v>0</v>
      </c>
      <c r="BP421" s="29">
        <f>'[1]ผูกสูตร Planfin64'!BS442</f>
        <v>0</v>
      </c>
      <c r="BQ421" s="29">
        <f>'[1]ผูกสูตร Planfin64'!BT442</f>
        <v>0</v>
      </c>
      <c r="BR421" s="29">
        <f>'[1]ผูกสูตร Planfin64'!BU442</f>
        <v>0</v>
      </c>
      <c r="BS421" s="29">
        <f>'[1]ผูกสูตร Planfin64'!BV442</f>
        <v>0</v>
      </c>
      <c r="BT421" s="29">
        <f>'[1]ผูกสูตร Planfin64'!BW442</f>
        <v>0</v>
      </c>
      <c r="BU421" s="29">
        <f>'[1]ผูกสูตร Planfin64'!BX442</f>
        <v>0</v>
      </c>
      <c r="BV421" s="29">
        <f>'[1]ผูกสูตร Planfin64'!BY442</f>
        <v>0</v>
      </c>
      <c r="BW421" s="29">
        <f>'[1]ผูกสูตร Planfin64'!BZ442</f>
        <v>0</v>
      </c>
      <c r="BX421" s="29">
        <f>'[1]ผูกสูตร Planfin64'!CA442</f>
        <v>0</v>
      </c>
      <c r="BY421" s="29">
        <f>'[1]ผูกสูตร Planfin64'!CB442</f>
        <v>0</v>
      </c>
      <c r="BZ421" s="30">
        <f t="shared" si="16"/>
        <v>0</v>
      </c>
    </row>
    <row r="422" spans="1:78" ht="21.75" customHeight="1">
      <c r="A422" s="25" t="s">
        <v>675</v>
      </c>
      <c r="B422" s="26" t="s">
        <v>562</v>
      </c>
      <c r="C422" s="36" t="s">
        <v>1019</v>
      </c>
      <c r="D422" s="37" t="s">
        <v>1020</v>
      </c>
      <c r="E422" s="29">
        <f>'[1]ผูกสูตร Planfin64'!H443</f>
        <v>0</v>
      </c>
      <c r="F422" s="29">
        <f>'[1]ผูกสูตร Planfin64'!I443</f>
        <v>0</v>
      </c>
      <c r="G422" s="29">
        <f>'[1]ผูกสูตร Planfin64'!J443</f>
        <v>0</v>
      </c>
      <c r="H422" s="29">
        <f>'[1]ผูกสูตร Planfin64'!K443</f>
        <v>0</v>
      </c>
      <c r="I422" s="29">
        <f>'[1]ผูกสูตร Planfin64'!L443</f>
        <v>0</v>
      </c>
      <c r="J422" s="29">
        <f>'[1]ผูกสูตร Planfin64'!M443</f>
        <v>0</v>
      </c>
      <c r="K422" s="29">
        <f>'[1]ผูกสูตร Planfin64'!N443</f>
        <v>0</v>
      </c>
      <c r="L422" s="29">
        <f>'[1]ผูกสูตร Planfin64'!O443</f>
        <v>0</v>
      </c>
      <c r="M422" s="29">
        <f>'[1]ผูกสูตร Planfin64'!P443</f>
        <v>0</v>
      </c>
      <c r="N422" s="29">
        <f>'[1]ผูกสูตร Planfin64'!Q443</f>
        <v>0</v>
      </c>
      <c r="O422" s="29">
        <f>'[1]ผูกสูตร Planfin64'!R443</f>
        <v>0</v>
      </c>
      <c r="P422" s="29">
        <f>'[1]ผูกสูตร Planfin64'!S443</f>
        <v>0</v>
      </c>
      <c r="Q422" s="29">
        <f>'[1]ผูกสูตร Planfin64'!T443</f>
        <v>0</v>
      </c>
      <c r="R422" s="29">
        <f>'[1]ผูกสูตร Planfin64'!U443</f>
        <v>0</v>
      </c>
      <c r="S422" s="29">
        <f>'[1]ผูกสูตร Planfin64'!V443</f>
        <v>0</v>
      </c>
      <c r="T422" s="29">
        <f>'[1]ผูกสูตร Planfin64'!W443</f>
        <v>0</v>
      </c>
      <c r="U422" s="29">
        <f>'[1]ผูกสูตร Planfin64'!X443</f>
        <v>0</v>
      </c>
      <c r="V422" s="29">
        <f>'[1]ผูกสูตร Planfin64'!Y443</f>
        <v>0</v>
      </c>
      <c r="W422" s="29">
        <f>'[1]ผูกสูตร Planfin64'!Z443</f>
        <v>0</v>
      </c>
      <c r="X422" s="29">
        <f>'[1]ผูกสูตร Planfin64'!AA443</f>
        <v>0</v>
      </c>
      <c r="Y422" s="29">
        <f>'[1]ผูกสูตร Planfin64'!AB443</f>
        <v>0</v>
      </c>
      <c r="Z422" s="29">
        <f>'[1]ผูกสูตร Planfin64'!AC443</f>
        <v>0</v>
      </c>
      <c r="AA422" s="29">
        <f>'[1]ผูกสูตร Planfin64'!AD443</f>
        <v>0</v>
      </c>
      <c r="AB422" s="29">
        <f>'[1]ผูกสูตร Planfin64'!AE443</f>
        <v>0</v>
      </c>
      <c r="AC422" s="29">
        <f>'[1]ผูกสูตร Planfin64'!AF443</f>
        <v>0</v>
      </c>
      <c r="AD422" s="29">
        <f>'[1]ผูกสูตร Planfin64'!AG443</f>
        <v>0</v>
      </c>
      <c r="AE422" s="29">
        <f>'[1]ผูกสูตร Planfin64'!AH443</f>
        <v>0</v>
      </c>
      <c r="AF422" s="29">
        <f>'[1]ผูกสูตร Planfin64'!AI443</f>
        <v>0</v>
      </c>
      <c r="AG422" s="29">
        <f>'[1]ผูกสูตร Planfin64'!AJ443</f>
        <v>0</v>
      </c>
      <c r="AH422" s="29">
        <f>'[1]ผูกสูตร Planfin64'!AK443</f>
        <v>0</v>
      </c>
      <c r="AI422" s="29">
        <f>'[1]ผูกสูตร Planfin64'!AL443</f>
        <v>0</v>
      </c>
      <c r="AJ422" s="29">
        <f>'[1]ผูกสูตร Planfin64'!AM443</f>
        <v>0</v>
      </c>
      <c r="AK422" s="29">
        <f>'[1]ผูกสูตร Planfin64'!AN443</f>
        <v>0</v>
      </c>
      <c r="AL422" s="29">
        <f>'[1]ผูกสูตร Planfin64'!AO443</f>
        <v>0</v>
      </c>
      <c r="AM422" s="29">
        <f>'[1]ผูกสูตร Planfin64'!AP443</f>
        <v>0</v>
      </c>
      <c r="AN422" s="29">
        <f>'[1]ผูกสูตร Planfin64'!AQ443</f>
        <v>0</v>
      </c>
      <c r="AO422" s="29">
        <f>'[1]ผูกสูตร Planfin64'!AR443</f>
        <v>0</v>
      </c>
      <c r="AP422" s="29">
        <f>'[1]ผูกสูตร Planfin64'!AS443</f>
        <v>0</v>
      </c>
      <c r="AQ422" s="29">
        <f>'[1]ผูกสูตร Planfin64'!AT443</f>
        <v>0</v>
      </c>
      <c r="AR422" s="29">
        <f>'[1]ผูกสูตร Planfin64'!AU443</f>
        <v>0</v>
      </c>
      <c r="AS422" s="29">
        <f>'[1]ผูกสูตร Planfin64'!AV443</f>
        <v>0</v>
      </c>
      <c r="AT422" s="29">
        <f>'[1]ผูกสูตร Planfin64'!AW443</f>
        <v>0</v>
      </c>
      <c r="AU422" s="29">
        <f>'[1]ผูกสูตร Planfin64'!AX443</f>
        <v>0</v>
      </c>
      <c r="AV422" s="29">
        <f>'[1]ผูกสูตร Planfin64'!AY443</f>
        <v>0</v>
      </c>
      <c r="AW422" s="29">
        <f>'[1]ผูกสูตร Planfin64'!AZ443</f>
        <v>0</v>
      </c>
      <c r="AX422" s="29">
        <f>'[1]ผูกสูตร Planfin64'!BA443</f>
        <v>0</v>
      </c>
      <c r="AY422" s="29">
        <f>'[1]ผูกสูตร Planfin64'!BB443</f>
        <v>0</v>
      </c>
      <c r="AZ422" s="29">
        <f>'[1]ผูกสูตร Planfin64'!BC443</f>
        <v>0</v>
      </c>
      <c r="BA422" s="29">
        <f>'[1]ผูกสูตร Planfin64'!BD443</f>
        <v>0</v>
      </c>
      <c r="BB422" s="29">
        <f>'[1]ผูกสูตร Planfin64'!BE443</f>
        <v>0</v>
      </c>
      <c r="BC422" s="29">
        <f>'[1]ผูกสูตร Planfin64'!BF443</f>
        <v>0</v>
      </c>
      <c r="BD422" s="29">
        <f>'[1]ผูกสูตร Planfin64'!BG443</f>
        <v>0</v>
      </c>
      <c r="BE422" s="29">
        <f>'[1]ผูกสูตร Planfin64'!BH443</f>
        <v>0</v>
      </c>
      <c r="BF422" s="29">
        <f>'[1]ผูกสูตร Planfin64'!BI443</f>
        <v>0</v>
      </c>
      <c r="BG422" s="29">
        <f>'[1]ผูกสูตร Planfin64'!BJ443</f>
        <v>0</v>
      </c>
      <c r="BH422" s="29">
        <f>'[1]ผูกสูตร Planfin64'!BK443</f>
        <v>0</v>
      </c>
      <c r="BI422" s="29">
        <f>'[1]ผูกสูตร Planfin64'!BL443</f>
        <v>0</v>
      </c>
      <c r="BJ422" s="29">
        <f>'[1]ผูกสูตร Planfin64'!BM443</f>
        <v>0</v>
      </c>
      <c r="BK422" s="29">
        <f>'[1]ผูกสูตร Planfin64'!BN443</f>
        <v>0</v>
      </c>
      <c r="BL422" s="29">
        <f>'[1]ผูกสูตร Planfin64'!BO443</f>
        <v>0</v>
      </c>
      <c r="BM422" s="29">
        <f>'[1]ผูกสูตร Planfin64'!BP443</f>
        <v>0</v>
      </c>
      <c r="BN422" s="29">
        <f>'[1]ผูกสูตร Planfin64'!BQ443</f>
        <v>0</v>
      </c>
      <c r="BO422" s="29">
        <f>'[1]ผูกสูตร Planfin64'!BR443</f>
        <v>0</v>
      </c>
      <c r="BP422" s="29">
        <f>'[1]ผูกสูตร Planfin64'!BS443</f>
        <v>0</v>
      </c>
      <c r="BQ422" s="29">
        <f>'[1]ผูกสูตร Planfin64'!BT443</f>
        <v>0</v>
      </c>
      <c r="BR422" s="29">
        <f>'[1]ผูกสูตร Planfin64'!BU443</f>
        <v>0</v>
      </c>
      <c r="BS422" s="29">
        <f>'[1]ผูกสูตร Planfin64'!BV443</f>
        <v>0</v>
      </c>
      <c r="BT422" s="29">
        <f>'[1]ผูกสูตร Planfin64'!BW443</f>
        <v>0</v>
      </c>
      <c r="BU422" s="29">
        <f>'[1]ผูกสูตร Planfin64'!BX443</f>
        <v>0</v>
      </c>
      <c r="BV422" s="29">
        <f>'[1]ผูกสูตร Planfin64'!BY443</f>
        <v>0</v>
      </c>
      <c r="BW422" s="29">
        <f>'[1]ผูกสูตร Planfin64'!BZ443</f>
        <v>0</v>
      </c>
      <c r="BX422" s="29">
        <f>'[1]ผูกสูตร Planfin64'!CA443</f>
        <v>0</v>
      </c>
      <c r="BY422" s="29">
        <f>'[1]ผูกสูตร Planfin64'!CB443</f>
        <v>0</v>
      </c>
      <c r="BZ422" s="30">
        <f t="shared" si="16"/>
        <v>0</v>
      </c>
    </row>
    <row r="423" spans="1:78" ht="21.75" customHeight="1">
      <c r="A423" s="25" t="s">
        <v>675</v>
      </c>
      <c r="B423" s="26" t="s">
        <v>562</v>
      </c>
      <c r="C423" s="36" t="s">
        <v>1021</v>
      </c>
      <c r="D423" s="37" t="s">
        <v>1022</v>
      </c>
      <c r="E423" s="29">
        <f>'[1]ผูกสูตร Planfin64'!H444</f>
        <v>0</v>
      </c>
      <c r="F423" s="29">
        <f>'[1]ผูกสูตร Planfin64'!I444</f>
        <v>0</v>
      </c>
      <c r="G423" s="29">
        <f>'[1]ผูกสูตร Planfin64'!J444</f>
        <v>0</v>
      </c>
      <c r="H423" s="29">
        <f>'[1]ผูกสูตร Planfin64'!K444</f>
        <v>0</v>
      </c>
      <c r="I423" s="29">
        <f>'[1]ผูกสูตร Planfin64'!L444</f>
        <v>0</v>
      </c>
      <c r="J423" s="29">
        <f>'[1]ผูกสูตร Planfin64'!M444</f>
        <v>0</v>
      </c>
      <c r="K423" s="29">
        <f>'[1]ผูกสูตร Planfin64'!N444</f>
        <v>0</v>
      </c>
      <c r="L423" s="29">
        <f>'[1]ผูกสูตร Planfin64'!O444</f>
        <v>0</v>
      </c>
      <c r="M423" s="29">
        <f>'[1]ผูกสูตร Planfin64'!P444</f>
        <v>0</v>
      </c>
      <c r="N423" s="29">
        <f>'[1]ผูกสูตร Planfin64'!Q444</f>
        <v>0</v>
      </c>
      <c r="O423" s="29">
        <f>'[1]ผูกสูตร Planfin64'!R444</f>
        <v>0</v>
      </c>
      <c r="P423" s="29">
        <f>'[1]ผูกสูตร Planfin64'!S444</f>
        <v>0</v>
      </c>
      <c r="Q423" s="29">
        <f>'[1]ผูกสูตร Planfin64'!T444</f>
        <v>0</v>
      </c>
      <c r="R423" s="29">
        <f>'[1]ผูกสูตร Planfin64'!U444</f>
        <v>0</v>
      </c>
      <c r="S423" s="29">
        <f>'[1]ผูกสูตร Planfin64'!V444</f>
        <v>0</v>
      </c>
      <c r="T423" s="29">
        <f>'[1]ผูกสูตร Planfin64'!W444</f>
        <v>0</v>
      </c>
      <c r="U423" s="29">
        <f>'[1]ผูกสูตร Planfin64'!X444</f>
        <v>0</v>
      </c>
      <c r="V423" s="29">
        <f>'[1]ผูกสูตร Planfin64'!Y444</f>
        <v>0</v>
      </c>
      <c r="W423" s="29">
        <f>'[1]ผูกสูตร Planfin64'!Z444</f>
        <v>0</v>
      </c>
      <c r="X423" s="29">
        <f>'[1]ผูกสูตร Planfin64'!AA444</f>
        <v>0</v>
      </c>
      <c r="Y423" s="29">
        <f>'[1]ผูกสูตร Planfin64'!AB444</f>
        <v>0</v>
      </c>
      <c r="Z423" s="29">
        <f>'[1]ผูกสูตร Planfin64'!AC444</f>
        <v>0</v>
      </c>
      <c r="AA423" s="29">
        <f>'[1]ผูกสูตร Planfin64'!AD444</f>
        <v>0</v>
      </c>
      <c r="AB423" s="29">
        <f>'[1]ผูกสูตร Planfin64'!AE444</f>
        <v>0</v>
      </c>
      <c r="AC423" s="29">
        <f>'[1]ผูกสูตร Planfin64'!AF444</f>
        <v>0</v>
      </c>
      <c r="AD423" s="29">
        <f>'[1]ผูกสูตร Planfin64'!AG444</f>
        <v>0</v>
      </c>
      <c r="AE423" s="29">
        <f>'[1]ผูกสูตร Planfin64'!AH444</f>
        <v>0</v>
      </c>
      <c r="AF423" s="29">
        <f>'[1]ผูกสูตร Planfin64'!AI444</f>
        <v>0</v>
      </c>
      <c r="AG423" s="29">
        <f>'[1]ผูกสูตร Planfin64'!AJ444</f>
        <v>0</v>
      </c>
      <c r="AH423" s="29">
        <f>'[1]ผูกสูตร Planfin64'!AK444</f>
        <v>0</v>
      </c>
      <c r="AI423" s="29">
        <f>'[1]ผูกสูตร Planfin64'!AL444</f>
        <v>0</v>
      </c>
      <c r="AJ423" s="29">
        <f>'[1]ผูกสูตร Planfin64'!AM444</f>
        <v>0</v>
      </c>
      <c r="AK423" s="29">
        <f>'[1]ผูกสูตร Planfin64'!AN444</f>
        <v>0</v>
      </c>
      <c r="AL423" s="29">
        <f>'[1]ผูกสูตร Planfin64'!AO444</f>
        <v>0</v>
      </c>
      <c r="AM423" s="29">
        <f>'[1]ผูกสูตร Planfin64'!AP444</f>
        <v>0</v>
      </c>
      <c r="AN423" s="29">
        <f>'[1]ผูกสูตร Planfin64'!AQ444</f>
        <v>0</v>
      </c>
      <c r="AO423" s="29">
        <f>'[1]ผูกสูตร Planfin64'!AR444</f>
        <v>0</v>
      </c>
      <c r="AP423" s="29">
        <f>'[1]ผูกสูตร Planfin64'!AS444</f>
        <v>0</v>
      </c>
      <c r="AQ423" s="29">
        <f>'[1]ผูกสูตร Planfin64'!AT444</f>
        <v>0</v>
      </c>
      <c r="AR423" s="29">
        <f>'[1]ผูกสูตร Planfin64'!AU444</f>
        <v>0</v>
      </c>
      <c r="AS423" s="29">
        <f>'[1]ผูกสูตร Planfin64'!AV444</f>
        <v>0</v>
      </c>
      <c r="AT423" s="29">
        <f>'[1]ผูกสูตร Planfin64'!AW444</f>
        <v>0</v>
      </c>
      <c r="AU423" s="29">
        <f>'[1]ผูกสูตร Planfin64'!AX444</f>
        <v>0</v>
      </c>
      <c r="AV423" s="29">
        <f>'[1]ผูกสูตร Planfin64'!AY444</f>
        <v>0</v>
      </c>
      <c r="AW423" s="29">
        <f>'[1]ผูกสูตร Planfin64'!AZ444</f>
        <v>0</v>
      </c>
      <c r="AX423" s="29">
        <f>'[1]ผูกสูตร Planfin64'!BA444</f>
        <v>0</v>
      </c>
      <c r="AY423" s="29">
        <f>'[1]ผูกสูตร Planfin64'!BB444</f>
        <v>0</v>
      </c>
      <c r="AZ423" s="29">
        <f>'[1]ผูกสูตร Planfin64'!BC444</f>
        <v>0</v>
      </c>
      <c r="BA423" s="29">
        <f>'[1]ผูกสูตร Planfin64'!BD444</f>
        <v>0</v>
      </c>
      <c r="BB423" s="29">
        <f>'[1]ผูกสูตร Planfin64'!BE444</f>
        <v>0</v>
      </c>
      <c r="BC423" s="29">
        <f>'[1]ผูกสูตร Planfin64'!BF444</f>
        <v>0</v>
      </c>
      <c r="BD423" s="29">
        <f>'[1]ผูกสูตร Planfin64'!BG444</f>
        <v>0</v>
      </c>
      <c r="BE423" s="29">
        <f>'[1]ผูกสูตร Planfin64'!BH444</f>
        <v>0</v>
      </c>
      <c r="BF423" s="29">
        <f>'[1]ผูกสูตร Planfin64'!BI444</f>
        <v>0</v>
      </c>
      <c r="BG423" s="29">
        <f>'[1]ผูกสูตร Planfin64'!BJ444</f>
        <v>0</v>
      </c>
      <c r="BH423" s="29">
        <f>'[1]ผูกสูตร Planfin64'!BK444</f>
        <v>0</v>
      </c>
      <c r="BI423" s="29">
        <f>'[1]ผูกสูตร Planfin64'!BL444</f>
        <v>0</v>
      </c>
      <c r="BJ423" s="29">
        <f>'[1]ผูกสูตร Planfin64'!BM444</f>
        <v>0</v>
      </c>
      <c r="BK423" s="29">
        <f>'[1]ผูกสูตร Planfin64'!BN444</f>
        <v>0</v>
      </c>
      <c r="BL423" s="29">
        <f>'[1]ผูกสูตร Planfin64'!BO444</f>
        <v>0</v>
      </c>
      <c r="BM423" s="29">
        <f>'[1]ผูกสูตร Planfin64'!BP444</f>
        <v>0</v>
      </c>
      <c r="BN423" s="29">
        <f>'[1]ผูกสูตร Planfin64'!BQ444</f>
        <v>0</v>
      </c>
      <c r="BO423" s="29">
        <f>'[1]ผูกสูตร Planfin64'!BR444</f>
        <v>0</v>
      </c>
      <c r="BP423" s="29">
        <f>'[1]ผูกสูตร Planfin64'!BS444</f>
        <v>0</v>
      </c>
      <c r="BQ423" s="29">
        <f>'[1]ผูกสูตร Planfin64'!BT444</f>
        <v>0</v>
      </c>
      <c r="BR423" s="29">
        <f>'[1]ผูกสูตร Planfin64'!BU444</f>
        <v>0</v>
      </c>
      <c r="BS423" s="29">
        <f>'[1]ผูกสูตร Planfin64'!BV444</f>
        <v>0</v>
      </c>
      <c r="BT423" s="29">
        <f>'[1]ผูกสูตร Planfin64'!BW444</f>
        <v>0</v>
      </c>
      <c r="BU423" s="29">
        <f>'[1]ผูกสูตร Planfin64'!BX444</f>
        <v>0</v>
      </c>
      <c r="BV423" s="29">
        <f>'[1]ผูกสูตร Planfin64'!BY444</f>
        <v>0</v>
      </c>
      <c r="BW423" s="29">
        <f>'[1]ผูกสูตร Planfin64'!BZ444</f>
        <v>0</v>
      </c>
      <c r="BX423" s="29">
        <f>'[1]ผูกสูตร Planfin64'!CA444</f>
        <v>0</v>
      </c>
      <c r="BY423" s="29">
        <f>'[1]ผูกสูตร Planfin64'!CB444</f>
        <v>0</v>
      </c>
      <c r="BZ423" s="30">
        <f t="shared" si="16"/>
        <v>0</v>
      </c>
    </row>
    <row r="424" spans="1:78" ht="21.75" customHeight="1">
      <c r="A424" s="25" t="s">
        <v>675</v>
      </c>
      <c r="B424" s="26" t="s">
        <v>562</v>
      </c>
      <c r="C424" s="36" t="s">
        <v>1023</v>
      </c>
      <c r="D424" s="37" t="s">
        <v>1024</v>
      </c>
      <c r="E424" s="29">
        <f>'[1]ผูกสูตร Planfin64'!H445</f>
        <v>0</v>
      </c>
      <c r="F424" s="29">
        <f>'[1]ผูกสูตร Planfin64'!I445</f>
        <v>0</v>
      </c>
      <c r="G424" s="29">
        <f>'[1]ผูกสูตร Planfin64'!J445</f>
        <v>0</v>
      </c>
      <c r="H424" s="29">
        <f>'[1]ผูกสูตร Planfin64'!K445</f>
        <v>0</v>
      </c>
      <c r="I424" s="29">
        <f>'[1]ผูกสูตร Planfin64'!L445</f>
        <v>0</v>
      </c>
      <c r="J424" s="29">
        <f>'[1]ผูกสูตร Planfin64'!M445</f>
        <v>0</v>
      </c>
      <c r="K424" s="29">
        <f>'[1]ผูกสูตร Planfin64'!N445</f>
        <v>0</v>
      </c>
      <c r="L424" s="29">
        <f>'[1]ผูกสูตร Planfin64'!O445</f>
        <v>0</v>
      </c>
      <c r="M424" s="29">
        <f>'[1]ผูกสูตร Planfin64'!P445</f>
        <v>0</v>
      </c>
      <c r="N424" s="29">
        <f>'[1]ผูกสูตร Planfin64'!Q445</f>
        <v>0</v>
      </c>
      <c r="O424" s="29">
        <f>'[1]ผูกสูตร Planfin64'!R445</f>
        <v>0</v>
      </c>
      <c r="P424" s="29">
        <f>'[1]ผูกสูตร Planfin64'!S445</f>
        <v>0</v>
      </c>
      <c r="Q424" s="29">
        <f>'[1]ผูกสูตร Planfin64'!T445</f>
        <v>0</v>
      </c>
      <c r="R424" s="29">
        <f>'[1]ผูกสูตร Planfin64'!U445</f>
        <v>0</v>
      </c>
      <c r="S424" s="29">
        <f>'[1]ผูกสูตร Planfin64'!V445</f>
        <v>0</v>
      </c>
      <c r="T424" s="29">
        <f>'[1]ผูกสูตร Planfin64'!W445</f>
        <v>0</v>
      </c>
      <c r="U424" s="29">
        <f>'[1]ผูกสูตร Planfin64'!X445</f>
        <v>0</v>
      </c>
      <c r="V424" s="29">
        <f>'[1]ผูกสูตร Planfin64'!Y445</f>
        <v>0</v>
      </c>
      <c r="W424" s="29">
        <f>'[1]ผูกสูตร Planfin64'!Z445</f>
        <v>0</v>
      </c>
      <c r="X424" s="29">
        <f>'[1]ผูกสูตร Planfin64'!AA445</f>
        <v>0</v>
      </c>
      <c r="Y424" s="29">
        <f>'[1]ผูกสูตร Planfin64'!AB445</f>
        <v>0</v>
      </c>
      <c r="Z424" s="29">
        <f>'[1]ผูกสูตร Planfin64'!AC445</f>
        <v>0</v>
      </c>
      <c r="AA424" s="29">
        <f>'[1]ผูกสูตร Planfin64'!AD445</f>
        <v>0</v>
      </c>
      <c r="AB424" s="29">
        <f>'[1]ผูกสูตร Planfin64'!AE445</f>
        <v>0</v>
      </c>
      <c r="AC424" s="29">
        <f>'[1]ผูกสูตร Planfin64'!AF445</f>
        <v>0</v>
      </c>
      <c r="AD424" s="29">
        <f>'[1]ผูกสูตร Planfin64'!AG445</f>
        <v>0</v>
      </c>
      <c r="AE424" s="29">
        <f>'[1]ผูกสูตร Planfin64'!AH445</f>
        <v>0</v>
      </c>
      <c r="AF424" s="29">
        <f>'[1]ผูกสูตร Planfin64'!AI445</f>
        <v>0</v>
      </c>
      <c r="AG424" s="29">
        <f>'[1]ผูกสูตร Planfin64'!AJ445</f>
        <v>0</v>
      </c>
      <c r="AH424" s="29">
        <f>'[1]ผูกสูตร Planfin64'!AK445</f>
        <v>0</v>
      </c>
      <c r="AI424" s="29">
        <f>'[1]ผูกสูตร Planfin64'!AL445</f>
        <v>0</v>
      </c>
      <c r="AJ424" s="29">
        <f>'[1]ผูกสูตร Planfin64'!AM445</f>
        <v>0</v>
      </c>
      <c r="AK424" s="29">
        <f>'[1]ผูกสูตร Planfin64'!AN445</f>
        <v>0</v>
      </c>
      <c r="AL424" s="29">
        <f>'[1]ผูกสูตร Planfin64'!AO445</f>
        <v>0</v>
      </c>
      <c r="AM424" s="29">
        <f>'[1]ผูกสูตร Planfin64'!AP445</f>
        <v>0</v>
      </c>
      <c r="AN424" s="29">
        <f>'[1]ผูกสูตร Planfin64'!AQ445</f>
        <v>0</v>
      </c>
      <c r="AO424" s="29">
        <f>'[1]ผูกสูตร Planfin64'!AR445</f>
        <v>0</v>
      </c>
      <c r="AP424" s="29">
        <f>'[1]ผูกสูตร Planfin64'!AS445</f>
        <v>0</v>
      </c>
      <c r="AQ424" s="29">
        <f>'[1]ผูกสูตร Planfin64'!AT445</f>
        <v>0</v>
      </c>
      <c r="AR424" s="29">
        <f>'[1]ผูกสูตร Planfin64'!AU445</f>
        <v>0</v>
      </c>
      <c r="AS424" s="29">
        <f>'[1]ผูกสูตร Planfin64'!AV445</f>
        <v>0</v>
      </c>
      <c r="AT424" s="29">
        <f>'[1]ผูกสูตร Planfin64'!AW445</f>
        <v>0</v>
      </c>
      <c r="AU424" s="29">
        <f>'[1]ผูกสูตร Planfin64'!AX445</f>
        <v>0</v>
      </c>
      <c r="AV424" s="29">
        <f>'[1]ผูกสูตร Planfin64'!AY445</f>
        <v>0</v>
      </c>
      <c r="AW424" s="29">
        <f>'[1]ผูกสูตร Planfin64'!AZ445</f>
        <v>0</v>
      </c>
      <c r="AX424" s="29">
        <f>'[1]ผูกสูตร Planfin64'!BA445</f>
        <v>0</v>
      </c>
      <c r="AY424" s="29">
        <f>'[1]ผูกสูตร Planfin64'!BB445</f>
        <v>0</v>
      </c>
      <c r="AZ424" s="29">
        <f>'[1]ผูกสูตร Planfin64'!BC445</f>
        <v>0</v>
      </c>
      <c r="BA424" s="29">
        <f>'[1]ผูกสูตร Planfin64'!BD445</f>
        <v>0</v>
      </c>
      <c r="BB424" s="29">
        <f>'[1]ผูกสูตร Planfin64'!BE445</f>
        <v>0</v>
      </c>
      <c r="BC424" s="29">
        <f>'[1]ผูกสูตร Planfin64'!BF445</f>
        <v>0</v>
      </c>
      <c r="BD424" s="29">
        <f>'[1]ผูกสูตร Planfin64'!BG445</f>
        <v>0</v>
      </c>
      <c r="BE424" s="29">
        <f>'[1]ผูกสูตร Planfin64'!BH445</f>
        <v>0</v>
      </c>
      <c r="BF424" s="29">
        <f>'[1]ผูกสูตร Planfin64'!BI445</f>
        <v>0</v>
      </c>
      <c r="BG424" s="29">
        <f>'[1]ผูกสูตร Planfin64'!BJ445</f>
        <v>0</v>
      </c>
      <c r="BH424" s="29">
        <f>'[1]ผูกสูตร Planfin64'!BK445</f>
        <v>0</v>
      </c>
      <c r="BI424" s="29">
        <f>'[1]ผูกสูตร Planfin64'!BL445</f>
        <v>0</v>
      </c>
      <c r="BJ424" s="29">
        <f>'[1]ผูกสูตร Planfin64'!BM445</f>
        <v>0</v>
      </c>
      <c r="BK424" s="29">
        <f>'[1]ผูกสูตร Planfin64'!BN445</f>
        <v>0</v>
      </c>
      <c r="BL424" s="29">
        <f>'[1]ผูกสูตร Planfin64'!BO445</f>
        <v>0</v>
      </c>
      <c r="BM424" s="29">
        <f>'[1]ผูกสูตร Planfin64'!BP445</f>
        <v>0</v>
      </c>
      <c r="BN424" s="29">
        <f>'[1]ผูกสูตร Planfin64'!BQ445</f>
        <v>0</v>
      </c>
      <c r="BO424" s="29">
        <f>'[1]ผูกสูตร Planfin64'!BR445</f>
        <v>0</v>
      </c>
      <c r="BP424" s="29">
        <f>'[1]ผูกสูตร Planfin64'!BS445</f>
        <v>0</v>
      </c>
      <c r="BQ424" s="29">
        <f>'[1]ผูกสูตร Planfin64'!BT445</f>
        <v>0</v>
      </c>
      <c r="BR424" s="29">
        <f>'[1]ผูกสูตร Planfin64'!BU445</f>
        <v>0</v>
      </c>
      <c r="BS424" s="29">
        <f>'[1]ผูกสูตร Planfin64'!BV445</f>
        <v>0</v>
      </c>
      <c r="BT424" s="29">
        <f>'[1]ผูกสูตร Planfin64'!BW445</f>
        <v>0</v>
      </c>
      <c r="BU424" s="29">
        <f>'[1]ผูกสูตร Planfin64'!BX445</f>
        <v>0</v>
      </c>
      <c r="BV424" s="29">
        <f>'[1]ผูกสูตร Planfin64'!BY445</f>
        <v>0</v>
      </c>
      <c r="BW424" s="29">
        <f>'[1]ผูกสูตร Planfin64'!BZ445</f>
        <v>0</v>
      </c>
      <c r="BX424" s="29">
        <f>'[1]ผูกสูตร Planfin64'!CA445</f>
        <v>0</v>
      </c>
      <c r="BY424" s="29">
        <f>'[1]ผูกสูตร Planfin64'!CB445</f>
        <v>0</v>
      </c>
      <c r="BZ424" s="30">
        <f t="shared" si="16"/>
        <v>0</v>
      </c>
    </row>
    <row r="425" spans="1:78" ht="21.75" customHeight="1">
      <c r="A425" s="25" t="s">
        <v>675</v>
      </c>
      <c r="B425" s="26" t="s">
        <v>562</v>
      </c>
      <c r="C425" s="27" t="s">
        <v>1025</v>
      </c>
      <c r="D425" s="28" t="s">
        <v>1026</v>
      </c>
      <c r="E425" s="29">
        <f>'[1]ผูกสูตร Planfin64'!H446</f>
        <v>0</v>
      </c>
      <c r="F425" s="29">
        <f>'[1]ผูกสูตร Planfin64'!I446</f>
        <v>0</v>
      </c>
      <c r="G425" s="29">
        <f>'[1]ผูกสูตร Planfin64'!J446</f>
        <v>0</v>
      </c>
      <c r="H425" s="29">
        <f>'[1]ผูกสูตร Planfin64'!K446</f>
        <v>0</v>
      </c>
      <c r="I425" s="29">
        <f>'[1]ผูกสูตร Planfin64'!L446</f>
        <v>0</v>
      </c>
      <c r="J425" s="29">
        <f>'[1]ผูกสูตร Planfin64'!M446</f>
        <v>0</v>
      </c>
      <c r="K425" s="29">
        <f>'[1]ผูกสูตร Planfin64'!N446</f>
        <v>0</v>
      </c>
      <c r="L425" s="29">
        <f>'[1]ผูกสูตร Planfin64'!O446</f>
        <v>0</v>
      </c>
      <c r="M425" s="29">
        <f>'[1]ผูกสูตร Planfin64'!P446</f>
        <v>0</v>
      </c>
      <c r="N425" s="29">
        <f>'[1]ผูกสูตร Planfin64'!Q446</f>
        <v>0</v>
      </c>
      <c r="O425" s="29">
        <f>'[1]ผูกสูตร Planfin64'!R446</f>
        <v>0</v>
      </c>
      <c r="P425" s="29">
        <f>'[1]ผูกสูตร Planfin64'!S446</f>
        <v>0</v>
      </c>
      <c r="Q425" s="29">
        <f>'[1]ผูกสูตร Planfin64'!T446</f>
        <v>0</v>
      </c>
      <c r="R425" s="29">
        <f>'[1]ผูกสูตร Planfin64'!U446</f>
        <v>0</v>
      </c>
      <c r="S425" s="29">
        <f>'[1]ผูกสูตร Planfin64'!V446</f>
        <v>0</v>
      </c>
      <c r="T425" s="29">
        <f>'[1]ผูกสูตร Planfin64'!W446</f>
        <v>0</v>
      </c>
      <c r="U425" s="29">
        <f>'[1]ผูกสูตร Planfin64'!X446</f>
        <v>0</v>
      </c>
      <c r="V425" s="29">
        <f>'[1]ผูกสูตร Planfin64'!Y446</f>
        <v>0</v>
      </c>
      <c r="W425" s="29">
        <f>'[1]ผูกสูตร Planfin64'!Z446</f>
        <v>0</v>
      </c>
      <c r="X425" s="29">
        <f>'[1]ผูกสูตร Planfin64'!AA446</f>
        <v>0</v>
      </c>
      <c r="Y425" s="29">
        <f>'[1]ผูกสูตร Planfin64'!AB446</f>
        <v>0</v>
      </c>
      <c r="Z425" s="29">
        <f>'[1]ผูกสูตร Planfin64'!AC446</f>
        <v>0</v>
      </c>
      <c r="AA425" s="29">
        <f>'[1]ผูกสูตร Planfin64'!AD446</f>
        <v>0</v>
      </c>
      <c r="AB425" s="29">
        <f>'[1]ผูกสูตร Planfin64'!AE446</f>
        <v>0</v>
      </c>
      <c r="AC425" s="29">
        <f>'[1]ผูกสูตร Planfin64'!AF446</f>
        <v>0</v>
      </c>
      <c r="AD425" s="29">
        <f>'[1]ผูกสูตร Planfin64'!AG446</f>
        <v>0</v>
      </c>
      <c r="AE425" s="29">
        <f>'[1]ผูกสูตร Planfin64'!AH446</f>
        <v>0</v>
      </c>
      <c r="AF425" s="29">
        <f>'[1]ผูกสูตร Planfin64'!AI446</f>
        <v>0</v>
      </c>
      <c r="AG425" s="29">
        <f>'[1]ผูกสูตร Planfin64'!AJ446</f>
        <v>0</v>
      </c>
      <c r="AH425" s="29">
        <f>'[1]ผูกสูตร Planfin64'!AK446</f>
        <v>0</v>
      </c>
      <c r="AI425" s="29">
        <f>'[1]ผูกสูตร Planfin64'!AL446</f>
        <v>0</v>
      </c>
      <c r="AJ425" s="29">
        <f>'[1]ผูกสูตร Planfin64'!AM446</f>
        <v>0</v>
      </c>
      <c r="AK425" s="29">
        <f>'[1]ผูกสูตร Planfin64'!AN446</f>
        <v>0</v>
      </c>
      <c r="AL425" s="29">
        <f>'[1]ผูกสูตร Planfin64'!AO446</f>
        <v>0</v>
      </c>
      <c r="AM425" s="29">
        <f>'[1]ผูกสูตร Planfin64'!AP446</f>
        <v>0</v>
      </c>
      <c r="AN425" s="29">
        <f>'[1]ผูกสูตร Planfin64'!AQ446</f>
        <v>0</v>
      </c>
      <c r="AO425" s="29">
        <f>'[1]ผูกสูตร Planfin64'!AR446</f>
        <v>0</v>
      </c>
      <c r="AP425" s="29">
        <f>'[1]ผูกสูตร Planfin64'!AS446</f>
        <v>0</v>
      </c>
      <c r="AQ425" s="29">
        <f>'[1]ผูกสูตร Planfin64'!AT446</f>
        <v>0</v>
      </c>
      <c r="AR425" s="29">
        <f>'[1]ผูกสูตร Planfin64'!AU446</f>
        <v>0</v>
      </c>
      <c r="AS425" s="29">
        <f>'[1]ผูกสูตร Planfin64'!AV446</f>
        <v>0</v>
      </c>
      <c r="AT425" s="29">
        <f>'[1]ผูกสูตร Planfin64'!AW446</f>
        <v>0</v>
      </c>
      <c r="AU425" s="29">
        <f>'[1]ผูกสูตร Planfin64'!AX446</f>
        <v>0</v>
      </c>
      <c r="AV425" s="29">
        <f>'[1]ผูกสูตร Planfin64'!AY446</f>
        <v>0</v>
      </c>
      <c r="AW425" s="29">
        <f>'[1]ผูกสูตร Planfin64'!AZ446</f>
        <v>0</v>
      </c>
      <c r="AX425" s="29">
        <f>'[1]ผูกสูตร Planfin64'!BA446</f>
        <v>0</v>
      </c>
      <c r="AY425" s="29">
        <f>'[1]ผูกสูตร Planfin64'!BB446</f>
        <v>0</v>
      </c>
      <c r="AZ425" s="29">
        <f>'[1]ผูกสูตร Planfin64'!BC446</f>
        <v>0</v>
      </c>
      <c r="BA425" s="29">
        <f>'[1]ผูกสูตร Planfin64'!BD446</f>
        <v>0</v>
      </c>
      <c r="BB425" s="29">
        <f>'[1]ผูกสูตร Planfin64'!BE446</f>
        <v>0</v>
      </c>
      <c r="BC425" s="29">
        <f>'[1]ผูกสูตร Planfin64'!BF446</f>
        <v>0</v>
      </c>
      <c r="BD425" s="29">
        <f>'[1]ผูกสูตร Planfin64'!BG446</f>
        <v>0</v>
      </c>
      <c r="BE425" s="29">
        <f>'[1]ผูกสูตร Planfin64'!BH446</f>
        <v>0</v>
      </c>
      <c r="BF425" s="29">
        <f>'[1]ผูกสูตร Planfin64'!BI446</f>
        <v>0</v>
      </c>
      <c r="BG425" s="29">
        <f>'[1]ผูกสูตร Planfin64'!BJ446</f>
        <v>0</v>
      </c>
      <c r="BH425" s="29">
        <f>'[1]ผูกสูตร Planfin64'!BK446</f>
        <v>0</v>
      </c>
      <c r="BI425" s="29">
        <f>'[1]ผูกสูตร Planfin64'!BL446</f>
        <v>0</v>
      </c>
      <c r="BJ425" s="29">
        <f>'[1]ผูกสูตร Planfin64'!BM446</f>
        <v>0</v>
      </c>
      <c r="BK425" s="29">
        <f>'[1]ผูกสูตร Planfin64'!BN446</f>
        <v>0</v>
      </c>
      <c r="BL425" s="29">
        <f>'[1]ผูกสูตร Planfin64'!BO446</f>
        <v>0</v>
      </c>
      <c r="BM425" s="29">
        <f>'[1]ผูกสูตร Planfin64'!BP446</f>
        <v>0</v>
      </c>
      <c r="BN425" s="29">
        <f>'[1]ผูกสูตร Planfin64'!BQ446</f>
        <v>0</v>
      </c>
      <c r="BO425" s="29">
        <f>'[1]ผูกสูตร Planfin64'!BR446</f>
        <v>0</v>
      </c>
      <c r="BP425" s="29">
        <f>'[1]ผูกสูตร Planfin64'!BS446</f>
        <v>0</v>
      </c>
      <c r="BQ425" s="29">
        <f>'[1]ผูกสูตร Planfin64'!BT446</f>
        <v>0</v>
      </c>
      <c r="BR425" s="29">
        <f>'[1]ผูกสูตร Planfin64'!BU446</f>
        <v>0</v>
      </c>
      <c r="BS425" s="29">
        <f>'[1]ผูกสูตร Planfin64'!BV446</f>
        <v>0</v>
      </c>
      <c r="BT425" s="29">
        <f>'[1]ผูกสูตร Planfin64'!BW446</f>
        <v>0</v>
      </c>
      <c r="BU425" s="29">
        <f>'[1]ผูกสูตร Planfin64'!BX446</f>
        <v>0</v>
      </c>
      <c r="BV425" s="29">
        <f>'[1]ผูกสูตร Planfin64'!BY446</f>
        <v>0</v>
      </c>
      <c r="BW425" s="29">
        <f>'[1]ผูกสูตร Planfin64'!BZ446</f>
        <v>0</v>
      </c>
      <c r="BX425" s="29">
        <f>'[1]ผูกสูตร Planfin64'!CA446</f>
        <v>0</v>
      </c>
      <c r="BY425" s="29">
        <f>'[1]ผูกสูตร Planfin64'!CB446</f>
        <v>0</v>
      </c>
      <c r="BZ425" s="30">
        <f t="shared" si="16"/>
        <v>0</v>
      </c>
    </row>
    <row r="426" spans="1:78" ht="21.75" customHeight="1">
      <c r="A426" s="25" t="s">
        <v>675</v>
      </c>
      <c r="B426" s="26" t="s">
        <v>562</v>
      </c>
      <c r="C426" s="27" t="s">
        <v>1027</v>
      </c>
      <c r="D426" s="28" t="s">
        <v>1028</v>
      </c>
      <c r="E426" s="29">
        <f>'[1]ผูกสูตร Planfin64'!H447</f>
        <v>0</v>
      </c>
      <c r="F426" s="29">
        <f>'[1]ผูกสูตร Planfin64'!I447</f>
        <v>0</v>
      </c>
      <c r="G426" s="29">
        <f>'[1]ผูกสูตร Planfin64'!J447</f>
        <v>0</v>
      </c>
      <c r="H426" s="29">
        <f>'[1]ผูกสูตร Planfin64'!K447</f>
        <v>0</v>
      </c>
      <c r="I426" s="29">
        <f>'[1]ผูกสูตร Planfin64'!L447</f>
        <v>0</v>
      </c>
      <c r="J426" s="29">
        <f>'[1]ผูกสูตร Planfin64'!M447</f>
        <v>0</v>
      </c>
      <c r="K426" s="29">
        <f>'[1]ผูกสูตร Planfin64'!N447</f>
        <v>18416018</v>
      </c>
      <c r="L426" s="29">
        <f>'[1]ผูกสูตร Planfin64'!O447</f>
        <v>0</v>
      </c>
      <c r="M426" s="29">
        <f>'[1]ผูกสูตร Planfin64'!P447</f>
        <v>0</v>
      </c>
      <c r="N426" s="29">
        <f>'[1]ผูกสูตร Planfin64'!Q447</f>
        <v>0</v>
      </c>
      <c r="O426" s="29">
        <f>'[1]ผูกสูตร Planfin64'!R447</f>
        <v>0</v>
      </c>
      <c r="P426" s="29">
        <f>'[1]ผูกสูตร Planfin64'!S447</f>
        <v>0</v>
      </c>
      <c r="Q426" s="29">
        <f>'[1]ผูกสูตร Planfin64'!T447</f>
        <v>0</v>
      </c>
      <c r="R426" s="29">
        <f>'[1]ผูกสูตร Planfin64'!U447</f>
        <v>0</v>
      </c>
      <c r="S426" s="29">
        <f>'[1]ผูกสูตร Planfin64'!V447</f>
        <v>0</v>
      </c>
      <c r="T426" s="29">
        <f>'[1]ผูกสูตร Planfin64'!W447</f>
        <v>0</v>
      </c>
      <c r="U426" s="29">
        <f>'[1]ผูกสูตร Planfin64'!X447</f>
        <v>0</v>
      </c>
      <c r="V426" s="29">
        <f>'[1]ผูกสูตร Planfin64'!Y447</f>
        <v>0</v>
      </c>
      <c r="W426" s="29">
        <f>'[1]ผูกสูตร Planfin64'!Z447</f>
        <v>0</v>
      </c>
      <c r="X426" s="29">
        <f>'[1]ผูกสูตร Planfin64'!AA447</f>
        <v>0</v>
      </c>
      <c r="Y426" s="29">
        <f>'[1]ผูกสูตร Planfin64'!AB447</f>
        <v>0</v>
      </c>
      <c r="Z426" s="29">
        <f>'[1]ผูกสูตร Planfin64'!AC447</f>
        <v>0</v>
      </c>
      <c r="AA426" s="29">
        <f>'[1]ผูกสูตร Planfin64'!AD447</f>
        <v>0</v>
      </c>
      <c r="AB426" s="29">
        <f>'[1]ผูกสูตร Planfin64'!AE447</f>
        <v>0</v>
      </c>
      <c r="AC426" s="29">
        <f>'[1]ผูกสูตร Planfin64'!AF447</f>
        <v>0</v>
      </c>
      <c r="AD426" s="29">
        <f>'[1]ผูกสูตร Planfin64'!AG447</f>
        <v>0</v>
      </c>
      <c r="AE426" s="29">
        <f>'[1]ผูกสูตร Planfin64'!AH447</f>
        <v>0</v>
      </c>
      <c r="AF426" s="29">
        <f>'[1]ผูกสูตร Planfin64'!AI447</f>
        <v>22505227.100000001</v>
      </c>
      <c r="AG426" s="29">
        <f>'[1]ผูกสูตร Planfin64'!AJ447</f>
        <v>0</v>
      </c>
      <c r="AH426" s="29">
        <f>'[1]ผูกสูตร Planfin64'!AK447</f>
        <v>0</v>
      </c>
      <c r="AI426" s="29">
        <f>'[1]ผูกสูตร Planfin64'!AL447</f>
        <v>0</v>
      </c>
      <c r="AJ426" s="29">
        <f>'[1]ผูกสูตร Planfin64'!AM447</f>
        <v>0</v>
      </c>
      <c r="AK426" s="29">
        <f>'[1]ผูกสูตร Planfin64'!AN447</f>
        <v>0</v>
      </c>
      <c r="AL426" s="29">
        <f>'[1]ผูกสูตร Planfin64'!AO447</f>
        <v>0</v>
      </c>
      <c r="AM426" s="29">
        <f>'[1]ผูกสูตร Planfin64'!AP447</f>
        <v>0</v>
      </c>
      <c r="AN426" s="29">
        <f>'[1]ผูกสูตร Planfin64'!AQ447</f>
        <v>0</v>
      </c>
      <c r="AO426" s="29">
        <f>'[1]ผูกสูตร Planfin64'!AR447</f>
        <v>0</v>
      </c>
      <c r="AP426" s="29">
        <f>'[1]ผูกสูตร Planfin64'!AS447</f>
        <v>0</v>
      </c>
      <c r="AQ426" s="29">
        <f>'[1]ผูกสูตร Planfin64'!AT447</f>
        <v>0</v>
      </c>
      <c r="AR426" s="29">
        <f>'[1]ผูกสูตร Planfin64'!AU447</f>
        <v>0</v>
      </c>
      <c r="AS426" s="29">
        <f>'[1]ผูกสูตร Planfin64'!AV447</f>
        <v>0</v>
      </c>
      <c r="AT426" s="29">
        <f>'[1]ผูกสูตร Planfin64'!AW447</f>
        <v>0</v>
      </c>
      <c r="AU426" s="29">
        <f>'[1]ผูกสูตร Planfin64'!AX447</f>
        <v>0</v>
      </c>
      <c r="AV426" s="29">
        <f>'[1]ผูกสูตร Planfin64'!AY447</f>
        <v>0</v>
      </c>
      <c r="AW426" s="29">
        <f>'[1]ผูกสูตร Planfin64'!AZ447</f>
        <v>0</v>
      </c>
      <c r="AX426" s="29">
        <f>'[1]ผูกสูตร Planfin64'!BA447</f>
        <v>0</v>
      </c>
      <c r="AY426" s="29">
        <f>'[1]ผูกสูตร Planfin64'!BB447</f>
        <v>0</v>
      </c>
      <c r="AZ426" s="29">
        <f>'[1]ผูกสูตร Planfin64'!BC447</f>
        <v>0</v>
      </c>
      <c r="BA426" s="29">
        <f>'[1]ผูกสูตร Planfin64'!BD447</f>
        <v>0</v>
      </c>
      <c r="BB426" s="29">
        <f>'[1]ผูกสูตร Planfin64'!BE447</f>
        <v>0</v>
      </c>
      <c r="BC426" s="29">
        <f>'[1]ผูกสูตร Planfin64'!BF447</f>
        <v>0</v>
      </c>
      <c r="BD426" s="29">
        <f>'[1]ผูกสูตร Planfin64'!BG447</f>
        <v>0</v>
      </c>
      <c r="BE426" s="29">
        <f>'[1]ผูกสูตร Planfin64'!BH447</f>
        <v>0</v>
      </c>
      <c r="BF426" s="29">
        <f>'[1]ผูกสูตร Planfin64'!BI447</f>
        <v>0</v>
      </c>
      <c r="BG426" s="29">
        <f>'[1]ผูกสูตร Planfin64'!BJ447</f>
        <v>0</v>
      </c>
      <c r="BH426" s="29">
        <f>'[1]ผูกสูตร Planfin64'!BK447</f>
        <v>0</v>
      </c>
      <c r="BI426" s="29">
        <f>'[1]ผูกสูตร Planfin64'!BL447</f>
        <v>0</v>
      </c>
      <c r="BJ426" s="29">
        <f>'[1]ผูกสูตร Planfin64'!BM447</f>
        <v>3243236.17</v>
      </c>
      <c r="BK426" s="29">
        <f>'[1]ผูกสูตร Planfin64'!BN447</f>
        <v>0</v>
      </c>
      <c r="BL426" s="29">
        <f>'[1]ผูกสูตร Planfin64'!BO447</f>
        <v>0</v>
      </c>
      <c r="BM426" s="29">
        <f>'[1]ผูกสูตร Planfin64'!BP447</f>
        <v>0</v>
      </c>
      <c r="BN426" s="29">
        <f>'[1]ผูกสูตร Planfin64'!BQ447</f>
        <v>0</v>
      </c>
      <c r="BO426" s="29">
        <f>'[1]ผูกสูตร Planfin64'!BR447</f>
        <v>0</v>
      </c>
      <c r="BP426" s="29">
        <f>'[1]ผูกสูตร Planfin64'!BS447</f>
        <v>0</v>
      </c>
      <c r="BQ426" s="29">
        <f>'[1]ผูกสูตร Planfin64'!BT447</f>
        <v>0</v>
      </c>
      <c r="BR426" s="29">
        <f>'[1]ผูกสูตร Planfin64'!BU447</f>
        <v>0</v>
      </c>
      <c r="BS426" s="29">
        <f>'[1]ผูกสูตร Planfin64'!BV447</f>
        <v>0</v>
      </c>
      <c r="BT426" s="29">
        <f>'[1]ผูกสูตร Planfin64'!BW447</f>
        <v>0</v>
      </c>
      <c r="BU426" s="29">
        <f>'[1]ผูกสูตร Planfin64'!BX447</f>
        <v>0</v>
      </c>
      <c r="BV426" s="29">
        <f>'[1]ผูกสูตร Planfin64'!BY447</f>
        <v>0</v>
      </c>
      <c r="BW426" s="29">
        <f>'[1]ผูกสูตร Planfin64'!BZ447</f>
        <v>0</v>
      </c>
      <c r="BX426" s="29">
        <f>'[1]ผูกสูตร Planfin64'!CA447</f>
        <v>0</v>
      </c>
      <c r="BY426" s="29">
        <f>'[1]ผูกสูตร Planfin64'!CB447</f>
        <v>0</v>
      </c>
      <c r="BZ426" s="30">
        <f t="shared" si="16"/>
        <v>44164481.270000003</v>
      </c>
    </row>
    <row r="427" spans="1:78" ht="21.75" customHeight="1">
      <c r="A427" s="25" t="s">
        <v>675</v>
      </c>
      <c r="B427" s="26" t="s">
        <v>562</v>
      </c>
      <c r="C427" s="27" t="s">
        <v>1029</v>
      </c>
      <c r="D427" s="28" t="s">
        <v>1030</v>
      </c>
      <c r="E427" s="29">
        <f>'[1]ผูกสูตร Planfin64'!H448</f>
        <v>6020000</v>
      </c>
      <c r="F427" s="29">
        <f>'[1]ผูกสูตร Planfin64'!I448</f>
        <v>150000</v>
      </c>
      <c r="G427" s="29">
        <f>'[1]ผูกสูตร Planfin64'!J448</f>
        <v>1670000</v>
      </c>
      <c r="H427" s="29">
        <f>'[1]ผูกสูตร Planfin64'!K448</f>
        <v>0</v>
      </c>
      <c r="I427" s="29">
        <f>'[1]ผูกสูตร Planfin64'!L448</f>
        <v>40000</v>
      </c>
      <c r="J427" s="29">
        <f>'[1]ผูกสูตร Planfin64'!M448</f>
        <v>30000</v>
      </c>
      <c r="K427" s="29">
        <f>'[1]ผูกสูตร Planfin64'!N448</f>
        <v>6600000</v>
      </c>
      <c r="L427" s="29">
        <f>'[1]ผูกสูตร Planfin64'!O448</f>
        <v>350000</v>
      </c>
      <c r="M427" s="29">
        <f>'[1]ผูกสูตร Planfin64'!P448</f>
        <v>0</v>
      </c>
      <c r="N427" s="29">
        <f>'[1]ผูกสูตร Planfin64'!Q448</f>
        <v>3100000</v>
      </c>
      <c r="O427" s="29">
        <f>'[1]ผูกสูตร Planfin64'!R448</f>
        <v>0</v>
      </c>
      <c r="P427" s="29">
        <f>'[1]ผูกสูตร Planfin64'!S448</f>
        <v>270000</v>
      </c>
      <c r="Q427" s="29">
        <f>'[1]ผูกสูตร Planfin64'!T448</f>
        <v>840000</v>
      </c>
      <c r="R427" s="29">
        <f>'[1]ผูกสูตร Planfin64'!U448</f>
        <v>0</v>
      </c>
      <c r="S427" s="29">
        <f>'[1]ผูกสูตร Planfin64'!V448</f>
        <v>0</v>
      </c>
      <c r="T427" s="29">
        <f>'[1]ผูกสูตร Planfin64'!W448</f>
        <v>120000</v>
      </c>
      <c r="U427" s="29">
        <f>'[1]ผูกสูตร Planfin64'!X448</f>
        <v>0</v>
      </c>
      <c r="V427" s="29">
        <f>'[1]ผูกสูตร Planfin64'!Y448</f>
        <v>170000</v>
      </c>
      <c r="W427" s="29">
        <f>'[1]ผูกสูตร Planfin64'!Z448</f>
        <v>3540000</v>
      </c>
      <c r="X427" s="29">
        <f>'[1]ผูกสูตร Planfin64'!AA448</f>
        <v>0</v>
      </c>
      <c r="Y427" s="29">
        <f>'[1]ผูกสูตร Planfin64'!AB448</f>
        <v>0</v>
      </c>
      <c r="Z427" s="29">
        <f>'[1]ผูกสูตร Planfin64'!AC448</f>
        <v>1040000</v>
      </c>
      <c r="AA427" s="29">
        <f>'[1]ผูกสูตร Planfin64'!AD448</f>
        <v>0</v>
      </c>
      <c r="AB427" s="29">
        <f>'[1]ผูกสูตร Planfin64'!AE448</f>
        <v>320000</v>
      </c>
      <c r="AC427" s="29">
        <f>'[1]ผูกสูตร Planfin64'!AF448</f>
        <v>0</v>
      </c>
      <c r="AD427" s="29">
        <f>'[1]ผูกสูตร Planfin64'!AG448</f>
        <v>160000</v>
      </c>
      <c r="AE427" s="29">
        <f>'[1]ผูกสูตร Planfin64'!AH448</f>
        <v>0</v>
      </c>
      <c r="AF427" s="29">
        <f>'[1]ผูกสูตร Planfin64'!AI448</f>
        <v>0</v>
      </c>
      <c r="AG427" s="29">
        <f>'[1]ผูกสูตร Planfin64'!AJ448</f>
        <v>0</v>
      </c>
      <c r="AH427" s="29">
        <f>'[1]ผูกสูตร Planfin64'!AK448</f>
        <v>360000</v>
      </c>
      <c r="AI427" s="29">
        <f>'[1]ผูกสูตร Planfin64'!AL448</f>
        <v>280000</v>
      </c>
      <c r="AJ427" s="29">
        <f>'[1]ผูกสูตร Planfin64'!AM448</f>
        <v>190000</v>
      </c>
      <c r="AK427" s="29">
        <f>'[1]ผูกสูตร Planfin64'!AN448</f>
        <v>320000</v>
      </c>
      <c r="AL427" s="29">
        <f>'[1]ผูกสูตร Planfin64'!AO448</f>
        <v>400000</v>
      </c>
      <c r="AM427" s="29">
        <f>'[1]ผูกสูตร Planfin64'!AP448</f>
        <v>120000</v>
      </c>
      <c r="AN427" s="29">
        <f>'[1]ผูกสูตร Planfin64'!AQ448</f>
        <v>160000</v>
      </c>
      <c r="AO427" s="29">
        <f>'[1]ผูกสูตร Planfin64'!AR448</f>
        <v>180000</v>
      </c>
      <c r="AP427" s="29">
        <f>'[1]ผูกสูตร Planfin64'!AS448</f>
        <v>320000</v>
      </c>
      <c r="AQ427" s="29">
        <f>'[1]ผูกสูตร Planfin64'!AT448</f>
        <v>320000</v>
      </c>
      <c r="AR427" s="29">
        <f>'[1]ผูกสูตร Planfin64'!AU448</f>
        <v>520000</v>
      </c>
      <c r="AS427" s="29">
        <f>'[1]ผูกสูตร Planfin64'!AV448</f>
        <v>200000</v>
      </c>
      <c r="AT427" s="29">
        <f>'[1]ผูกสูตร Planfin64'!AW448</f>
        <v>120000</v>
      </c>
      <c r="AU427" s="29">
        <f>'[1]ผูกสูตร Planfin64'!AX448</f>
        <v>180000</v>
      </c>
      <c r="AV427" s="29">
        <f>'[1]ผูกสูตร Planfin64'!AY448</f>
        <v>0</v>
      </c>
      <c r="AW427" s="29">
        <f>'[1]ผูกสูตร Planfin64'!AZ448</f>
        <v>80000</v>
      </c>
      <c r="AX427" s="29">
        <f>'[1]ผูกสูตร Planfin64'!BA448</f>
        <v>400000</v>
      </c>
      <c r="AY427" s="29">
        <f>'[1]ผูกสูตร Planfin64'!BB448</f>
        <v>5840000</v>
      </c>
      <c r="AZ427" s="29">
        <f>'[1]ผูกสูตร Planfin64'!BC448</f>
        <v>0</v>
      </c>
      <c r="BA427" s="29">
        <f>'[1]ผูกสูตร Planfin64'!BD448</f>
        <v>420000</v>
      </c>
      <c r="BB427" s="29">
        <f>'[1]ผูกสูตร Planfin64'!BE448</f>
        <v>410000</v>
      </c>
      <c r="BC427" s="29">
        <f>'[1]ผูกสูตร Planfin64'!BF448</f>
        <v>670000</v>
      </c>
      <c r="BD427" s="29">
        <f>'[1]ผูกสูตร Planfin64'!BG448</f>
        <v>0</v>
      </c>
      <c r="BE427" s="29">
        <f>'[1]ผูกสูตร Planfin64'!BH448</f>
        <v>1060000</v>
      </c>
      <c r="BF427" s="29">
        <f>'[1]ผูกสูตร Planfin64'!BI448</f>
        <v>750000</v>
      </c>
      <c r="BG427" s="29">
        <f>'[1]ผูกสูตร Planfin64'!BJ448</f>
        <v>600000</v>
      </c>
      <c r="BH427" s="29">
        <f>'[1]ผูกสูตร Planfin64'!BK448</f>
        <v>560000</v>
      </c>
      <c r="BI427" s="29">
        <f>'[1]ผูกสูตร Planfin64'!BL448</f>
        <v>120000</v>
      </c>
      <c r="BJ427" s="29">
        <f>'[1]ผูกสูตร Planfin64'!BM448</f>
        <v>11849716.57</v>
      </c>
      <c r="BK427" s="29">
        <f>'[1]ผูกสูตร Planfin64'!BN448</f>
        <v>1850000</v>
      </c>
      <c r="BL427" s="29">
        <f>'[1]ผูกสูตร Planfin64'!BO448</f>
        <v>0</v>
      </c>
      <c r="BM427" s="29">
        <f>'[1]ผูกสูตร Planfin64'!BP448</f>
        <v>280000</v>
      </c>
      <c r="BN427" s="29">
        <f>'[1]ผูกสูตร Planfin64'!BQ448</f>
        <v>0</v>
      </c>
      <c r="BO427" s="29">
        <f>'[1]ผูกสูตร Planfin64'!BR448</f>
        <v>440000</v>
      </c>
      <c r="BP427" s="29">
        <f>'[1]ผูกสูตร Planfin64'!BS448</f>
        <v>0</v>
      </c>
      <c r="BQ427" s="29">
        <f>'[1]ผูกสูตร Planfin64'!BT448</f>
        <v>3320000</v>
      </c>
      <c r="BR427" s="29">
        <f>'[1]ผูกสูตร Planfin64'!BU448</f>
        <v>160000</v>
      </c>
      <c r="BS427" s="29">
        <f>'[1]ผูกสูตร Planfin64'!BV448</f>
        <v>40000</v>
      </c>
      <c r="BT427" s="29">
        <f>'[1]ผูกสูตร Planfin64'!BW448</f>
        <v>0</v>
      </c>
      <c r="BU427" s="29">
        <f>'[1]ผูกสูตร Planfin64'!BX448</f>
        <v>280000</v>
      </c>
      <c r="BV427" s="29">
        <f>'[1]ผูกสูตร Planfin64'!BY448</f>
        <v>1800000</v>
      </c>
      <c r="BW427" s="29">
        <f>'[1]ผูกสูตร Planfin64'!BZ448</f>
        <v>0</v>
      </c>
      <c r="BX427" s="29">
        <f>'[1]ผูกสูตร Planfin64'!CA448</f>
        <v>280000</v>
      </c>
      <c r="BY427" s="29">
        <f>'[1]ผูกสูตร Planfin64'!CB448</f>
        <v>80000</v>
      </c>
      <c r="BZ427" s="30">
        <f t="shared" si="16"/>
        <v>59379716.57</v>
      </c>
    </row>
    <row r="428" spans="1:78" ht="21.75" customHeight="1">
      <c r="A428" s="25" t="s">
        <v>675</v>
      </c>
      <c r="B428" s="26" t="s">
        <v>562</v>
      </c>
      <c r="C428" s="27" t="s">
        <v>1031</v>
      </c>
      <c r="D428" s="28" t="s">
        <v>1032</v>
      </c>
      <c r="E428" s="29">
        <f>'[1]ผูกสูตร Planfin64'!H449</f>
        <v>0</v>
      </c>
      <c r="F428" s="29">
        <f>'[1]ผูกสูตร Planfin64'!I449</f>
        <v>0</v>
      </c>
      <c r="G428" s="29">
        <f>'[1]ผูกสูตร Planfin64'!J449</f>
        <v>0</v>
      </c>
      <c r="H428" s="29">
        <f>'[1]ผูกสูตร Planfin64'!K449</f>
        <v>0</v>
      </c>
      <c r="I428" s="29">
        <f>'[1]ผูกสูตร Planfin64'!L449</f>
        <v>0</v>
      </c>
      <c r="J428" s="29">
        <f>'[1]ผูกสูตร Planfin64'!M449</f>
        <v>0</v>
      </c>
      <c r="K428" s="29">
        <f>'[1]ผูกสูตร Planfin64'!N449</f>
        <v>0</v>
      </c>
      <c r="L428" s="29">
        <f>'[1]ผูกสูตร Planfin64'!O449</f>
        <v>0</v>
      </c>
      <c r="M428" s="29">
        <f>'[1]ผูกสูตร Planfin64'!P449</f>
        <v>0</v>
      </c>
      <c r="N428" s="29">
        <f>'[1]ผูกสูตร Planfin64'!Q449</f>
        <v>0</v>
      </c>
      <c r="O428" s="29">
        <f>'[1]ผูกสูตร Planfin64'!R449</f>
        <v>0</v>
      </c>
      <c r="P428" s="29">
        <f>'[1]ผูกสูตร Planfin64'!S449</f>
        <v>0</v>
      </c>
      <c r="Q428" s="29">
        <f>'[1]ผูกสูตร Planfin64'!T449</f>
        <v>0</v>
      </c>
      <c r="R428" s="29">
        <f>'[1]ผูกสูตร Planfin64'!U449</f>
        <v>0</v>
      </c>
      <c r="S428" s="29">
        <f>'[1]ผูกสูตร Planfin64'!V449</f>
        <v>0</v>
      </c>
      <c r="T428" s="29">
        <f>'[1]ผูกสูตร Planfin64'!W449</f>
        <v>0</v>
      </c>
      <c r="U428" s="29">
        <f>'[1]ผูกสูตร Planfin64'!X449</f>
        <v>0</v>
      </c>
      <c r="V428" s="29">
        <f>'[1]ผูกสูตร Planfin64'!Y449</f>
        <v>0</v>
      </c>
      <c r="W428" s="29">
        <f>'[1]ผูกสูตร Planfin64'!Z449</f>
        <v>0</v>
      </c>
      <c r="X428" s="29">
        <f>'[1]ผูกสูตร Planfin64'!AA449</f>
        <v>0</v>
      </c>
      <c r="Y428" s="29">
        <f>'[1]ผูกสูตร Planfin64'!AB449</f>
        <v>0</v>
      </c>
      <c r="Z428" s="29">
        <f>'[1]ผูกสูตร Planfin64'!AC449</f>
        <v>0</v>
      </c>
      <c r="AA428" s="29">
        <f>'[1]ผูกสูตร Planfin64'!AD449</f>
        <v>0</v>
      </c>
      <c r="AB428" s="29">
        <f>'[1]ผูกสูตร Planfin64'!AE449</f>
        <v>0</v>
      </c>
      <c r="AC428" s="29">
        <f>'[1]ผูกสูตร Planfin64'!AF449</f>
        <v>0</v>
      </c>
      <c r="AD428" s="29">
        <f>'[1]ผูกสูตร Planfin64'!AG449</f>
        <v>0</v>
      </c>
      <c r="AE428" s="29">
        <f>'[1]ผูกสูตร Planfin64'!AH449</f>
        <v>0</v>
      </c>
      <c r="AF428" s="29">
        <f>'[1]ผูกสูตร Planfin64'!AI449</f>
        <v>0</v>
      </c>
      <c r="AG428" s="29">
        <f>'[1]ผูกสูตร Planfin64'!AJ449</f>
        <v>0</v>
      </c>
      <c r="AH428" s="29">
        <f>'[1]ผูกสูตร Planfin64'!AK449</f>
        <v>0</v>
      </c>
      <c r="AI428" s="29">
        <f>'[1]ผูกสูตร Planfin64'!AL449</f>
        <v>0</v>
      </c>
      <c r="AJ428" s="29">
        <f>'[1]ผูกสูตร Planfin64'!AM449</f>
        <v>0</v>
      </c>
      <c r="AK428" s="29">
        <f>'[1]ผูกสูตร Planfin64'!AN449</f>
        <v>0</v>
      </c>
      <c r="AL428" s="29">
        <f>'[1]ผูกสูตร Planfin64'!AO449</f>
        <v>0</v>
      </c>
      <c r="AM428" s="29">
        <f>'[1]ผูกสูตร Planfin64'!AP449</f>
        <v>0</v>
      </c>
      <c r="AN428" s="29">
        <f>'[1]ผูกสูตร Planfin64'!AQ449</f>
        <v>0</v>
      </c>
      <c r="AO428" s="29">
        <f>'[1]ผูกสูตร Planfin64'!AR449</f>
        <v>0</v>
      </c>
      <c r="AP428" s="29">
        <f>'[1]ผูกสูตร Planfin64'!AS449</f>
        <v>0</v>
      </c>
      <c r="AQ428" s="29">
        <f>'[1]ผูกสูตร Planfin64'!AT449</f>
        <v>0</v>
      </c>
      <c r="AR428" s="29">
        <f>'[1]ผูกสูตร Planfin64'!AU449</f>
        <v>0</v>
      </c>
      <c r="AS428" s="29">
        <f>'[1]ผูกสูตร Planfin64'!AV449</f>
        <v>0</v>
      </c>
      <c r="AT428" s="29">
        <f>'[1]ผูกสูตร Planfin64'!AW449</f>
        <v>0</v>
      </c>
      <c r="AU428" s="29">
        <f>'[1]ผูกสูตร Planfin64'!AX449</f>
        <v>0</v>
      </c>
      <c r="AV428" s="29">
        <f>'[1]ผูกสูตร Planfin64'!AY449</f>
        <v>0</v>
      </c>
      <c r="AW428" s="29">
        <f>'[1]ผูกสูตร Planfin64'!AZ449</f>
        <v>0</v>
      </c>
      <c r="AX428" s="29">
        <f>'[1]ผูกสูตร Planfin64'!BA449</f>
        <v>0</v>
      </c>
      <c r="AY428" s="29">
        <f>'[1]ผูกสูตร Planfin64'!BB449</f>
        <v>0</v>
      </c>
      <c r="AZ428" s="29">
        <f>'[1]ผูกสูตร Planfin64'!BC449</f>
        <v>0</v>
      </c>
      <c r="BA428" s="29">
        <f>'[1]ผูกสูตร Planfin64'!BD449</f>
        <v>0</v>
      </c>
      <c r="BB428" s="29">
        <f>'[1]ผูกสูตร Planfin64'!BE449</f>
        <v>0</v>
      </c>
      <c r="BC428" s="29">
        <f>'[1]ผูกสูตร Planfin64'!BF449</f>
        <v>0</v>
      </c>
      <c r="BD428" s="29">
        <f>'[1]ผูกสูตร Planfin64'!BG449</f>
        <v>0</v>
      </c>
      <c r="BE428" s="29">
        <f>'[1]ผูกสูตร Planfin64'!BH449</f>
        <v>0</v>
      </c>
      <c r="BF428" s="29">
        <f>'[1]ผูกสูตร Planfin64'!BI449</f>
        <v>0</v>
      </c>
      <c r="BG428" s="29">
        <f>'[1]ผูกสูตร Planfin64'!BJ449</f>
        <v>0</v>
      </c>
      <c r="BH428" s="29">
        <f>'[1]ผูกสูตร Planfin64'!BK449</f>
        <v>0</v>
      </c>
      <c r="BI428" s="29">
        <f>'[1]ผูกสูตร Planfin64'!BL449</f>
        <v>0</v>
      </c>
      <c r="BJ428" s="29">
        <f>'[1]ผูกสูตร Planfin64'!BM449</f>
        <v>0</v>
      </c>
      <c r="BK428" s="29">
        <f>'[1]ผูกสูตร Planfin64'!BN449</f>
        <v>0</v>
      </c>
      <c r="BL428" s="29">
        <f>'[1]ผูกสูตร Planfin64'!BO449</f>
        <v>0</v>
      </c>
      <c r="BM428" s="29">
        <f>'[1]ผูกสูตร Planfin64'!BP449</f>
        <v>0</v>
      </c>
      <c r="BN428" s="29">
        <f>'[1]ผูกสูตร Planfin64'!BQ449</f>
        <v>78000</v>
      </c>
      <c r="BO428" s="29">
        <f>'[1]ผูกสูตร Planfin64'!BR449</f>
        <v>0</v>
      </c>
      <c r="BP428" s="29">
        <f>'[1]ผูกสูตร Planfin64'!BS449</f>
        <v>0</v>
      </c>
      <c r="BQ428" s="29">
        <f>'[1]ผูกสูตร Planfin64'!BT449</f>
        <v>0</v>
      </c>
      <c r="BR428" s="29">
        <f>'[1]ผูกสูตร Planfin64'!BU449</f>
        <v>0</v>
      </c>
      <c r="BS428" s="29">
        <f>'[1]ผูกสูตร Planfin64'!BV449</f>
        <v>0</v>
      </c>
      <c r="BT428" s="29">
        <f>'[1]ผูกสูตร Planfin64'!BW449</f>
        <v>0</v>
      </c>
      <c r="BU428" s="29">
        <f>'[1]ผูกสูตร Planfin64'!BX449</f>
        <v>0</v>
      </c>
      <c r="BV428" s="29">
        <f>'[1]ผูกสูตร Planfin64'!BY449</f>
        <v>0</v>
      </c>
      <c r="BW428" s="29">
        <f>'[1]ผูกสูตร Planfin64'!BZ449</f>
        <v>0</v>
      </c>
      <c r="BX428" s="29">
        <f>'[1]ผูกสูตร Planfin64'!CA449</f>
        <v>0</v>
      </c>
      <c r="BY428" s="29">
        <f>'[1]ผูกสูตร Planfin64'!CB449</f>
        <v>0</v>
      </c>
      <c r="BZ428" s="30">
        <f t="shared" si="16"/>
        <v>78000</v>
      </c>
    </row>
    <row r="429" spans="1:78" ht="21.75" customHeight="1">
      <c r="A429" s="25" t="s">
        <v>675</v>
      </c>
      <c r="B429" s="26" t="s">
        <v>562</v>
      </c>
      <c r="C429" s="27" t="s">
        <v>1033</v>
      </c>
      <c r="D429" s="28" t="s">
        <v>1034</v>
      </c>
      <c r="E429" s="29">
        <f>'[1]ผูกสูตร Planfin64'!H451</f>
        <v>0</v>
      </c>
      <c r="F429" s="29">
        <f>'[1]ผูกสูตร Planfin64'!I451</f>
        <v>0</v>
      </c>
      <c r="G429" s="29">
        <f>'[1]ผูกสูตร Planfin64'!J451</f>
        <v>0</v>
      </c>
      <c r="H429" s="29">
        <f>'[1]ผูกสูตร Planfin64'!K451</f>
        <v>0</v>
      </c>
      <c r="I429" s="29">
        <f>'[1]ผูกสูตร Planfin64'!L451</f>
        <v>0</v>
      </c>
      <c r="J429" s="29">
        <f>'[1]ผูกสูตร Planfin64'!M451</f>
        <v>0</v>
      </c>
      <c r="K429" s="29">
        <f>'[1]ผูกสูตร Planfin64'!N451</f>
        <v>0</v>
      </c>
      <c r="L429" s="29">
        <f>'[1]ผูกสูตร Planfin64'!O451</f>
        <v>0</v>
      </c>
      <c r="M429" s="29">
        <f>'[1]ผูกสูตร Planfin64'!P451</f>
        <v>0</v>
      </c>
      <c r="N429" s="29">
        <f>'[1]ผูกสูตร Planfin64'!Q451</f>
        <v>0</v>
      </c>
      <c r="O429" s="29">
        <f>'[1]ผูกสูตร Planfin64'!R451</f>
        <v>0</v>
      </c>
      <c r="P429" s="29">
        <f>'[1]ผูกสูตร Planfin64'!S451</f>
        <v>0</v>
      </c>
      <c r="Q429" s="29">
        <f>'[1]ผูกสูตร Planfin64'!T451</f>
        <v>0</v>
      </c>
      <c r="R429" s="29">
        <f>'[1]ผูกสูตร Planfin64'!U451</f>
        <v>0</v>
      </c>
      <c r="S429" s="29">
        <f>'[1]ผูกสูตร Planfin64'!V451</f>
        <v>0</v>
      </c>
      <c r="T429" s="29">
        <f>'[1]ผูกสูตร Planfin64'!W451</f>
        <v>0</v>
      </c>
      <c r="U429" s="29">
        <f>'[1]ผูกสูตร Planfin64'!X451</f>
        <v>0</v>
      </c>
      <c r="V429" s="29">
        <f>'[1]ผูกสูตร Planfin64'!Y451</f>
        <v>0</v>
      </c>
      <c r="W429" s="29">
        <f>'[1]ผูกสูตร Planfin64'!Z451</f>
        <v>0</v>
      </c>
      <c r="X429" s="29">
        <f>'[1]ผูกสูตร Planfin64'!AA451</f>
        <v>0</v>
      </c>
      <c r="Y429" s="29">
        <f>'[1]ผูกสูตร Planfin64'!AB451</f>
        <v>0</v>
      </c>
      <c r="Z429" s="29">
        <f>'[1]ผูกสูตร Planfin64'!AC451</f>
        <v>0</v>
      </c>
      <c r="AA429" s="29">
        <f>'[1]ผูกสูตร Planfin64'!AD451</f>
        <v>0</v>
      </c>
      <c r="AB429" s="29">
        <f>'[1]ผูกสูตร Planfin64'!AE451</f>
        <v>0</v>
      </c>
      <c r="AC429" s="29">
        <f>'[1]ผูกสูตร Planfin64'!AF451</f>
        <v>0</v>
      </c>
      <c r="AD429" s="29">
        <f>'[1]ผูกสูตร Planfin64'!AG451</f>
        <v>0</v>
      </c>
      <c r="AE429" s="29">
        <f>'[1]ผูกสูตร Planfin64'!AH451</f>
        <v>0</v>
      </c>
      <c r="AF429" s="29">
        <f>'[1]ผูกสูตร Planfin64'!AI451</f>
        <v>0</v>
      </c>
      <c r="AG429" s="29">
        <f>'[1]ผูกสูตร Planfin64'!AJ451</f>
        <v>0</v>
      </c>
      <c r="AH429" s="29">
        <f>'[1]ผูกสูตร Planfin64'!AK451</f>
        <v>0</v>
      </c>
      <c r="AI429" s="29">
        <f>'[1]ผูกสูตร Planfin64'!AL451</f>
        <v>0</v>
      </c>
      <c r="AJ429" s="29">
        <f>'[1]ผูกสูตร Planfin64'!AM451</f>
        <v>0</v>
      </c>
      <c r="AK429" s="29">
        <f>'[1]ผูกสูตร Planfin64'!AN451</f>
        <v>0</v>
      </c>
      <c r="AL429" s="29">
        <f>'[1]ผูกสูตร Planfin64'!AO451</f>
        <v>0</v>
      </c>
      <c r="AM429" s="29">
        <f>'[1]ผูกสูตร Planfin64'!AP451</f>
        <v>0</v>
      </c>
      <c r="AN429" s="29">
        <f>'[1]ผูกสูตร Planfin64'!AQ451</f>
        <v>0</v>
      </c>
      <c r="AO429" s="29">
        <f>'[1]ผูกสูตร Planfin64'!AR451</f>
        <v>0</v>
      </c>
      <c r="AP429" s="29">
        <f>'[1]ผูกสูตร Planfin64'!AS451</f>
        <v>0</v>
      </c>
      <c r="AQ429" s="29">
        <f>'[1]ผูกสูตร Planfin64'!AT451</f>
        <v>0</v>
      </c>
      <c r="AR429" s="29">
        <f>'[1]ผูกสูตร Planfin64'!AU451</f>
        <v>0</v>
      </c>
      <c r="AS429" s="29">
        <f>'[1]ผูกสูตร Planfin64'!AV451</f>
        <v>0</v>
      </c>
      <c r="AT429" s="29">
        <f>'[1]ผูกสูตร Planfin64'!AW451</f>
        <v>0</v>
      </c>
      <c r="AU429" s="29">
        <f>'[1]ผูกสูตร Planfin64'!AX451</f>
        <v>0</v>
      </c>
      <c r="AV429" s="29">
        <f>'[1]ผูกสูตร Planfin64'!AY451</f>
        <v>0</v>
      </c>
      <c r="AW429" s="29">
        <f>'[1]ผูกสูตร Planfin64'!AZ451</f>
        <v>0</v>
      </c>
      <c r="AX429" s="29">
        <f>'[1]ผูกสูตร Planfin64'!BA451</f>
        <v>0</v>
      </c>
      <c r="AY429" s="29">
        <f>'[1]ผูกสูตร Planfin64'!BB451</f>
        <v>0</v>
      </c>
      <c r="AZ429" s="29">
        <f>'[1]ผูกสูตร Planfin64'!BC451</f>
        <v>0</v>
      </c>
      <c r="BA429" s="29">
        <f>'[1]ผูกสูตร Planfin64'!BD451</f>
        <v>0</v>
      </c>
      <c r="BB429" s="29">
        <f>'[1]ผูกสูตร Planfin64'!BE451</f>
        <v>0</v>
      </c>
      <c r="BC429" s="29">
        <f>'[1]ผูกสูตร Planfin64'!BF451</f>
        <v>0</v>
      </c>
      <c r="BD429" s="29">
        <f>'[1]ผูกสูตร Planfin64'!BG451</f>
        <v>0</v>
      </c>
      <c r="BE429" s="29">
        <f>'[1]ผูกสูตร Planfin64'!BH451</f>
        <v>0</v>
      </c>
      <c r="BF429" s="29">
        <f>'[1]ผูกสูตร Planfin64'!BI451</f>
        <v>0</v>
      </c>
      <c r="BG429" s="29">
        <f>'[1]ผูกสูตร Planfin64'!BJ451</f>
        <v>0</v>
      </c>
      <c r="BH429" s="29">
        <f>'[1]ผูกสูตร Planfin64'!BK451</f>
        <v>0</v>
      </c>
      <c r="BI429" s="29">
        <f>'[1]ผูกสูตร Planfin64'!BL451</f>
        <v>0</v>
      </c>
      <c r="BJ429" s="29">
        <f>'[1]ผูกสูตร Planfin64'!BM451</f>
        <v>0</v>
      </c>
      <c r="BK429" s="29">
        <f>'[1]ผูกสูตร Planfin64'!BN451</f>
        <v>0</v>
      </c>
      <c r="BL429" s="29">
        <f>'[1]ผูกสูตร Planfin64'!BO451</f>
        <v>0</v>
      </c>
      <c r="BM429" s="29">
        <f>'[1]ผูกสูตร Planfin64'!BP451</f>
        <v>0</v>
      </c>
      <c r="BN429" s="29">
        <f>'[1]ผูกสูตร Planfin64'!BQ451</f>
        <v>0</v>
      </c>
      <c r="BO429" s="29">
        <f>'[1]ผูกสูตร Planfin64'!BR451</f>
        <v>0</v>
      </c>
      <c r="BP429" s="29">
        <f>'[1]ผูกสูตร Planfin64'!BS451</f>
        <v>0</v>
      </c>
      <c r="BQ429" s="29">
        <f>'[1]ผูกสูตร Planfin64'!BT451</f>
        <v>0</v>
      </c>
      <c r="BR429" s="29">
        <f>'[1]ผูกสูตร Planfin64'!BU451</f>
        <v>0</v>
      </c>
      <c r="BS429" s="29">
        <f>'[1]ผูกสูตร Planfin64'!BV451</f>
        <v>0</v>
      </c>
      <c r="BT429" s="29">
        <f>'[1]ผูกสูตร Planfin64'!BW451</f>
        <v>0</v>
      </c>
      <c r="BU429" s="29">
        <f>'[1]ผูกสูตร Planfin64'!BX451</f>
        <v>0</v>
      </c>
      <c r="BV429" s="29">
        <f>'[1]ผูกสูตร Planfin64'!BY451</f>
        <v>0</v>
      </c>
      <c r="BW429" s="29">
        <f>'[1]ผูกสูตร Planfin64'!BZ451</f>
        <v>0</v>
      </c>
      <c r="BX429" s="29">
        <f>'[1]ผูกสูตร Planfin64'!CA451</f>
        <v>0</v>
      </c>
      <c r="BY429" s="29">
        <f>'[1]ผูกสูตร Planfin64'!CB451</f>
        <v>0</v>
      </c>
      <c r="BZ429" s="30">
        <f t="shared" si="16"/>
        <v>0</v>
      </c>
    </row>
    <row r="430" spans="1:78" ht="21.75" customHeight="1">
      <c r="A430" s="25" t="s">
        <v>675</v>
      </c>
      <c r="B430" s="26" t="s">
        <v>562</v>
      </c>
      <c r="C430" s="27" t="s">
        <v>1035</v>
      </c>
      <c r="D430" s="28" t="s">
        <v>1036</v>
      </c>
      <c r="E430" s="29">
        <f>'[1]ผูกสูตร Planfin64'!H452</f>
        <v>0</v>
      </c>
      <c r="F430" s="29">
        <f>'[1]ผูกสูตร Planfin64'!I452</f>
        <v>0</v>
      </c>
      <c r="G430" s="29">
        <f>'[1]ผูกสูตร Planfin64'!J452</f>
        <v>0</v>
      </c>
      <c r="H430" s="29">
        <f>'[1]ผูกสูตร Planfin64'!K452</f>
        <v>0</v>
      </c>
      <c r="I430" s="29">
        <f>'[1]ผูกสูตร Planfin64'!L452</f>
        <v>0</v>
      </c>
      <c r="J430" s="29">
        <f>'[1]ผูกสูตร Planfin64'!M452</f>
        <v>0</v>
      </c>
      <c r="K430" s="29">
        <f>'[1]ผูกสูตร Planfin64'!N452</f>
        <v>0</v>
      </c>
      <c r="L430" s="29">
        <f>'[1]ผูกสูตร Planfin64'!O452</f>
        <v>0</v>
      </c>
      <c r="M430" s="29">
        <f>'[1]ผูกสูตร Planfin64'!P452</f>
        <v>0</v>
      </c>
      <c r="N430" s="29">
        <f>'[1]ผูกสูตร Planfin64'!Q452</f>
        <v>0</v>
      </c>
      <c r="O430" s="29">
        <f>'[1]ผูกสูตร Planfin64'!R452</f>
        <v>0</v>
      </c>
      <c r="P430" s="29">
        <f>'[1]ผูกสูตร Planfin64'!S452</f>
        <v>0</v>
      </c>
      <c r="Q430" s="29">
        <f>'[1]ผูกสูตร Planfin64'!T452</f>
        <v>0</v>
      </c>
      <c r="R430" s="29">
        <f>'[1]ผูกสูตร Planfin64'!U452</f>
        <v>0</v>
      </c>
      <c r="S430" s="29">
        <f>'[1]ผูกสูตร Planfin64'!V452</f>
        <v>0</v>
      </c>
      <c r="T430" s="29">
        <f>'[1]ผูกสูตร Planfin64'!W452</f>
        <v>0</v>
      </c>
      <c r="U430" s="29">
        <f>'[1]ผูกสูตร Planfin64'!X452</f>
        <v>0</v>
      </c>
      <c r="V430" s="29">
        <f>'[1]ผูกสูตร Planfin64'!Y452</f>
        <v>0</v>
      </c>
      <c r="W430" s="29">
        <f>'[1]ผูกสูตร Planfin64'!Z452</f>
        <v>0</v>
      </c>
      <c r="X430" s="29">
        <f>'[1]ผูกสูตร Planfin64'!AA452</f>
        <v>0</v>
      </c>
      <c r="Y430" s="29">
        <f>'[1]ผูกสูตร Planfin64'!AB452</f>
        <v>0</v>
      </c>
      <c r="Z430" s="29">
        <f>'[1]ผูกสูตร Planfin64'!AC452</f>
        <v>0</v>
      </c>
      <c r="AA430" s="29">
        <f>'[1]ผูกสูตร Planfin64'!AD452</f>
        <v>0</v>
      </c>
      <c r="AB430" s="29">
        <f>'[1]ผูกสูตร Planfin64'!AE452</f>
        <v>0</v>
      </c>
      <c r="AC430" s="29">
        <f>'[1]ผูกสูตร Planfin64'!AF452</f>
        <v>0</v>
      </c>
      <c r="AD430" s="29">
        <f>'[1]ผูกสูตร Planfin64'!AG452</f>
        <v>0</v>
      </c>
      <c r="AE430" s="29">
        <f>'[1]ผูกสูตร Planfin64'!AH452</f>
        <v>0</v>
      </c>
      <c r="AF430" s="29">
        <f>'[1]ผูกสูตร Planfin64'!AI452</f>
        <v>0</v>
      </c>
      <c r="AG430" s="29">
        <f>'[1]ผูกสูตร Planfin64'!AJ452</f>
        <v>0</v>
      </c>
      <c r="AH430" s="29">
        <f>'[1]ผูกสูตร Planfin64'!AK452</f>
        <v>0</v>
      </c>
      <c r="AI430" s="29">
        <f>'[1]ผูกสูตร Planfin64'!AL452</f>
        <v>0</v>
      </c>
      <c r="AJ430" s="29">
        <f>'[1]ผูกสูตร Planfin64'!AM452</f>
        <v>0</v>
      </c>
      <c r="AK430" s="29">
        <f>'[1]ผูกสูตร Planfin64'!AN452</f>
        <v>0</v>
      </c>
      <c r="AL430" s="29">
        <f>'[1]ผูกสูตร Planfin64'!AO452</f>
        <v>0</v>
      </c>
      <c r="AM430" s="29">
        <f>'[1]ผูกสูตร Planfin64'!AP452</f>
        <v>0</v>
      </c>
      <c r="AN430" s="29">
        <f>'[1]ผูกสูตร Planfin64'!AQ452</f>
        <v>0</v>
      </c>
      <c r="AO430" s="29">
        <f>'[1]ผูกสูตร Planfin64'!AR452</f>
        <v>0</v>
      </c>
      <c r="AP430" s="29">
        <f>'[1]ผูกสูตร Planfin64'!AS452</f>
        <v>0</v>
      </c>
      <c r="AQ430" s="29">
        <f>'[1]ผูกสูตร Planfin64'!AT452</f>
        <v>0</v>
      </c>
      <c r="AR430" s="29">
        <f>'[1]ผูกสูตร Planfin64'!AU452</f>
        <v>83870.94</v>
      </c>
      <c r="AS430" s="29">
        <f>'[1]ผูกสูตร Planfin64'!AV452</f>
        <v>0</v>
      </c>
      <c r="AT430" s="29">
        <f>'[1]ผูกสูตร Planfin64'!AW452</f>
        <v>0</v>
      </c>
      <c r="AU430" s="29">
        <f>'[1]ผูกสูตร Planfin64'!AX452</f>
        <v>0</v>
      </c>
      <c r="AV430" s="29">
        <f>'[1]ผูกสูตร Planfin64'!AY452</f>
        <v>0</v>
      </c>
      <c r="AW430" s="29">
        <f>'[1]ผูกสูตร Planfin64'!AZ452</f>
        <v>0</v>
      </c>
      <c r="AX430" s="29">
        <f>'[1]ผูกสูตร Planfin64'!BA452</f>
        <v>48000</v>
      </c>
      <c r="AY430" s="29">
        <f>'[1]ผูกสูตร Planfin64'!BB452</f>
        <v>0</v>
      </c>
      <c r="AZ430" s="29">
        <f>'[1]ผูกสูตร Planfin64'!BC452</f>
        <v>0</v>
      </c>
      <c r="BA430" s="29">
        <f>'[1]ผูกสูตร Planfin64'!BD452</f>
        <v>0</v>
      </c>
      <c r="BB430" s="29">
        <f>'[1]ผูกสูตร Planfin64'!BE452</f>
        <v>0</v>
      </c>
      <c r="BC430" s="29">
        <f>'[1]ผูกสูตร Planfin64'!BF452</f>
        <v>0</v>
      </c>
      <c r="BD430" s="29">
        <f>'[1]ผูกสูตร Planfin64'!BG452</f>
        <v>0</v>
      </c>
      <c r="BE430" s="29">
        <f>'[1]ผูกสูตร Planfin64'!BH452</f>
        <v>0</v>
      </c>
      <c r="BF430" s="29">
        <f>'[1]ผูกสูตร Planfin64'!BI452</f>
        <v>0</v>
      </c>
      <c r="BG430" s="29">
        <f>'[1]ผูกสูตร Planfin64'!BJ452</f>
        <v>0</v>
      </c>
      <c r="BH430" s="29">
        <f>'[1]ผูกสูตร Planfin64'!BK452</f>
        <v>0</v>
      </c>
      <c r="BI430" s="29">
        <f>'[1]ผูกสูตร Planfin64'!BL452</f>
        <v>0</v>
      </c>
      <c r="BJ430" s="29">
        <f>'[1]ผูกสูตร Planfin64'!BM452</f>
        <v>0</v>
      </c>
      <c r="BK430" s="29">
        <f>'[1]ผูกสูตร Planfin64'!BN452</f>
        <v>0</v>
      </c>
      <c r="BL430" s="29">
        <f>'[1]ผูกสูตร Planfin64'!BO452</f>
        <v>0</v>
      </c>
      <c r="BM430" s="29">
        <f>'[1]ผูกสูตร Planfin64'!BP452</f>
        <v>0</v>
      </c>
      <c r="BN430" s="29">
        <f>'[1]ผูกสูตร Planfin64'!BQ452</f>
        <v>0</v>
      </c>
      <c r="BO430" s="29">
        <f>'[1]ผูกสูตร Planfin64'!BR452</f>
        <v>0</v>
      </c>
      <c r="BP430" s="29">
        <f>'[1]ผูกสูตร Planfin64'!BS452</f>
        <v>0</v>
      </c>
      <c r="BQ430" s="29">
        <f>'[1]ผูกสูตร Planfin64'!BT452</f>
        <v>0</v>
      </c>
      <c r="BR430" s="29">
        <f>'[1]ผูกสูตร Planfin64'!BU452</f>
        <v>0</v>
      </c>
      <c r="BS430" s="29">
        <f>'[1]ผูกสูตร Planfin64'!BV452</f>
        <v>0</v>
      </c>
      <c r="BT430" s="29">
        <f>'[1]ผูกสูตร Planfin64'!BW452</f>
        <v>0</v>
      </c>
      <c r="BU430" s="29">
        <f>'[1]ผูกสูตร Planfin64'!BX452</f>
        <v>0</v>
      </c>
      <c r="BV430" s="29">
        <f>'[1]ผูกสูตร Planfin64'!BY452</f>
        <v>0</v>
      </c>
      <c r="BW430" s="29">
        <f>'[1]ผูกสูตร Planfin64'!BZ452</f>
        <v>0</v>
      </c>
      <c r="BX430" s="29">
        <f>'[1]ผูกสูตร Planfin64'!CA452</f>
        <v>0</v>
      </c>
      <c r="BY430" s="29">
        <f>'[1]ผูกสูตร Planfin64'!CB452</f>
        <v>0</v>
      </c>
      <c r="BZ430" s="30">
        <f t="shared" si="16"/>
        <v>131870.94</v>
      </c>
    </row>
    <row r="431" spans="1:78" ht="21.75" customHeight="1">
      <c r="A431" s="25" t="s">
        <v>675</v>
      </c>
      <c r="B431" s="26" t="s">
        <v>562</v>
      </c>
      <c r="C431" s="27" t="s">
        <v>1037</v>
      </c>
      <c r="D431" s="28" t="s">
        <v>1038</v>
      </c>
      <c r="E431" s="29">
        <f>'[1]ผูกสูตร Planfin64'!H453</f>
        <v>0</v>
      </c>
      <c r="F431" s="29">
        <f>'[1]ผูกสูตร Planfin64'!I453</f>
        <v>0</v>
      </c>
      <c r="G431" s="29">
        <f>'[1]ผูกสูตร Planfin64'!J453</f>
        <v>0</v>
      </c>
      <c r="H431" s="29">
        <f>'[1]ผูกสูตร Planfin64'!K453</f>
        <v>0</v>
      </c>
      <c r="I431" s="29">
        <f>'[1]ผูกสูตร Planfin64'!L453</f>
        <v>0</v>
      </c>
      <c r="J431" s="29">
        <f>'[1]ผูกสูตร Planfin64'!M453</f>
        <v>0</v>
      </c>
      <c r="K431" s="29">
        <f>'[1]ผูกสูตร Planfin64'!N453</f>
        <v>0</v>
      </c>
      <c r="L431" s="29">
        <f>'[1]ผูกสูตร Planfin64'!O453</f>
        <v>0</v>
      </c>
      <c r="M431" s="29">
        <f>'[1]ผูกสูตร Planfin64'!P453</f>
        <v>0</v>
      </c>
      <c r="N431" s="29">
        <f>'[1]ผูกสูตร Planfin64'!Q453</f>
        <v>0</v>
      </c>
      <c r="O431" s="29">
        <f>'[1]ผูกสูตร Planfin64'!R453</f>
        <v>0</v>
      </c>
      <c r="P431" s="29">
        <f>'[1]ผูกสูตร Planfin64'!S453</f>
        <v>0</v>
      </c>
      <c r="Q431" s="29">
        <f>'[1]ผูกสูตร Planfin64'!T453</f>
        <v>0</v>
      </c>
      <c r="R431" s="29">
        <f>'[1]ผูกสูตร Planfin64'!U453</f>
        <v>0</v>
      </c>
      <c r="S431" s="29">
        <f>'[1]ผูกสูตร Planfin64'!V453</f>
        <v>0</v>
      </c>
      <c r="T431" s="29">
        <f>'[1]ผูกสูตร Planfin64'!W453</f>
        <v>0</v>
      </c>
      <c r="U431" s="29">
        <f>'[1]ผูกสูตร Planfin64'!X453</f>
        <v>0</v>
      </c>
      <c r="V431" s="29">
        <f>'[1]ผูกสูตร Planfin64'!Y453</f>
        <v>0</v>
      </c>
      <c r="W431" s="29">
        <f>'[1]ผูกสูตร Planfin64'!Z453</f>
        <v>0</v>
      </c>
      <c r="X431" s="29">
        <f>'[1]ผูกสูตร Planfin64'!AA453</f>
        <v>0</v>
      </c>
      <c r="Y431" s="29">
        <f>'[1]ผูกสูตร Planfin64'!AB453</f>
        <v>0</v>
      </c>
      <c r="Z431" s="29">
        <f>'[1]ผูกสูตร Planfin64'!AC453</f>
        <v>0</v>
      </c>
      <c r="AA431" s="29">
        <f>'[1]ผูกสูตร Planfin64'!AD453</f>
        <v>848000</v>
      </c>
      <c r="AB431" s="29">
        <f>'[1]ผูกสูตร Planfin64'!AE453</f>
        <v>0</v>
      </c>
      <c r="AC431" s="29">
        <f>'[1]ผูกสูตร Planfin64'!AF453</f>
        <v>0</v>
      </c>
      <c r="AD431" s="29">
        <f>'[1]ผูกสูตร Planfin64'!AG453</f>
        <v>0</v>
      </c>
      <c r="AE431" s="29">
        <f>'[1]ผูกสูตร Planfin64'!AH453</f>
        <v>0</v>
      </c>
      <c r="AF431" s="29">
        <f>'[1]ผูกสูตร Planfin64'!AI453</f>
        <v>1650000</v>
      </c>
      <c r="AG431" s="29">
        <f>'[1]ผูกสูตร Planfin64'!AJ453</f>
        <v>0</v>
      </c>
      <c r="AH431" s="29">
        <f>'[1]ผูกสูตร Planfin64'!AK453</f>
        <v>0</v>
      </c>
      <c r="AI431" s="29">
        <f>'[1]ผูกสูตร Planfin64'!AL453</f>
        <v>0</v>
      </c>
      <c r="AJ431" s="29">
        <f>'[1]ผูกสูตร Planfin64'!AM453</f>
        <v>0</v>
      </c>
      <c r="AK431" s="29">
        <f>'[1]ผูกสูตร Planfin64'!AN453</f>
        <v>663000</v>
      </c>
      <c r="AL431" s="29">
        <f>'[1]ผูกสูตร Planfin64'!AO453</f>
        <v>0</v>
      </c>
      <c r="AM431" s="29">
        <f>'[1]ผูกสูตร Planfin64'!AP453</f>
        <v>0</v>
      </c>
      <c r="AN431" s="29">
        <f>'[1]ผูกสูตร Planfin64'!AQ453</f>
        <v>0</v>
      </c>
      <c r="AO431" s="29">
        <f>'[1]ผูกสูตร Planfin64'!AR453</f>
        <v>0</v>
      </c>
      <c r="AP431" s="29">
        <f>'[1]ผูกสูตร Planfin64'!AS453</f>
        <v>0</v>
      </c>
      <c r="AQ431" s="29">
        <f>'[1]ผูกสูตร Planfin64'!AT453</f>
        <v>0</v>
      </c>
      <c r="AR431" s="29">
        <f>'[1]ผูกสูตร Planfin64'!AU453</f>
        <v>0</v>
      </c>
      <c r="AS431" s="29">
        <f>'[1]ผูกสูตร Planfin64'!AV453</f>
        <v>0</v>
      </c>
      <c r="AT431" s="29">
        <f>'[1]ผูกสูตร Planfin64'!AW453</f>
        <v>0</v>
      </c>
      <c r="AU431" s="29">
        <f>'[1]ผูกสูตร Planfin64'!AX453</f>
        <v>0</v>
      </c>
      <c r="AV431" s="29">
        <f>'[1]ผูกสูตร Planfin64'!AY453</f>
        <v>0</v>
      </c>
      <c r="AW431" s="29">
        <f>'[1]ผูกสูตร Planfin64'!AZ453</f>
        <v>0</v>
      </c>
      <c r="AX431" s="29">
        <f>'[1]ผูกสูตร Planfin64'!BA453</f>
        <v>222400</v>
      </c>
      <c r="AY431" s="29">
        <f>'[1]ผูกสูตร Planfin64'!BB453</f>
        <v>0</v>
      </c>
      <c r="AZ431" s="29">
        <f>'[1]ผูกสูตร Planfin64'!BC453</f>
        <v>0</v>
      </c>
      <c r="BA431" s="29">
        <f>'[1]ผูกสูตร Planfin64'!BD453</f>
        <v>0</v>
      </c>
      <c r="BB431" s="29">
        <f>'[1]ผูกสูตร Planfin64'!BE453</f>
        <v>0</v>
      </c>
      <c r="BC431" s="29">
        <f>'[1]ผูกสูตร Planfin64'!BF453</f>
        <v>0</v>
      </c>
      <c r="BD431" s="29">
        <f>'[1]ผูกสูตร Planfin64'!BG453</f>
        <v>0</v>
      </c>
      <c r="BE431" s="29">
        <f>'[1]ผูกสูตร Planfin64'!BH453</f>
        <v>5000</v>
      </c>
      <c r="BF431" s="29">
        <f>'[1]ผูกสูตร Planfin64'!BI453</f>
        <v>0</v>
      </c>
      <c r="BG431" s="29">
        <f>'[1]ผูกสูตร Planfin64'!BJ453</f>
        <v>0</v>
      </c>
      <c r="BH431" s="29">
        <f>'[1]ผูกสูตร Planfin64'!BK453</f>
        <v>0</v>
      </c>
      <c r="BI431" s="29">
        <f>'[1]ผูกสูตร Planfin64'!BL453</f>
        <v>0</v>
      </c>
      <c r="BJ431" s="29">
        <f>'[1]ผูกสูตร Planfin64'!BM453</f>
        <v>115700</v>
      </c>
      <c r="BK431" s="29">
        <f>'[1]ผูกสูตร Planfin64'!BN453</f>
        <v>0</v>
      </c>
      <c r="BL431" s="29">
        <f>'[1]ผูกสูตร Planfin64'!BO453</f>
        <v>0</v>
      </c>
      <c r="BM431" s="29">
        <f>'[1]ผูกสูตร Planfin64'!BP453</f>
        <v>0</v>
      </c>
      <c r="BN431" s="29">
        <f>'[1]ผูกสูตร Planfin64'!BQ453</f>
        <v>0</v>
      </c>
      <c r="BO431" s="29">
        <f>'[1]ผูกสูตร Planfin64'!BR453</f>
        <v>0</v>
      </c>
      <c r="BP431" s="29">
        <f>'[1]ผูกสูตร Planfin64'!BS453</f>
        <v>0</v>
      </c>
      <c r="BQ431" s="29">
        <f>'[1]ผูกสูตร Planfin64'!BT453</f>
        <v>0</v>
      </c>
      <c r="BR431" s="29">
        <f>'[1]ผูกสูตร Planfin64'!BU453</f>
        <v>0</v>
      </c>
      <c r="BS431" s="29">
        <f>'[1]ผูกสูตร Planfin64'!BV453</f>
        <v>0</v>
      </c>
      <c r="BT431" s="29">
        <f>'[1]ผูกสูตร Planfin64'!BW453</f>
        <v>0</v>
      </c>
      <c r="BU431" s="29">
        <f>'[1]ผูกสูตร Planfin64'!BX453</f>
        <v>0</v>
      </c>
      <c r="BV431" s="29">
        <f>'[1]ผูกสูตร Planfin64'!BY453</f>
        <v>0</v>
      </c>
      <c r="BW431" s="29">
        <f>'[1]ผูกสูตร Planfin64'!BZ453</f>
        <v>501756.15999999997</v>
      </c>
      <c r="BX431" s="29">
        <f>'[1]ผูกสูตร Planfin64'!CA453</f>
        <v>0</v>
      </c>
      <c r="BY431" s="29">
        <f>'[1]ผูกสูตร Planfin64'!CB453</f>
        <v>0</v>
      </c>
      <c r="BZ431" s="30">
        <f t="shared" si="16"/>
        <v>4005856.16</v>
      </c>
    </row>
    <row r="432" spans="1:78" ht="21.75" customHeight="1">
      <c r="A432" s="25" t="s">
        <v>675</v>
      </c>
      <c r="B432" s="26" t="s">
        <v>562</v>
      </c>
      <c r="C432" s="27" t="s">
        <v>1039</v>
      </c>
      <c r="D432" s="28" t="s">
        <v>1040</v>
      </c>
      <c r="E432" s="29">
        <f>'[1]ผูกสูตร Planfin64'!H454</f>
        <v>0</v>
      </c>
      <c r="F432" s="29">
        <f>'[1]ผูกสูตร Planfin64'!I454</f>
        <v>0</v>
      </c>
      <c r="G432" s="29">
        <f>'[1]ผูกสูตร Planfin64'!J454</f>
        <v>0</v>
      </c>
      <c r="H432" s="29">
        <f>'[1]ผูกสูตร Planfin64'!K454</f>
        <v>0</v>
      </c>
      <c r="I432" s="29">
        <f>'[1]ผูกสูตร Planfin64'!L454</f>
        <v>0</v>
      </c>
      <c r="J432" s="29">
        <f>'[1]ผูกสูตร Planfin64'!M454</f>
        <v>0</v>
      </c>
      <c r="K432" s="29">
        <f>'[1]ผูกสูตร Planfin64'!N454</f>
        <v>0</v>
      </c>
      <c r="L432" s="29">
        <f>'[1]ผูกสูตร Planfin64'!O454</f>
        <v>0</v>
      </c>
      <c r="M432" s="29">
        <f>'[1]ผูกสูตร Planfin64'!P454</f>
        <v>0</v>
      </c>
      <c r="N432" s="29">
        <f>'[1]ผูกสูตร Planfin64'!Q454</f>
        <v>0</v>
      </c>
      <c r="O432" s="29">
        <f>'[1]ผูกสูตร Planfin64'!R454</f>
        <v>0</v>
      </c>
      <c r="P432" s="29">
        <f>'[1]ผูกสูตร Planfin64'!S454</f>
        <v>0</v>
      </c>
      <c r="Q432" s="29">
        <f>'[1]ผูกสูตร Planfin64'!T454</f>
        <v>0</v>
      </c>
      <c r="R432" s="29">
        <f>'[1]ผูกสูตร Planfin64'!U454</f>
        <v>0</v>
      </c>
      <c r="S432" s="29">
        <f>'[1]ผูกสูตร Planfin64'!V454</f>
        <v>0</v>
      </c>
      <c r="T432" s="29">
        <f>'[1]ผูกสูตร Planfin64'!W454</f>
        <v>0</v>
      </c>
      <c r="U432" s="29">
        <f>'[1]ผูกสูตร Planfin64'!X454</f>
        <v>0</v>
      </c>
      <c r="V432" s="29">
        <f>'[1]ผูกสูตร Planfin64'!Y454</f>
        <v>0</v>
      </c>
      <c r="W432" s="29">
        <f>'[1]ผูกสูตร Planfin64'!Z454</f>
        <v>0</v>
      </c>
      <c r="X432" s="29">
        <f>'[1]ผูกสูตร Planfin64'!AA454</f>
        <v>0</v>
      </c>
      <c r="Y432" s="29">
        <f>'[1]ผูกสูตร Planfin64'!AB454</f>
        <v>0</v>
      </c>
      <c r="Z432" s="29">
        <f>'[1]ผูกสูตร Planfin64'!AC454</f>
        <v>0</v>
      </c>
      <c r="AA432" s="29">
        <f>'[1]ผูกสูตร Planfin64'!AD454</f>
        <v>0</v>
      </c>
      <c r="AB432" s="29">
        <f>'[1]ผูกสูตร Planfin64'!AE454</f>
        <v>0</v>
      </c>
      <c r="AC432" s="29">
        <f>'[1]ผูกสูตร Planfin64'!AF454</f>
        <v>0</v>
      </c>
      <c r="AD432" s="29">
        <f>'[1]ผูกสูตร Planfin64'!AG454</f>
        <v>0</v>
      </c>
      <c r="AE432" s="29">
        <f>'[1]ผูกสูตร Planfin64'!AH454</f>
        <v>0</v>
      </c>
      <c r="AF432" s="29">
        <f>'[1]ผูกสูตร Planfin64'!AI454</f>
        <v>0</v>
      </c>
      <c r="AG432" s="29">
        <f>'[1]ผูกสูตร Planfin64'!AJ454</f>
        <v>0</v>
      </c>
      <c r="AH432" s="29">
        <f>'[1]ผูกสูตร Planfin64'!AK454</f>
        <v>0</v>
      </c>
      <c r="AI432" s="29">
        <f>'[1]ผูกสูตร Planfin64'!AL454</f>
        <v>0</v>
      </c>
      <c r="AJ432" s="29">
        <f>'[1]ผูกสูตร Planfin64'!AM454</f>
        <v>0</v>
      </c>
      <c r="AK432" s="29">
        <f>'[1]ผูกสูตร Planfin64'!AN454</f>
        <v>0</v>
      </c>
      <c r="AL432" s="29">
        <f>'[1]ผูกสูตร Planfin64'!AO454</f>
        <v>0</v>
      </c>
      <c r="AM432" s="29">
        <f>'[1]ผูกสูตร Planfin64'!AP454</f>
        <v>0</v>
      </c>
      <c r="AN432" s="29">
        <f>'[1]ผูกสูตร Planfin64'!AQ454</f>
        <v>0</v>
      </c>
      <c r="AO432" s="29">
        <f>'[1]ผูกสูตร Planfin64'!AR454</f>
        <v>0</v>
      </c>
      <c r="AP432" s="29">
        <f>'[1]ผูกสูตร Planfin64'!AS454</f>
        <v>0</v>
      </c>
      <c r="AQ432" s="29">
        <f>'[1]ผูกสูตร Planfin64'!AT454</f>
        <v>0</v>
      </c>
      <c r="AR432" s="29">
        <f>'[1]ผูกสูตร Planfin64'!AU454</f>
        <v>0</v>
      </c>
      <c r="AS432" s="29">
        <f>'[1]ผูกสูตร Planfin64'!AV454</f>
        <v>0</v>
      </c>
      <c r="AT432" s="29">
        <f>'[1]ผูกสูตร Planfin64'!AW454</f>
        <v>0</v>
      </c>
      <c r="AU432" s="29">
        <f>'[1]ผูกสูตร Planfin64'!AX454</f>
        <v>0</v>
      </c>
      <c r="AV432" s="29">
        <f>'[1]ผูกสูตร Planfin64'!AY454</f>
        <v>0</v>
      </c>
      <c r="AW432" s="29">
        <f>'[1]ผูกสูตร Planfin64'!AZ454</f>
        <v>0</v>
      </c>
      <c r="AX432" s="29">
        <f>'[1]ผูกสูตร Planfin64'!BA454</f>
        <v>0</v>
      </c>
      <c r="AY432" s="29">
        <f>'[1]ผูกสูตร Planfin64'!BB454</f>
        <v>0</v>
      </c>
      <c r="AZ432" s="29">
        <f>'[1]ผูกสูตร Planfin64'!BC454</f>
        <v>0</v>
      </c>
      <c r="BA432" s="29">
        <f>'[1]ผูกสูตร Planfin64'!BD454</f>
        <v>0</v>
      </c>
      <c r="BB432" s="29">
        <f>'[1]ผูกสูตร Planfin64'!BE454</f>
        <v>0</v>
      </c>
      <c r="BC432" s="29">
        <f>'[1]ผูกสูตร Planfin64'!BF454</f>
        <v>0</v>
      </c>
      <c r="BD432" s="29">
        <f>'[1]ผูกสูตร Planfin64'!BG454</f>
        <v>0</v>
      </c>
      <c r="BE432" s="29">
        <f>'[1]ผูกสูตร Planfin64'!BH454</f>
        <v>0</v>
      </c>
      <c r="BF432" s="29">
        <f>'[1]ผูกสูตร Planfin64'!BI454</f>
        <v>0</v>
      </c>
      <c r="BG432" s="29">
        <f>'[1]ผูกสูตร Planfin64'!BJ454</f>
        <v>0</v>
      </c>
      <c r="BH432" s="29">
        <f>'[1]ผูกสูตร Planfin64'!BK454</f>
        <v>0</v>
      </c>
      <c r="BI432" s="29">
        <f>'[1]ผูกสูตร Planfin64'!BL454</f>
        <v>0</v>
      </c>
      <c r="BJ432" s="29">
        <f>'[1]ผูกสูตร Planfin64'!BM454</f>
        <v>0</v>
      </c>
      <c r="BK432" s="29">
        <f>'[1]ผูกสูตร Planfin64'!BN454</f>
        <v>0</v>
      </c>
      <c r="BL432" s="29">
        <f>'[1]ผูกสูตร Planfin64'!BO454</f>
        <v>0</v>
      </c>
      <c r="BM432" s="29">
        <f>'[1]ผูกสูตร Planfin64'!BP454</f>
        <v>0</v>
      </c>
      <c r="BN432" s="29">
        <f>'[1]ผูกสูตร Planfin64'!BQ454</f>
        <v>0</v>
      </c>
      <c r="BO432" s="29">
        <f>'[1]ผูกสูตร Planfin64'!BR454</f>
        <v>0</v>
      </c>
      <c r="BP432" s="29">
        <f>'[1]ผูกสูตร Planfin64'!BS454</f>
        <v>0</v>
      </c>
      <c r="BQ432" s="29">
        <f>'[1]ผูกสูตร Planfin64'!BT454</f>
        <v>0</v>
      </c>
      <c r="BR432" s="29">
        <f>'[1]ผูกสูตร Planfin64'!BU454</f>
        <v>0</v>
      </c>
      <c r="BS432" s="29">
        <f>'[1]ผูกสูตร Planfin64'!BV454</f>
        <v>0</v>
      </c>
      <c r="BT432" s="29">
        <f>'[1]ผูกสูตร Planfin64'!BW454</f>
        <v>0</v>
      </c>
      <c r="BU432" s="29">
        <f>'[1]ผูกสูตร Planfin64'!BX454</f>
        <v>0</v>
      </c>
      <c r="BV432" s="29">
        <f>'[1]ผูกสูตร Planfin64'!BY454</f>
        <v>0</v>
      </c>
      <c r="BW432" s="29">
        <f>'[1]ผูกสูตร Planfin64'!BZ454</f>
        <v>0</v>
      </c>
      <c r="BX432" s="29">
        <f>'[1]ผูกสูตร Planfin64'!CA454</f>
        <v>0</v>
      </c>
      <c r="BY432" s="29">
        <f>'[1]ผูกสูตร Planfin64'!CB454</f>
        <v>0</v>
      </c>
      <c r="BZ432" s="30">
        <f t="shared" si="16"/>
        <v>0</v>
      </c>
    </row>
    <row r="433" spans="1:78" ht="21.75" customHeight="1">
      <c r="A433" s="25" t="s">
        <v>675</v>
      </c>
      <c r="B433" s="26" t="s">
        <v>562</v>
      </c>
      <c r="C433" s="27" t="s">
        <v>1041</v>
      </c>
      <c r="D433" s="28" t="s">
        <v>1042</v>
      </c>
      <c r="E433" s="29">
        <f>'[1]ผูกสูตร Planfin64'!H455</f>
        <v>0</v>
      </c>
      <c r="F433" s="29">
        <f>'[1]ผูกสูตร Planfin64'!I455</f>
        <v>331400</v>
      </c>
      <c r="G433" s="29">
        <f>'[1]ผูกสูตร Planfin64'!J455</f>
        <v>0</v>
      </c>
      <c r="H433" s="29">
        <f>'[1]ผูกสูตร Planfin64'!K455</f>
        <v>0</v>
      </c>
      <c r="I433" s="29">
        <f>'[1]ผูกสูตร Planfin64'!L455</f>
        <v>53570</v>
      </c>
      <c r="J433" s="29">
        <f>'[1]ผูกสูตร Planfin64'!M455</f>
        <v>0</v>
      </c>
      <c r="K433" s="29">
        <f>'[1]ผูกสูตร Planfin64'!N455</f>
        <v>0</v>
      </c>
      <c r="L433" s="29">
        <f>'[1]ผูกสูตร Planfin64'!O455</f>
        <v>0</v>
      </c>
      <c r="M433" s="29">
        <f>'[1]ผูกสูตร Planfin64'!P455</f>
        <v>0</v>
      </c>
      <c r="N433" s="29">
        <f>'[1]ผูกสูตร Planfin64'!Q455</f>
        <v>0</v>
      </c>
      <c r="O433" s="29">
        <f>'[1]ผูกสูตร Planfin64'!R455</f>
        <v>0</v>
      </c>
      <c r="P433" s="29">
        <f>'[1]ผูกสูตร Planfin64'!S455</f>
        <v>0</v>
      </c>
      <c r="Q433" s="29">
        <f>'[1]ผูกสูตร Planfin64'!T455</f>
        <v>0</v>
      </c>
      <c r="R433" s="29">
        <f>'[1]ผูกสูตร Planfin64'!U455</f>
        <v>0</v>
      </c>
      <c r="S433" s="29">
        <f>'[1]ผูกสูตร Planfin64'!V455</f>
        <v>0</v>
      </c>
      <c r="T433" s="29">
        <f>'[1]ผูกสูตร Planfin64'!W455</f>
        <v>0</v>
      </c>
      <c r="U433" s="29">
        <f>'[1]ผูกสูตร Planfin64'!X455</f>
        <v>0</v>
      </c>
      <c r="V433" s="29">
        <f>'[1]ผูกสูตร Planfin64'!Y455</f>
        <v>0</v>
      </c>
      <c r="W433" s="29">
        <f>'[1]ผูกสูตร Planfin64'!Z455</f>
        <v>0</v>
      </c>
      <c r="X433" s="29">
        <f>'[1]ผูกสูตร Planfin64'!AA455</f>
        <v>0</v>
      </c>
      <c r="Y433" s="29">
        <f>'[1]ผูกสูตร Planfin64'!AB455</f>
        <v>0</v>
      </c>
      <c r="Z433" s="29">
        <f>'[1]ผูกสูตร Planfin64'!AC455</f>
        <v>0</v>
      </c>
      <c r="AA433" s="29">
        <f>'[1]ผูกสูตร Planfin64'!AD455</f>
        <v>0</v>
      </c>
      <c r="AB433" s="29">
        <f>'[1]ผูกสูตร Planfin64'!AE455</f>
        <v>0</v>
      </c>
      <c r="AC433" s="29">
        <f>'[1]ผูกสูตร Planfin64'!AF455</f>
        <v>0</v>
      </c>
      <c r="AD433" s="29">
        <f>'[1]ผูกสูตร Planfin64'!AG455</f>
        <v>0</v>
      </c>
      <c r="AE433" s="29">
        <f>'[1]ผูกสูตร Planfin64'!AH455</f>
        <v>0</v>
      </c>
      <c r="AF433" s="29">
        <f>'[1]ผูกสูตร Planfin64'!AI455</f>
        <v>0</v>
      </c>
      <c r="AG433" s="29">
        <f>'[1]ผูกสูตร Planfin64'!AJ455</f>
        <v>0</v>
      </c>
      <c r="AH433" s="29">
        <f>'[1]ผูกสูตร Planfin64'!AK455</f>
        <v>0</v>
      </c>
      <c r="AI433" s="29">
        <f>'[1]ผูกสูตร Planfin64'!AL455</f>
        <v>0</v>
      </c>
      <c r="AJ433" s="29">
        <f>'[1]ผูกสูตร Planfin64'!AM455</f>
        <v>0</v>
      </c>
      <c r="AK433" s="29">
        <f>'[1]ผูกสูตร Planfin64'!AN455</f>
        <v>0</v>
      </c>
      <c r="AL433" s="29">
        <f>'[1]ผูกสูตร Planfin64'!AO455</f>
        <v>0</v>
      </c>
      <c r="AM433" s="29">
        <f>'[1]ผูกสูตร Planfin64'!AP455</f>
        <v>0</v>
      </c>
      <c r="AN433" s="29">
        <f>'[1]ผูกสูตร Planfin64'!AQ455</f>
        <v>0</v>
      </c>
      <c r="AO433" s="29">
        <f>'[1]ผูกสูตร Planfin64'!AR455</f>
        <v>0</v>
      </c>
      <c r="AP433" s="29">
        <f>'[1]ผูกสูตร Planfin64'!AS455</f>
        <v>0</v>
      </c>
      <c r="AQ433" s="29">
        <f>'[1]ผูกสูตร Planfin64'!AT455</f>
        <v>0</v>
      </c>
      <c r="AR433" s="29">
        <f>'[1]ผูกสูตร Planfin64'!AU455</f>
        <v>0</v>
      </c>
      <c r="AS433" s="29">
        <f>'[1]ผูกสูตร Planfin64'!AV455</f>
        <v>0</v>
      </c>
      <c r="AT433" s="29">
        <f>'[1]ผูกสูตร Planfin64'!AW455</f>
        <v>0</v>
      </c>
      <c r="AU433" s="29">
        <f>'[1]ผูกสูตร Planfin64'!AX455</f>
        <v>0</v>
      </c>
      <c r="AV433" s="29">
        <f>'[1]ผูกสูตร Planfin64'!AY455</f>
        <v>0</v>
      </c>
      <c r="AW433" s="29">
        <f>'[1]ผูกสูตร Planfin64'!AZ455</f>
        <v>0</v>
      </c>
      <c r="AX433" s="29">
        <f>'[1]ผูกสูตร Planfin64'!BA455</f>
        <v>0</v>
      </c>
      <c r="AY433" s="29">
        <f>'[1]ผูกสูตร Planfin64'!BB455</f>
        <v>0</v>
      </c>
      <c r="AZ433" s="29">
        <f>'[1]ผูกสูตร Planfin64'!BC455</f>
        <v>0</v>
      </c>
      <c r="BA433" s="29">
        <f>'[1]ผูกสูตร Planfin64'!BD455</f>
        <v>0</v>
      </c>
      <c r="BB433" s="29">
        <f>'[1]ผูกสูตร Planfin64'!BE455</f>
        <v>0</v>
      </c>
      <c r="BC433" s="29">
        <f>'[1]ผูกสูตร Planfin64'!BF455</f>
        <v>0</v>
      </c>
      <c r="BD433" s="29">
        <f>'[1]ผูกสูตร Planfin64'!BG455</f>
        <v>0</v>
      </c>
      <c r="BE433" s="29">
        <f>'[1]ผูกสูตร Planfin64'!BH455</f>
        <v>0</v>
      </c>
      <c r="BF433" s="29">
        <f>'[1]ผูกสูตร Planfin64'!BI455</f>
        <v>0</v>
      </c>
      <c r="BG433" s="29">
        <f>'[1]ผูกสูตร Planfin64'!BJ455</f>
        <v>0</v>
      </c>
      <c r="BH433" s="29">
        <f>'[1]ผูกสูตร Planfin64'!BK455</f>
        <v>0</v>
      </c>
      <c r="BI433" s="29">
        <f>'[1]ผูกสูตร Planfin64'!BL455</f>
        <v>0</v>
      </c>
      <c r="BJ433" s="29">
        <f>'[1]ผูกสูตร Planfin64'!BM455</f>
        <v>0</v>
      </c>
      <c r="BK433" s="29">
        <f>'[1]ผูกสูตร Planfin64'!BN455</f>
        <v>0</v>
      </c>
      <c r="BL433" s="29">
        <f>'[1]ผูกสูตร Planfin64'!BO455</f>
        <v>2524544</v>
      </c>
      <c r="BM433" s="29">
        <f>'[1]ผูกสูตร Planfin64'!BP455</f>
        <v>0</v>
      </c>
      <c r="BN433" s="29">
        <f>'[1]ผูกสูตร Planfin64'!BQ455</f>
        <v>0</v>
      </c>
      <c r="BO433" s="29">
        <f>'[1]ผูกสูตร Planfin64'!BR455</f>
        <v>8480</v>
      </c>
      <c r="BP433" s="29">
        <f>'[1]ผูกสูตร Planfin64'!BS455</f>
        <v>0</v>
      </c>
      <c r="BQ433" s="29">
        <f>'[1]ผูกสูตร Planfin64'!BT455</f>
        <v>0</v>
      </c>
      <c r="BR433" s="29">
        <f>'[1]ผูกสูตร Planfin64'!BU455</f>
        <v>0</v>
      </c>
      <c r="BS433" s="29">
        <f>'[1]ผูกสูตร Planfin64'!BV455</f>
        <v>0</v>
      </c>
      <c r="BT433" s="29">
        <f>'[1]ผูกสูตร Planfin64'!BW455</f>
        <v>0</v>
      </c>
      <c r="BU433" s="29">
        <f>'[1]ผูกสูตร Planfin64'!BX455</f>
        <v>0</v>
      </c>
      <c r="BV433" s="29">
        <f>'[1]ผูกสูตร Planfin64'!BY455</f>
        <v>0</v>
      </c>
      <c r="BW433" s="29">
        <f>'[1]ผูกสูตร Planfin64'!BZ455</f>
        <v>0</v>
      </c>
      <c r="BX433" s="29">
        <f>'[1]ผูกสูตร Planfin64'!CA455</f>
        <v>0</v>
      </c>
      <c r="BY433" s="29">
        <f>'[1]ผูกสูตร Planfin64'!CB455</f>
        <v>0</v>
      </c>
      <c r="BZ433" s="30">
        <f t="shared" si="16"/>
        <v>2917994</v>
      </c>
    </row>
    <row r="434" spans="1:78" ht="21.75" customHeight="1">
      <c r="A434" s="25" t="s">
        <v>675</v>
      </c>
      <c r="B434" s="26" t="s">
        <v>562</v>
      </c>
      <c r="C434" s="27" t="s">
        <v>1043</v>
      </c>
      <c r="D434" s="28" t="s">
        <v>1044</v>
      </c>
      <c r="E434" s="29">
        <f>'[1]ผูกสูตร Planfin64'!H456</f>
        <v>0</v>
      </c>
      <c r="F434" s="29">
        <f>'[1]ผูกสูตร Planfin64'!I456</f>
        <v>0</v>
      </c>
      <c r="G434" s="29">
        <f>'[1]ผูกสูตร Planfin64'!J456</f>
        <v>0</v>
      </c>
      <c r="H434" s="29">
        <f>'[1]ผูกสูตร Planfin64'!K456</f>
        <v>0</v>
      </c>
      <c r="I434" s="29">
        <f>'[1]ผูกสูตร Planfin64'!L456</f>
        <v>0</v>
      </c>
      <c r="J434" s="29">
        <f>'[1]ผูกสูตร Planfin64'!M456</f>
        <v>0</v>
      </c>
      <c r="K434" s="29">
        <f>'[1]ผูกสูตร Planfin64'!N456</f>
        <v>0</v>
      </c>
      <c r="L434" s="29">
        <f>'[1]ผูกสูตร Planfin64'!O456</f>
        <v>0</v>
      </c>
      <c r="M434" s="29">
        <f>'[1]ผูกสูตร Planfin64'!P456</f>
        <v>0</v>
      </c>
      <c r="N434" s="29">
        <f>'[1]ผูกสูตร Planfin64'!Q456</f>
        <v>0</v>
      </c>
      <c r="O434" s="29">
        <f>'[1]ผูกสูตร Planfin64'!R456</f>
        <v>0</v>
      </c>
      <c r="P434" s="29">
        <f>'[1]ผูกสูตร Planfin64'!S456</f>
        <v>0</v>
      </c>
      <c r="Q434" s="29">
        <f>'[1]ผูกสูตร Planfin64'!T456</f>
        <v>0</v>
      </c>
      <c r="R434" s="29">
        <f>'[1]ผูกสูตร Planfin64'!U456</f>
        <v>0</v>
      </c>
      <c r="S434" s="29">
        <f>'[1]ผูกสูตร Planfin64'!V456</f>
        <v>0</v>
      </c>
      <c r="T434" s="29">
        <f>'[1]ผูกสูตร Planfin64'!W456</f>
        <v>0</v>
      </c>
      <c r="U434" s="29">
        <f>'[1]ผูกสูตร Planfin64'!X456</f>
        <v>0</v>
      </c>
      <c r="V434" s="29">
        <f>'[1]ผูกสูตร Planfin64'!Y456</f>
        <v>0</v>
      </c>
      <c r="W434" s="29">
        <f>'[1]ผูกสูตร Planfin64'!Z456</f>
        <v>0</v>
      </c>
      <c r="X434" s="29">
        <f>'[1]ผูกสูตร Planfin64'!AA456</f>
        <v>0</v>
      </c>
      <c r="Y434" s="29">
        <f>'[1]ผูกสูตร Planfin64'!AB456</f>
        <v>0</v>
      </c>
      <c r="Z434" s="29">
        <f>'[1]ผูกสูตร Planfin64'!AC456</f>
        <v>0</v>
      </c>
      <c r="AA434" s="29">
        <f>'[1]ผูกสูตร Planfin64'!AD456</f>
        <v>0</v>
      </c>
      <c r="AB434" s="29">
        <f>'[1]ผูกสูตร Planfin64'!AE456</f>
        <v>0</v>
      </c>
      <c r="AC434" s="29">
        <f>'[1]ผูกสูตร Planfin64'!AF456</f>
        <v>0</v>
      </c>
      <c r="AD434" s="29">
        <f>'[1]ผูกสูตร Planfin64'!AG456</f>
        <v>0</v>
      </c>
      <c r="AE434" s="29">
        <f>'[1]ผูกสูตร Planfin64'!AH456</f>
        <v>0</v>
      </c>
      <c r="AF434" s="29">
        <f>'[1]ผูกสูตร Planfin64'!AI456</f>
        <v>0</v>
      </c>
      <c r="AG434" s="29">
        <f>'[1]ผูกสูตร Planfin64'!AJ456</f>
        <v>0</v>
      </c>
      <c r="AH434" s="29">
        <f>'[1]ผูกสูตร Planfin64'!AK456</f>
        <v>0</v>
      </c>
      <c r="AI434" s="29">
        <f>'[1]ผูกสูตร Planfin64'!AL456</f>
        <v>0</v>
      </c>
      <c r="AJ434" s="29">
        <f>'[1]ผูกสูตร Planfin64'!AM456</f>
        <v>0</v>
      </c>
      <c r="AK434" s="29">
        <f>'[1]ผูกสูตร Planfin64'!AN456</f>
        <v>0</v>
      </c>
      <c r="AL434" s="29">
        <f>'[1]ผูกสูตร Planfin64'!AO456</f>
        <v>0</v>
      </c>
      <c r="AM434" s="29">
        <f>'[1]ผูกสูตร Planfin64'!AP456</f>
        <v>0</v>
      </c>
      <c r="AN434" s="29">
        <f>'[1]ผูกสูตร Planfin64'!AQ456</f>
        <v>0</v>
      </c>
      <c r="AO434" s="29">
        <f>'[1]ผูกสูตร Planfin64'!AR456</f>
        <v>0</v>
      </c>
      <c r="AP434" s="29">
        <f>'[1]ผูกสูตร Planfin64'!AS456</f>
        <v>0</v>
      </c>
      <c r="AQ434" s="29">
        <f>'[1]ผูกสูตร Planfin64'!AT456</f>
        <v>0</v>
      </c>
      <c r="AR434" s="29">
        <f>'[1]ผูกสูตร Planfin64'!AU456</f>
        <v>0</v>
      </c>
      <c r="AS434" s="29">
        <f>'[1]ผูกสูตร Planfin64'!AV456</f>
        <v>0</v>
      </c>
      <c r="AT434" s="29">
        <f>'[1]ผูกสูตร Planfin64'!AW456</f>
        <v>0</v>
      </c>
      <c r="AU434" s="29">
        <f>'[1]ผูกสูตร Planfin64'!AX456</f>
        <v>0</v>
      </c>
      <c r="AV434" s="29">
        <f>'[1]ผูกสูตร Planfin64'!AY456</f>
        <v>0</v>
      </c>
      <c r="AW434" s="29">
        <f>'[1]ผูกสูตร Planfin64'!AZ456</f>
        <v>0</v>
      </c>
      <c r="AX434" s="29">
        <f>'[1]ผูกสูตร Planfin64'!BA456</f>
        <v>0</v>
      </c>
      <c r="AY434" s="29">
        <f>'[1]ผูกสูตร Planfin64'!BB456</f>
        <v>0</v>
      </c>
      <c r="AZ434" s="29">
        <f>'[1]ผูกสูตร Planfin64'!BC456</f>
        <v>0</v>
      </c>
      <c r="BA434" s="29">
        <f>'[1]ผูกสูตร Planfin64'!BD456</f>
        <v>0</v>
      </c>
      <c r="BB434" s="29">
        <f>'[1]ผูกสูตร Planfin64'!BE456</f>
        <v>0</v>
      </c>
      <c r="BC434" s="29">
        <f>'[1]ผูกสูตร Planfin64'!BF456</f>
        <v>0</v>
      </c>
      <c r="BD434" s="29">
        <f>'[1]ผูกสูตร Planfin64'!BG456</f>
        <v>0</v>
      </c>
      <c r="BE434" s="29">
        <f>'[1]ผูกสูตร Planfin64'!BH456</f>
        <v>0</v>
      </c>
      <c r="BF434" s="29">
        <f>'[1]ผูกสูตร Planfin64'!BI456</f>
        <v>0</v>
      </c>
      <c r="BG434" s="29">
        <f>'[1]ผูกสูตร Planfin64'!BJ456</f>
        <v>0</v>
      </c>
      <c r="BH434" s="29">
        <f>'[1]ผูกสูตร Planfin64'!BK456</f>
        <v>0</v>
      </c>
      <c r="BI434" s="29">
        <f>'[1]ผูกสูตร Planfin64'!BL456</f>
        <v>0</v>
      </c>
      <c r="BJ434" s="29">
        <f>'[1]ผูกสูตร Planfin64'!BM456</f>
        <v>0</v>
      </c>
      <c r="BK434" s="29">
        <f>'[1]ผูกสูตร Planfin64'!BN456</f>
        <v>0</v>
      </c>
      <c r="BL434" s="29">
        <f>'[1]ผูกสูตร Planfin64'!BO456</f>
        <v>0</v>
      </c>
      <c r="BM434" s="29">
        <f>'[1]ผูกสูตร Planfin64'!BP456</f>
        <v>0</v>
      </c>
      <c r="BN434" s="29">
        <f>'[1]ผูกสูตร Planfin64'!BQ456</f>
        <v>0</v>
      </c>
      <c r="BO434" s="29">
        <f>'[1]ผูกสูตร Planfin64'!BR456</f>
        <v>0</v>
      </c>
      <c r="BP434" s="29">
        <f>'[1]ผูกสูตร Planfin64'!BS456</f>
        <v>0</v>
      </c>
      <c r="BQ434" s="29">
        <f>'[1]ผูกสูตร Planfin64'!BT456</f>
        <v>0</v>
      </c>
      <c r="BR434" s="29">
        <f>'[1]ผูกสูตร Planfin64'!BU456</f>
        <v>0</v>
      </c>
      <c r="BS434" s="29">
        <f>'[1]ผูกสูตร Planfin64'!BV456</f>
        <v>0</v>
      </c>
      <c r="BT434" s="29">
        <f>'[1]ผูกสูตร Planfin64'!BW456</f>
        <v>0</v>
      </c>
      <c r="BU434" s="29">
        <f>'[1]ผูกสูตร Planfin64'!BX456</f>
        <v>0</v>
      </c>
      <c r="BV434" s="29">
        <f>'[1]ผูกสูตร Planfin64'!BY456</f>
        <v>0</v>
      </c>
      <c r="BW434" s="29">
        <f>'[1]ผูกสูตร Planfin64'!BZ456</f>
        <v>0</v>
      </c>
      <c r="BX434" s="29">
        <f>'[1]ผูกสูตร Planfin64'!CA456</f>
        <v>0</v>
      </c>
      <c r="BY434" s="29">
        <f>'[1]ผูกสูตร Planfin64'!CB456</f>
        <v>0</v>
      </c>
      <c r="BZ434" s="30">
        <f t="shared" si="16"/>
        <v>0</v>
      </c>
    </row>
    <row r="435" spans="1:78" ht="21.75" customHeight="1">
      <c r="A435" s="25" t="s">
        <v>675</v>
      </c>
      <c r="B435" s="26" t="s">
        <v>562</v>
      </c>
      <c r="C435" s="27" t="s">
        <v>1045</v>
      </c>
      <c r="D435" s="28" t="s">
        <v>1046</v>
      </c>
      <c r="E435" s="29">
        <f>'[1]ผูกสูตร Planfin64'!H457</f>
        <v>0</v>
      </c>
      <c r="F435" s="29">
        <f>'[1]ผูกสูตร Planfin64'!I457</f>
        <v>0</v>
      </c>
      <c r="G435" s="29">
        <f>'[1]ผูกสูตร Planfin64'!J457</f>
        <v>0</v>
      </c>
      <c r="H435" s="29">
        <f>'[1]ผูกสูตร Planfin64'!K457</f>
        <v>0</v>
      </c>
      <c r="I435" s="29">
        <f>'[1]ผูกสูตร Planfin64'!L457</f>
        <v>0</v>
      </c>
      <c r="J435" s="29">
        <f>'[1]ผูกสูตร Planfin64'!M457</f>
        <v>0</v>
      </c>
      <c r="K435" s="29">
        <f>'[1]ผูกสูตร Planfin64'!N457</f>
        <v>0</v>
      </c>
      <c r="L435" s="29">
        <f>'[1]ผูกสูตร Planfin64'!O457</f>
        <v>0</v>
      </c>
      <c r="M435" s="29">
        <f>'[1]ผูกสูตร Planfin64'!P457</f>
        <v>0</v>
      </c>
      <c r="N435" s="29">
        <f>'[1]ผูกสูตร Planfin64'!Q457</f>
        <v>0</v>
      </c>
      <c r="O435" s="29">
        <f>'[1]ผูกสูตร Planfin64'!R457</f>
        <v>0</v>
      </c>
      <c r="P435" s="29">
        <f>'[1]ผูกสูตร Planfin64'!S457</f>
        <v>0</v>
      </c>
      <c r="Q435" s="29">
        <f>'[1]ผูกสูตร Planfin64'!T457</f>
        <v>0</v>
      </c>
      <c r="R435" s="29">
        <f>'[1]ผูกสูตร Planfin64'!U457</f>
        <v>0</v>
      </c>
      <c r="S435" s="29">
        <f>'[1]ผูกสูตร Planfin64'!V457</f>
        <v>0</v>
      </c>
      <c r="T435" s="29">
        <f>'[1]ผูกสูตร Planfin64'!W457</f>
        <v>0</v>
      </c>
      <c r="U435" s="29">
        <f>'[1]ผูกสูตร Planfin64'!X457</f>
        <v>0</v>
      </c>
      <c r="V435" s="29">
        <f>'[1]ผูกสูตร Planfin64'!Y457</f>
        <v>0</v>
      </c>
      <c r="W435" s="29">
        <f>'[1]ผูกสูตร Planfin64'!Z457</f>
        <v>0</v>
      </c>
      <c r="X435" s="29">
        <f>'[1]ผูกสูตร Planfin64'!AA457</f>
        <v>0</v>
      </c>
      <c r="Y435" s="29">
        <f>'[1]ผูกสูตร Planfin64'!AB457</f>
        <v>0</v>
      </c>
      <c r="Z435" s="29">
        <f>'[1]ผูกสูตร Planfin64'!AC457</f>
        <v>0</v>
      </c>
      <c r="AA435" s="29">
        <f>'[1]ผูกสูตร Planfin64'!AD457</f>
        <v>0</v>
      </c>
      <c r="AB435" s="29">
        <f>'[1]ผูกสูตร Planfin64'!AE457</f>
        <v>0</v>
      </c>
      <c r="AC435" s="29">
        <f>'[1]ผูกสูตร Planfin64'!AF457</f>
        <v>0</v>
      </c>
      <c r="AD435" s="29">
        <f>'[1]ผูกสูตร Planfin64'!AG457</f>
        <v>0</v>
      </c>
      <c r="AE435" s="29">
        <f>'[1]ผูกสูตร Planfin64'!AH457</f>
        <v>0</v>
      </c>
      <c r="AF435" s="29">
        <f>'[1]ผูกสูตร Planfin64'!AI457</f>
        <v>0</v>
      </c>
      <c r="AG435" s="29">
        <f>'[1]ผูกสูตร Planfin64'!AJ457</f>
        <v>0</v>
      </c>
      <c r="AH435" s="29">
        <f>'[1]ผูกสูตร Planfin64'!AK457</f>
        <v>0</v>
      </c>
      <c r="AI435" s="29">
        <f>'[1]ผูกสูตร Planfin64'!AL457</f>
        <v>0</v>
      </c>
      <c r="AJ435" s="29">
        <f>'[1]ผูกสูตร Planfin64'!AM457</f>
        <v>0</v>
      </c>
      <c r="AK435" s="29">
        <f>'[1]ผูกสูตร Planfin64'!AN457</f>
        <v>0</v>
      </c>
      <c r="AL435" s="29">
        <f>'[1]ผูกสูตร Planfin64'!AO457</f>
        <v>0</v>
      </c>
      <c r="AM435" s="29">
        <f>'[1]ผูกสูตร Planfin64'!AP457</f>
        <v>0</v>
      </c>
      <c r="AN435" s="29">
        <f>'[1]ผูกสูตร Planfin64'!AQ457</f>
        <v>0</v>
      </c>
      <c r="AO435" s="29">
        <f>'[1]ผูกสูตร Planfin64'!AR457</f>
        <v>0</v>
      </c>
      <c r="AP435" s="29">
        <f>'[1]ผูกสูตร Planfin64'!AS457</f>
        <v>0</v>
      </c>
      <c r="AQ435" s="29">
        <f>'[1]ผูกสูตร Planfin64'!AT457</f>
        <v>0</v>
      </c>
      <c r="AR435" s="29">
        <f>'[1]ผูกสูตร Planfin64'!AU457</f>
        <v>0</v>
      </c>
      <c r="AS435" s="29">
        <f>'[1]ผูกสูตร Planfin64'!AV457</f>
        <v>0</v>
      </c>
      <c r="AT435" s="29">
        <f>'[1]ผูกสูตร Planfin64'!AW457</f>
        <v>0</v>
      </c>
      <c r="AU435" s="29">
        <f>'[1]ผูกสูตร Planfin64'!AX457</f>
        <v>0</v>
      </c>
      <c r="AV435" s="29">
        <f>'[1]ผูกสูตร Planfin64'!AY457</f>
        <v>0</v>
      </c>
      <c r="AW435" s="29">
        <f>'[1]ผูกสูตร Planfin64'!AZ457</f>
        <v>0</v>
      </c>
      <c r="AX435" s="29">
        <f>'[1]ผูกสูตร Planfin64'!BA457</f>
        <v>0</v>
      </c>
      <c r="AY435" s="29">
        <f>'[1]ผูกสูตร Planfin64'!BB457</f>
        <v>0</v>
      </c>
      <c r="AZ435" s="29">
        <f>'[1]ผูกสูตร Planfin64'!BC457</f>
        <v>0</v>
      </c>
      <c r="BA435" s="29">
        <f>'[1]ผูกสูตร Planfin64'!BD457</f>
        <v>0</v>
      </c>
      <c r="BB435" s="29">
        <f>'[1]ผูกสูตร Planfin64'!BE457</f>
        <v>0</v>
      </c>
      <c r="BC435" s="29">
        <f>'[1]ผูกสูตร Planfin64'!BF457</f>
        <v>0</v>
      </c>
      <c r="BD435" s="29">
        <f>'[1]ผูกสูตร Planfin64'!BG457</f>
        <v>0</v>
      </c>
      <c r="BE435" s="29">
        <f>'[1]ผูกสูตร Planfin64'!BH457</f>
        <v>0</v>
      </c>
      <c r="BF435" s="29">
        <f>'[1]ผูกสูตร Planfin64'!BI457</f>
        <v>0</v>
      </c>
      <c r="BG435" s="29">
        <f>'[1]ผูกสูตร Planfin64'!BJ457</f>
        <v>0</v>
      </c>
      <c r="BH435" s="29">
        <f>'[1]ผูกสูตร Planfin64'!BK457</f>
        <v>0</v>
      </c>
      <c r="BI435" s="29">
        <f>'[1]ผูกสูตร Planfin64'!BL457</f>
        <v>0</v>
      </c>
      <c r="BJ435" s="29">
        <f>'[1]ผูกสูตร Planfin64'!BM457</f>
        <v>0</v>
      </c>
      <c r="BK435" s="29">
        <f>'[1]ผูกสูตร Planfin64'!BN457</f>
        <v>0</v>
      </c>
      <c r="BL435" s="29">
        <f>'[1]ผูกสูตร Planfin64'!BO457</f>
        <v>0</v>
      </c>
      <c r="BM435" s="29">
        <f>'[1]ผูกสูตร Planfin64'!BP457</f>
        <v>0</v>
      </c>
      <c r="BN435" s="29">
        <f>'[1]ผูกสูตร Planfin64'!BQ457</f>
        <v>0</v>
      </c>
      <c r="BO435" s="29">
        <f>'[1]ผูกสูตร Planfin64'!BR457</f>
        <v>0</v>
      </c>
      <c r="BP435" s="29">
        <f>'[1]ผูกสูตร Planfin64'!BS457</f>
        <v>0</v>
      </c>
      <c r="BQ435" s="29">
        <f>'[1]ผูกสูตร Planfin64'!BT457</f>
        <v>0</v>
      </c>
      <c r="BR435" s="29">
        <f>'[1]ผูกสูตร Planfin64'!BU457</f>
        <v>0</v>
      </c>
      <c r="BS435" s="29">
        <f>'[1]ผูกสูตร Planfin64'!BV457</f>
        <v>0</v>
      </c>
      <c r="BT435" s="29">
        <f>'[1]ผูกสูตร Planfin64'!BW457</f>
        <v>0</v>
      </c>
      <c r="BU435" s="29">
        <f>'[1]ผูกสูตร Planfin64'!BX457</f>
        <v>0</v>
      </c>
      <c r="BV435" s="29">
        <f>'[1]ผูกสูตร Planfin64'!BY457</f>
        <v>0</v>
      </c>
      <c r="BW435" s="29">
        <f>'[1]ผูกสูตร Planfin64'!BZ457</f>
        <v>0</v>
      </c>
      <c r="BX435" s="29">
        <f>'[1]ผูกสูตร Planfin64'!CA457</f>
        <v>0</v>
      </c>
      <c r="BY435" s="29">
        <f>'[1]ผูกสูตร Planfin64'!CB457</f>
        <v>0</v>
      </c>
      <c r="BZ435" s="30">
        <f t="shared" si="16"/>
        <v>0</v>
      </c>
    </row>
    <row r="436" spans="1:78" ht="21.75" customHeight="1">
      <c r="A436" s="25" t="s">
        <v>675</v>
      </c>
      <c r="B436" s="26" t="s">
        <v>562</v>
      </c>
      <c r="C436" s="27" t="s">
        <v>1047</v>
      </c>
      <c r="D436" s="28" t="s">
        <v>1048</v>
      </c>
      <c r="E436" s="29">
        <f>'[1]ผูกสูตร Planfin64'!H458</f>
        <v>0</v>
      </c>
      <c r="F436" s="29">
        <f>'[1]ผูกสูตร Planfin64'!I458</f>
        <v>0</v>
      </c>
      <c r="G436" s="29">
        <f>'[1]ผูกสูตร Planfin64'!J458</f>
        <v>0</v>
      </c>
      <c r="H436" s="29">
        <f>'[1]ผูกสูตร Planfin64'!K458</f>
        <v>0</v>
      </c>
      <c r="I436" s="29">
        <f>'[1]ผูกสูตร Planfin64'!L458</f>
        <v>0</v>
      </c>
      <c r="J436" s="29">
        <f>'[1]ผูกสูตร Planfin64'!M458</f>
        <v>0</v>
      </c>
      <c r="K436" s="29">
        <f>'[1]ผูกสูตร Planfin64'!N458</f>
        <v>0</v>
      </c>
      <c r="L436" s="29">
        <f>'[1]ผูกสูตร Planfin64'!O458</f>
        <v>0</v>
      </c>
      <c r="M436" s="29">
        <f>'[1]ผูกสูตร Planfin64'!P458</f>
        <v>0</v>
      </c>
      <c r="N436" s="29">
        <f>'[1]ผูกสูตร Planfin64'!Q458</f>
        <v>0</v>
      </c>
      <c r="O436" s="29">
        <f>'[1]ผูกสูตร Planfin64'!R458</f>
        <v>0</v>
      </c>
      <c r="P436" s="29">
        <f>'[1]ผูกสูตร Planfin64'!S458</f>
        <v>0</v>
      </c>
      <c r="Q436" s="29">
        <f>'[1]ผูกสูตร Planfin64'!T458</f>
        <v>0</v>
      </c>
      <c r="R436" s="29">
        <f>'[1]ผูกสูตร Planfin64'!U458</f>
        <v>0</v>
      </c>
      <c r="S436" s="29">
        <f>'[1]ผูกสูตร Planfin64'!V458</f>
        <v>0</v>
      </c>
      <c r="T436" s="29">
        <f>'[1]ผูกสูตร Planfin64'!W458</f>
        <v>0</v>
      </c>
      <c r="U436" s="29">
        <f>'[1]ผูกสูตร Planfin64'!X458</f>
        <v>0</v>
      </c>
      <c r="V436" s="29">
        <f>'[1]ผูกสูตร Planfin64'!Y458</f>
        <v>0</v>
      </c>
      <c r="W436" s="29">
        <f>'[1]ผูกสูตร Planfin64'!Z458</f>
        <v>0</v>
      </c>
      <c r="X436" s="29">
        <f>'[1]ผูกสูตร Planfin64'!AA458</f>
        <v>0</v>
      </c>
      <c r="Y436" s="29">
        <f>'[1]ผูกสูตร Planfin64'!AB458</f>
        <v>0</v>
      </c>
      <c r="Z436" s="29">
        <f>'[1]ผูกสูตร Planfin64'!AC458</f>
        <v>0</v>
      </c>
      <c r="AA436" s="29">
        <f>'[1]ผูกสูตร Planfin64'!AD458</f>
        <v>0</v>
      </c>
      <c r="AB436" s="29">
        <f>'[1]ผูกสูตร Planfin64'!AE458</f>
        <v>0</v>
      </c>
      <c r="AC436" s="29">
        <f>'[1]ผูกสูตร Planfin64'!AF458</f>
        <v>0</v>
      </c>
      <c r="AD436" s="29">
        <f>'[1]ผูกสูตร Planfin64'!AG458</f>
        <v>0</v>
      </c>
      <c r="AE436" s="29">
        <f>'[1]ผูกสูตร Planfin64'!AH458</f>
        <v>0</v>
      </c>
      <c r="AF436" s="29">
        <f>'[1]ผูกสูตร Planfin64'!AI458</f>
        <v>0</v>
      </c>
      <c r="AG436" s="29">
        <f>'[1]ผูกสูตร Planfin64'!AJ458</f>
        <v>0</v>
      </c>
      <c r="AH436" s="29">
        <f>'[1]ผูกสูตร Planfin64'!AK458</f>
        <v>0</v>
      </c>
      <c r="AI436" s="29">
        <f>'[1]ผูกสูตร Planfin64'!AL458</f>
        <v>0</v>
      </c>
      <c r="AJ436" s="29">
        <f>'[1]ผูกสูตร Planfin64'!AM458</f>
        <v>0</v>
      </c>
      <c r="AK436" s="29">
        <f>'[1]ผูกสูตร Planfin64'!AN458</f>
        <v>0</v>
      </c>
      <c r="AL436" s="29">
        <f>'[1]ผูกสูตร Planfin64'!AO458</f>
        <v>0</v>
      </c>
      <c r="AM436" s="29">
        <f>'[1]ผูกสูตร Planfin64'!AP458</f>
        <v>0</v>
      </c>
      <c r="AN436" s="29">
        <f>'[1]ผูกสูตร Planfin64'!AQ458</f>
        <v>0</v>
      </c>
      <c r="AO436" s="29">
        <f>'[1]ผูกสูตร Planfin64'!AR458</f>
        <v>0</v>
      </c>
      <c r="AP436" s="29">
        <f>'[1]ผูกสูตร Planfin64'!AS458</f>
        <v>0</v>
      </c>
      <c r="AQ436" s="29">
        <f>'[1]ผูกสูตร Planfin64'!AT458</f>
        <v>0</v>
      </c>
      <c r="AR436" s="29">
        <f>'[1]ผูกสูตร Planfin64'!AU458</f>
        <v>0</v>
      </c>
      <c r="AS436" s="29">
        <f>'[1]ผูกสูตร Planfin64'!AV458</f>
        <v>0</v>
      </c>
      <c r="AT436" s="29">
        <f>'[1]ผูกสูตร Planfin64'!AW458</f>
        <v>0</v>
      </c>
      <c r="AU436" s="29">
        <f>'[1]ผูกสูตร Planfin64'!AX458</f>
        <v>0</v>
      </c>
      <c r="AV436" s="29">
        <f>'[1]ผูกสูตร Planfin64'!AY458</f>
        <v>0</v>
      </c>
      <c r="AW436" s="29">
        <f>'[1]ผูกสูตร Planfin64'!AZ458</f>
        <v>0</v>
      </c>
      <c r="AX436" s="29">
        <f>'[1]ผูกสูตร Planfin64'!BA458</f>
        <v>0</v>
      </c>
      <c r="AY436" s="29">
        <f>'[1]ผูกสูตร Planfin64'!BB458</f>
        <v>0</v>
      </c>
      <c r="AZ436" s="29">
        <f>'[1]ผูกสูตร Planfin64'!BC458</f>
        <v>0</v>
      </c>
      <c r="BA436" s="29">
        <f>'[1]ผูกสูตร Planfin64'!BD458</f>
        <v>0</v>
      </c>
      <c r="BB436" s="29">
        <f>'[1]ผูกสูตร Planfin64'!BE458</f>
        <v>0</v>
      </c>
      <c r="BC436" s="29">
        <f>'[1]ผูกสูตร Planfin64'!BF458</f>
        <v>0</v>
      </c>
      <c r="BD436" s="29">
        <f>'[1]ผูกสูตร Planfin64'!BG458</f>
        <v>0</v>
      </c>
      <c r="BE436" s="29">
        <f>'[1]ผูกสูตร Planfin64'!BH458</f>
        <v>0</v>
      </c>
      <c r="BF436" s="29">
        <f>'[1]ผูกสูตร Planfin64'!BI458</f>
        <v>0</v>
      </c>
      <c r="BG436" s="29">
        <f>'[1]ผูกสูตร Planfin64'!BJ458</f>
        <v>0</v>
      </c>
      <c r="BH436" s="29">
        <f>'[1]ผูกสูตร Planfin64'!BK458</f>
        <v>0</v>
      </c>
      <c r="BI436" s="29">
        <f>'[1]ผูกสูตร Planfin64'!BL458</f>
        <v>0</v>
      </c>
      <c r="BJ436" s="29">
        <f>'[1]ผูกสูตร Planfin64'!BM458</f>
        <v>0</v>
      </c>
      <c r="BK436" s="29">
        <f>'[1]ผูกสูตร Planfin64'!BN458</f>
        <v>0</v>
      </c>
      <c r="BL436" s="29">
        <f>'[1]ผูกสูตร Planfin64'!BO458</f>
        <v>0</v>
      </c>
      <c r="BM436" s="29">
        <f>'[1]ผูกสูตร Planfin64'!BP458</f>
        <v>0</v>
      </c>
      <c r="BN436" s="29">
        <f>'[1]ผูกสูตร Planfin64'!BQ458</f>
        <v>0</v>
      </c>
      <c r="BO436" s="29">
        <f>'[1]ผูกสูตร Planfin64'!BR458</f>
        <v>0</v>
      </c>
      <c r="BP436" s="29">
        <f>'[1]ผูกสูตร Planfin64'!BS458</f>
        <v>0</v>
      </c>
      <c r="BQ436" s="29">
        <f>'[1]ผูกสูตร Planfin64'!BT458</f>
        <v>0</v>
      </c>
      <c r="BR436" s="29">
        <f>'[1]ผูกสูตร Planfin64'!BU458</f>
        <v>0</v>
      </c>
      <c r="BS436" s="29">
        <f>'[1]ผูกสูตร Planfin64'!BV458</f>
        <v>0</v>
      </c>
      <c r="BT436" s="29">
        <f>'[1]ผูกสูตร Planfin64'!BW458</f>
        <v>0</v>
      </c>
      <c r="BU436" s="29">
        <f>'[1]ผูกสูตร Planfin64'!BX458</f>
        <v>0</v>
      </c>
      <c r="BV436" s="29">
        <f>'[1]ผูกสูตร Planfin64'!BY458</f>
        <v>0</v>
      </c>
      <c r="BW436" s="29">
        <f>'[1]ผูกสูตร Planfin64'!BZ458</f>
        <v>0</v>
      </c>
      <c r="BX436" s="29">
        <f>'[1]ผูกสูตร Planfin64'!CA458</f>
        <v>0</v>
      </c>
      <c r="BY436" s="29">
        <f>'[1]ผูกสูตร Planfin64'!CB458</f>
        <v>0</v>
      </c>
      <c r="BZ436" s="30">
        <f t="shared" si="16"/>
        <v>0</v>
      </c>
    </row>
    <row r="437" spans="1:78" ht="21.75" customHeight="1">
      <c r="A437" s="25" t="s">
        <v>675</v>
      </c>
      <c r="B437" s="26" t="s">
        <v>562</v>
      </c>
      <c r="C437" s="27" t="s">
        <v>1049</v>
      </c>
      <c r="D437" s="28" t="s">
        <v>1050</v>
      </c>
      <c r="E437" s="29">
        <f>'[1]ผูกสูตร Planfin64'!H459</f>
        <v>10001550.35</v>
      </c>
      <c r="F437" s="29">
        <f>'[1]ผูกสูตร Planfin64'!I459</f>
        <v>1486200</v>
      </c>
      <c r="G437" s="29">
        <f>'[1]ผูกสูตร Planfin64'!J459</f>
        <v>0</v>
      </c>
      <c r="H437" s="29">
        <f>'[1]ผูกสูตร Planfin64'!K459</f>
        <v>0</v>
      </c>
      <c r="I437" s="29">
        <f>'[1]ผูกสูตร Planfin64'!L459</f>
        <v>0</v>
      </c>
      <c r="J437" s="29">
        <f>'[1]ผูกสูตร Planfin64'!M459</f>
        <v>2069005</v>
      </c>
      <c r="K437" s="29">
        <f>'[1]ผูกสูตร Planfin64'!N459</f>
        <v>750000</v>
      </c>
      <c r="L437" s="29">
        <f>'[1]ผูกสูตร Planfin64'!O459</f>
        <v>5946526.1699999999</v>
      </c>
      <c r="M437" s="29">
        <f>'[1]ผูกสูตร Planfin64'!P459</f>
        <v>0</v>
      </c>
      <c r="N437" s="29">
        <f>'[1]ผูกสูตร Planfin64'!Q459</f>
        <v>0</v>
      </c>
      <c r="O437" s="29">
        <f>'[1]ผูกสูตร Planfin64'!R459</f>
        <v>0</v>
      </c>
      <c r="P437" s="29">
        <f>'[1]ผูกสูตร Planfin64'!S459</f>
        <v>0</v>
      </c>
      <c r="Q437" s="29">
        <f>'[1]ผูกสูตร Planfin64'!T459</f>
        <v>3359849</v>
      </c>
      <c r="R437" s="29">
        <f>'[1]ผูกสูตร Planfin64'!U459</f>
        <v>3523800</v>
      </c>
      <c r="S437" s="29">
        <f>'[1]ผูกสูตร Planfin64'!V459</f>
        <v>0</v>
      </c>
      <c r="T437" s="29">
        <f>'[1]ผูกสูตร Planfin64'!W459</f>
        <v>0</v>
      </c>
      <c r="U437" s="29">
        <f>'[1]ผูกสูตร Planfin64'!X459</f>
        <v>0</v>
      </c>
      <c r="V437" s="29">
        <f>'[1]ผูกสูตร Planfin64'!Y459</f>
        <v>0</v>
      </c>
      <c r="W437" s="29">
        <f>'[1]ผูกสูตร Planfin64'!Z459</f>
        <v>7441328.7599999998</v>
      </c>
      <c r="X437" s="29">
        <f>'[1]ผูกสูตร Planfin64'!AA459</f>
        <v>0</v>
      </c>
      <c r="Y437" s="29">
        <f>'[1]ผูกสูตร Planfin64'!AB459</f>
        <v>165280</v>
      </c>
      <c r="Z437" s="29">
        <f>'[1]ผูกสูตร Planfin64'!AC459</f>
        <v>0</v>
      </c>
      <c r="AA437" s="29">
        <f>'[1]ผูกสูตร Planfin64'!AD459</f>
        <v>117400</v>
      </c>
      <c r="AB437" s="29">
        <f>'[1]ผูกสูตร Planfin64'!AE459</f>
        <v>0</v>
      </c>
      <c r="AC437" s="29">
        <f>'[1]ผูกสูตร Planfin64'!AF459</f>
        <v>0</v>
      </c>
      <c r="AD437" s="29">
        <f>'[1]ผูกสูตร Planfin64'!AG459</f>
        <v>0</v>
      </c>
      <c r="AE437" s="29">
        <f>'[1]ผูกสูตร Planfin64'!AH459</f>
        <v>3052462.15</v>
      </c>
      <c r="AF437" s="29">
        <f>'[1]ผูกสูตร Planfin64'!AI459</f>
        <v>600000</v>
      </c>
      <c r="AG437" s="29">
        <f>'[1]ผูกสูตร Planfin64'!AJ459</f>
        <v>0</v>
      </c>
      <c r="AH437" s="29">
        <f>'[1]ผูกสูตร Planfin64'!AK459</f>
        <v>0</v>
      </c>
      <c r="AI437" s="29">
        <f>'[1]ผูกสูตร Planfin64'!AL459</f>
        <v>0</v>
      </c>
      <c r="AJ437" s="29">
        <f>'[1]ผูกสูตร Planfin64'!AM459</f>
        <v>0</v>
      </c>
      <c r="AK437" s="29">
        <f>'[1]ผูกสูตร Planfin64'!AN459</f>
        <v>0</v>
      </c>
      <c r="AL437" s="29">
        <f>'[1]ผูกสูตร Planfin64'!AO459</f>
        <v>0</v>
      </c>
      <c r="AM437" s="29">
        <f>'[1]ผูกสูตร Planfin64'!AP459</f>
        <v>0</v>
      </c>
      <c r="AN437" s="29">
        <f>'[1]ผูกสูตร Planfin64'!AQ459</f>
        <v>0</v>
      </c>
      <c r="AO437" s="29">
        <f>'[1]ผูกสูตร Planfin64'!AR459</f>
        <v>0</v>
      </c>
      <c r="AP437" s="29">
        <f>'[1]ผูกสูตร Planfin64'!AS459</f>
        <v>0</v>
      </c>
      <c r="AQ437" s="29">
        <f>'[1]ผูกสูตร Planfin64'!AT459</f>
        <v>0</v>
      </c>
      <c r="AR437" s="29">
        <f>'[1]ผูกสูตร Planfin64'!AU459</f>
        <v>0</v>
      </c>
      <c r="AS437" s="29">
        <f>'[1]ผูกสูตร Planfin64'!AV459</f>
        <v>0</v>
      </c>
      <c r="AT437" s="29">
        <f>'[1]ผูกสูตร Planfin64'!AW459</f>
        <v>0</v>
      </c>
      <c r="AU437" s="29">
        <f>'[1]ผูกสูตร Planfin64'!AX459</f>
        <v>0</v>
      </c>
      <c r="AV437" s="29">
        <f>'[1]ผูกสูตร Planfin64'!AY459</f>
        <v>85200</v>
      </c>
      <c r="AW437" s="29">
        <f>'[1]ผูกสูตร Planfin64'!AZ459</f>
        <v>0</v>
      </c>
      <c r="AX437" s="29">
        <f>'[1]ผูกสูตร Planfin64'!BA459</f>
        <v>126500</v>
      </c>
      <c r="AY437" s="29">
        <f>'[1]ผูกสูตร Planfin64'!BB459</f>
        <v>4394880.6399999997</v>
      </c>
      <c r="AZ437" s="29">
        <f>'[1]ผูกสูตร Planfin64'!BC459</f>
        <v>0</v>
      </c>
      <c r="BA437" s="29">
        <f>'[1]ผูกสูตร Planfin64'!BD459</f>
        <v>606748.86</v>
      </c>
      <c r="BB437" s="29">
        <f>'[1]ผูกสูตร Planfin64'!BE459</f>
        <v>22007.040000000001</v>
      </c>
      <c r="BC437" s="29">
        <f>'[1]ผูกสูตร Planfin64'!BF459</f>
        <v>1373167.42</v>
      </c>
      <c r="BD437" s="29">
        <f>'[1]ผูกสูตร Planfin64'!BG459</f>
        <v>0</v>
      </c>
      <c r="BE437" s="29">
        <f>'[1]ผูกสูตร Planfin64'!BH459</f>
        <v>1006012.04</v>
      </c>
      <c r="BF437" s="29">
        <f>'[1]ผูกสูตร Planfin64'!BI459</f>
        <v>100000</v>
      </c>
      <c r="BG437" s="29">
        <f>'[1]ผูกสูตร Planfin64'!BJ459</f>
        <v>0</v>
      </c>
      <c r="BH437" s="29">
        <f>'[1]ผูกสูตร Planfin64'!BK459</f>
        <v>3650</v>
      </c>
      <c r="BI437" s="29">
        <f>'[1]ผูกสูตร Planfin64'!BL459</f>
        <v>0</v>
      </c>
      <c r="BJ437" s="29">
        <f>'[1]ผูกสูตร Planfin64'!BM459</f>
        <v>4880021</v>
      </c>
      <c r="BK437" s="29">
        <f>'[1]ผูกสูตร Planfin64'!BN459</f>
        <v>0</v>
      </c>
      <c r="BL437" s="29">
        <f>'[1]ผูกสูตร Planfin64'!BO459</f>
        <v>107318.9</v>
      </c>
      <c r="BM437" s="29">
        <f>'[1]ผูกสูตร Planfin64'!BP459</f>
        <v>0</v>
      </c>
      <c r="BN437" s="29">
        <f>'[1]ผูกสูตร Planfin64'!BQ459</f>
        <v>0</v>
      </c>
      <c r="BO437" s="29">
        <f>'[1]ผูกสูตร Planfin64'!BR459</f>
        <v>282903.8</v>
      </c>
      <c r="BP437" s="29">
        <f>'[1]ผูกสูตร Planfin64'!BS459</f>
        <v>0</v>
      </c>
      <c r="BQ437" s="29">
        <f>'[1]ผูกสูตร Planfin64'!BT459</f>
        <v>300000</v>
      </c>
      <c r="BR437" s="29">
        <f>'[1]ผูกสูตร Planfin64'!BU459</f>
        <v>507434.71</v>
      </c>
      <c r="BS437" s="29">
        <f>'[1]ผูกสูตร Planfin64'!BV459</f>
        <v>0</v>
      </c>
      <c r="BT437" s="29">
        <f>'[1]ผูกสูตร Planfin64'!BW459</f>
        <v>2118348.8199999998</v>
      </c>
      <c r="BU437" s="29">
        <f>'[1]ผูกสูตร Planfin64'!BX459</f>
        <v>750000</v>
      </c>
      <c r="BV437" s="29">
        <f>'[1]ผูกสูตร Planfin64'!BY459</f>
        <v>0</v>
      </c>
      <c r="BW437" s="29">
        <f>'[1]ผูกสูตร Planfin64'!BZ459</f>
        <v>1874134</v>
      </c>
      <c r="BX437" s="29">
        <f>'[1]ผูกสูตร Planfin64'!CA459</f>
        <v>1683118.55</v>
      </c>
      <c r="BY437" s="29">
        <f>'[1]ผูกสูตร Planfin64'!CB459</f>
        <v>0</v>
      </c>
      <c r="BZ437" s="30">
        <f t="shared" si="16"/>
        <v>58734847.209999993</v>
      </c>
    </row>
    <row r="438" spans="1:78" ht="21.75" customHeight="1">
      <c r="A438" s="25" t="s">
        <v>675</v>
      </c>
      <c r="B438" s="26" t="s">
        <v>562</v>
      </c>
      <c r="C438" s="27" t="s">
        <v>1051</v>
      </c>
      <c r="D438" s="28" t="s">
        <v>1052</v>
      </c>
      <c r="E438" s="29">
        <f>'[1]ผูกสูตร Planfin64'!H460</f>
        <v>0</v>
      </c>
      <c r="F438" s="29">
        <f>'[1]ผูกสูตร Planfin64'!I460</f>
        <v>0</v>
      </c>
      <c r="G438" s="29">
        <f>'[1]ผูกสูตร Planfin64'!J460</f>
        <v>0</v>
      </c>
      <c r="H438" s="29">
        <f>'[1]ผูกสูตร Planfin64'!K460</f>
        <v>0</v>
      </c>
      <c r="I438" s="29">
        <f>'[1]ผูกสูตร Planfin64'!L460</f>
        <v>0</v>
      </c>
      <c r="J438" s="29">
        <f>'[1]ผูกสูตร Planfin64'!M460</f>
        <v>0</v>
      </c>
      <c r="K438" s="29">
        <f>'[1]ผูกสูตร Planfin64'!N460</f>
        <v>0</v>
      </c>
      <c r="L438" s="29">
        <f>'[1]ผูกสูตร Planfin64'!O460</f>
        <v>0</v>
      </c>
      <c r="M438" s="29">
        <f>'[1]ผูกสูตร Planfin64'!P460</f>
        <v>0</v>
      </c>
      <c r="N438" s="29">
        <f>'[1]ผูกสูตร Planfin64'!Q460</f>
        <v>0</v>
      </c>
      <c r="O438" s="29">
        <f>'[1]ผูกสูตร Planfin64'!R460</f>
        <v>0</v>
      </c>
      <c r="P438" s="29">
        <f>'[1]ผูกสูตร Planfin64'!S460</f>
        <v>0</v>
      </c>
      <c r="Q438" s="29">
        <f>'[1]ผูกสูตร Planfin64'!T460</f>
        <v>0</v>
      </c>
      <c r="R438" s="29">
        <f>'[1]ผูกสูตร Planfin64'!U460</f>
        <v>0</v>
      </c>
      <c r="S438" s="29">
        <f>'[1]ผูกสูตร Planfin64'!V460</f>
        <v>0</v>
      </c>
      <c r="T438" s="29">
        <f>'[1]ผูกสูตร Planfin64'!W460</f>
        <v>0</v>
      </c>
      <c r="U438" s="29">
        <f>'[1]ผูกสูตร Planfin64'!X460</f>
        <v>0</v>
      </c>
      <c r="V438" s="29">
        <f>'[1]ผูกสูตร Planfin64'!Y460</f>
        <v>0</v>
      </c>
      <c r="W438" s="29">
        <f>'[1]ผูกสูตร Planfin64'!Z460</f>
        <v>0</v>
      </c>
      <c r="X438" s="29">
        <f>'[1]ผูกสูตร Planfin64'!AA460</f>
        <v>0</v>
      </c>
      <c r="Y438" s="29">
        <f>'[1]ผูกสูตร Planfin64'!AB460</f>
        <v>0</v>
      </c>
      <c r="Z438" s="29">
        <f>'[1]ผูกสูตร Planfin64'!AC460</f>
        <v>0</v>
      </c>
      <c r="AA438" s="29">
        <f>'[1]ผูกสูตร Planfin64'!AD460</f>
        <v>0</v>
      </c>
      <c r="AB438" s="29">
        <f>'[1]ผูกสูตร Planfin64'!AE460</f>
        <v>0</v>
      </c>
      <c r="AC438" s="29">
        <f>'[1]ผูกสูตร Planfin64'!AF460</f>
        <v>0</v>
      </c>
      <c r="AD438" s="29">
        <f>'[1]ผูกสูตร Planfin64'!AG460</f>
        <v>0</v>
      </c>
      <c r="AE438" s="29">
        <f>'[1]ผูกสูตร Planfin64'!AH460</f>
        <v>0</v>
      </c>
      <c r="AF438" s="29">
        <f>'[1]ผูกสูตร Planfin64'!AI460</f>
        <v>0</v>
      </c>
      <c r="AG438" s="29">
        <f>'[1]ผูกสูตร Planfin64'!AJ460</f>
        <v>0</v>
      </c>
      <c r="AH438" s="29">
        <f>'[1]ผูกสูตร Planfin64'!AK460</f>
        <v>0</v>
      </c>
      <c r="AI438" s="29">
        <f>'[1]ผูกสูตร Planfin64'!AL460</f>
        <v>0</v>
      </c>
      <c r="AJ438" s="29">
        <f>'[1]ผูกสูตร Planfin64'!AM460</f>
        <v>0</v>
      </c>
      <c r="AK438" s="29">
        <f>'[1]ผูกสูตร Planfin64'!AN460</f>
        <v>0</v>
      </c>
      <c r="AL438" s="29">
        <f>'[1]ผูกสูตร Planfin64'!AO460</f>
        <v>0</v>
      </c>
      <c r="AM438" s="29">
        <f>'[1]ผูกสูตร Planfin64'!AP460</f>
        <v>0</v>
      </c>
      <c r="AN438" s="29">
        <f>'[1]ผูกสูตร Planfin64'!AQ460</f>
        <v>0</v>
      </c>
      <c r="AO438" s="29">
        <f>'[1]ผูกสูตร Planfin64'!AR460</f>
        <v>0</v>
      </c>
      <c r="AP438" s="29">
        <f>'[1]ผูกสูตร Planfin64'!AS460</f>
        <v>0</v>
      </c>
      <c r="AQ438" s="29">
        <f>'[1]ผูกสูตร Planfin64'!AT460</f>
        <v>0</v>
      </c>
      <c r="AR438" s="29">
        <f>'[1]ผูกสูตร Planfin64'!AU460</f>
        <v>0</v>
      </c>
      <c r="AS438" s="29">
        <f>'[1]ผูกสูตร Planfin64'!AV460</f>
        <v>0</v>
      </c>
      <c r="AT438" s="29">
        <f>'[1]ผูกสูตร Planfin64'!AW460</f>
        <v>0</v>
      </c>
      <c r="AU438" s="29">
        <f>'[1]ผูกสูตร Planfin64'!AX460</f>
        <v>0</v>
      </c>
      <c r="AV438" s="29">
        <f>'[1]ผูกสูตร Planfin64'!AY460</f>
        <v>0</v>
      </c>
      <c r="AW438" s="29">
        <f>'[1]ผูกสูตร Planfin64'!AZ460</f>
        <v>0</v>
      </c>
      <c r="AX438" s="29">
        <f>'[1]ผูกสูตร Planfin64'!BA460</f>
        <v>0</v>
      </c>
      <c r="AY438" s="29">
        <f>'[1]ผูกสูตร Planfin64'!BB460</f>
        <v>0</v>
      </c>
      <c r="AZ438" s="29">
        <f>'[1]ผูกสูตร Planfin64'!BC460</f>
        <v>0</v>
      </c>
      <c r="BA438" s="29">
        <f>'[1]ผูกสูตร Planfin64'!BD460</f>
        <v>0</v>
      </c>
      <c r="BB438" s="29">
        <f>'[1]ผูกสูตร Planfin64'!BE460</f>
        <v>0</v>
      </c>
      <c r="BC438" s="29">
        <f>'[1]ผูกสูตร Planfin64'!BF460</f>
        <v>0</v>
      </c>
      <c r="BD438" s="29">
        <f>'[1]ผูกสูตร Planfin64'!BG460</f>
        <v>0</v>
      </c>
      <c r="BE438" s="29">
        <f>'[1]ผูกสูตร Planfin64'!BH460</f>
        <v>0</v>
      </c>
      <c r="BF438" s="29">
        <f>'[1]ผูกสูตร Planfin64'!BI460</f>
        <v>0</v>
      </c>
      <c r="BG438" s="29">
        <f>'[1]ผูกสูตร Planfin64'!BJ460</f>
        <v>0</v>
      </c>
      <c r="BH438" s="29">
        <f>'[1]ผูกสูตร Planfin64'!BK460</f>
        <v>0</v>
      </c>
      <c r="BI438" s="29">
        <f>'[1]ผูกสูตร Planfin64'!BL460</f>
        <v>0</v>
      </c>
      <c r="BJ438" s="29">
        <f>'[1]ผูกสูตร Planfin64'!BM460</f>
        <v>283915</v>
      </c>
      <c r="BK438" s="29">
        <f>'[1]ผูกสูตร Planfin64'!BN460</f>
        <v>0</v>
      </c>
      <c r="BL438" s="29">
        <f>'[1]ผูกสูตร Planfin64'!BO460</f>
        <v>0</v>
      </c>
      <c r="BM438" s="29">
        <f>'[1]ผูกสูตร Planfin64'!BP460</f>
        <v>0</v>
      </c>
      <c r="BN438" s="29">
        <f>'[1]ผูกสูตร Planfin64'!BQ460</f>
        <v>0</v>
      </c>
      <c r="BO438" s="29">
        <f>'[1]ผูกสูตร Planfin64'!BR460</f>
        <v>0</v>
      </c>
      <c r="BP438" s="29">
        <f>'[1]ผูกสูตร Planfin64'!BS460</f>
        <v>0</v>
      </c>
      <c r="BQ438" s="29">
        <f>'[1]ผูกสูตร Planfin64'!BT460</f>
        <v>0</v>
      </c>
      <c r="BR438" s="29">
        <f>'[1]ผูกสูตร Planfin64'!BU460</f>
        <v>0</v>
      </c>
      <c r="BS438" s="29">
        <f>'[1]ผูกสูตร Planfin64'!BV460</f>
        <v>0</v>
      </c>
      <c r="BT438" s="29">
        <f>'[1]ผูกสูตร Planfin64'!BW460</f>
        <v>0</v>
      </c>
      <c r="BU438" s="29">
        <f>'[1]ผูกสูตร Planfin64'!BX460</f>
        <v>0</v>
      </c>
      <c r="BV438" s="29">
        <f>'[1]ผูกสูตร Planfin64'!BY460</f>
        <v>0</v>
      </c>
      <c r="BW438" s="29">
        <f>'[1]ผูกสูตร Planfin64'!BZ460</f>
        <v>0</v>
      </c>
      <c r="BX438" s="29">
        <f>'[1]ผูกสูตร Planfin64'!CA460</f>
        <v>0</v>
      </c>
      <c r="BY438" s="29">
        <f>'[1]ผูกสูตร Planfin64'!CB460</f>
        <v>0</v>
      </c>
      <c r="BZ438" s="30">
        <f t="shared" si="16"/>
        <v>283915</v>
      </c>
    </row>
    <row r="439" spans="1:78" ht="21.75" customHeight="1">
      <c r="A439" s="25" t="s">
        <v>675</v>
      </c>
      <c r="B439" s="51" t="s">
        <v>1053</v>
      </c>
      <c r="C439" s="52" t="s">
        <v>1054</v>
      </c>
      <c r="D439" s="53" t="s">
        <v>1055</v>
      </c>
      <c r="E439" s="29">
        <f>'[1]ผูกสูตร Planfin64'!H462</f>
        <v>0</v>
      </c>
      <c r="F439" s="29">
        <f>'[1]ผูกสูตร Planfin64'!I462</f>
        <v>0</v>
      </c>
      <c r="G439" s="29">
        <f>'[1]ผูกสูตร Planfin64'!J462</f>
        <v>0</v>
      </c>
      <c r="H439" s="29">
        <f>'[1]ผูกสูตร Planfin64'!K462</f>
        <v>0</v>
      </c>
      <c r="I439" s="29">
        <f>'[1]ผูกสูตร Planfin64'!L462</f>
        <v>0</v>
      </c>
      <c r="J439" s="29">
        <f>'[1]ผูกสูตร Planfin64'!M462</f>
        <v>0</v>
      </c>
      <c r="K439" s="29">
        <f>'[1]ผูกสูตร Planfin64'!N462</f>
        <v>0</v>
      </c>
      <c r="L439" s="29">
        <f>'[1]ผูกสูตร Planfin64'!O462</f>
        <v>0</v>
      </c>
      <c r="M439" s="29">
        <f>'[1]ผูกสูตร Planfin64'!P462</f>
        <v>0</v>
      </c>
      <c r="N439" s="29">
        <f>'[1]ผูกสูตร Planfin64'!Q462</f>
        <v>1209800</v>
      </c>
      <c r="O439" s="29">
        <f>'[1]ผูกสูตร Planfin64'!R462</f>
        <v>0</v>
      </c>
      <c r="P439" s="29">
        <f>'[1]ผูกสูตร Planfin64'!S462</f>
        <v>0</v>
      </c>
      <c r="Q439" s="29">
        <f>'[1]ผูกสูตร Planfin64'!T462</f>
        <v>0</v>
      </c>
      <c r="R439" s="29">
        <f>'[1]ผูกสูตร Planfin64'!U462</f>
        <v>0</v>
      </c>
      <c r="S439" s="29">
        <f>'[1]ผูกสูตร Planfin64'!V462</f>
        <v>0</v>
      </c>
      <c r="T439" s="29">
        <f>'[1]ผูกสูตร Planfin64'!W462</f>
        <v>0</v>
      </c>
      <c r="U439" s="29">
        <f>'[1]ผูกสูตร Planfin64'!X462</f>
        <v>0</v>
      </c>
      <c r="V439" s="29">
        <f>'[1]ผูกสูตร Planfin64'!Y462</f>
        <v>0</v>
      </c>
      <c r="W439" s="29">
        <f>'[1]ผูกสูตร Planfin64'!Z462</f>
        <v>0</v>
      </c>
      <c r="X439" s="29">
        <f>'[1]ผูกสูตร Planfin64'!AA462</f>
        <v>0</v>
      </c>
      <c r="Y439" s="29">
        <f>'[1]ผูกสูตร Planfin64'!AB462</f>
        <v>0</v>
      </c>
      <c r="Z439" s="29">
        <f>'[1]ผูกสูตร Planfin64'!AC462</f>
        <v>0</v>
      </c>
      <c r="AA439" s="29">
        <f>'[1]ผูกสูตร Planfin64'!AD462</f>
        <v>0</v>
      </c>
      <c r="AB439" s="29">
        <f>'[1]ผูกสูตร Planfin64'!AE462</f>
        <v>0</v>
      </c>
      <c r="AC439" s="29">
        <f>'[1]ผูกสูตร Planfin64'!AF462</f>
        <v>0</v>
      </c>
      <c r="AD439" s="29">
        <f>'[1]ผูกสูตร Planfin64'!AG462</f>
        <v>0</v>
      </c>
      <c r="AE439" s="29">
        <f>'[1]ผูกสูตร Planfin64'!AH462</f>
        <v>0</v>
      </c>
      <c r="AF439" s="29">
        <f>'[1]ผูกสูตร Planfin64'!AI462</f>
        <v>18000</v>
      </c>
      <c r="AG439" s="29">
        <f>'[1]ผูกสูตร Planfin64'!AJ462</f>
        <v>0</v>
      </c>
      <c r="AH439" s="29">
        <f>'[1]ผูกสูตร Planfin64'!AK462</f>
        <v>0</v>
      </c>
      <c r="AI439" s="29">
        <f>'[1]ผูกสูตร Planfin64'!AL462</f>
        <v>0</v>
      </c>
      <c r="AJ439" s="29">
        <f>'[1]ผูกสูตร Planfin64'!AM462</f>
        <v>0</v>
      </c>
      <c r="AK439" s="29">
        <f>'[1]ผูกสูตร Planfin64'!AN462</f>
        <v>0</v>
      </c>
      <c r="AL439" s="29">
        <f>'[1]ผูกสูตร Planfin64'!AO462</f>
        <v>0</v>
      </c>
      <c r="AM439" s="29">
        <f>'[1]ผูกสูตร Planfin64'!AP462</f>
        <v>0</v>
      </c>
      <c r="AN439" s="29">
        <f>'[1]ผูกสูตร Planfin64'!AQ462</f>
        <v>0</v>
      </c>
      <c r="AO439" s="29">
        <f>'[1]ผูกสูตร Planfin64'!AR462</f>
        <v>0</v>
      </c>
      <c r="AP439" s="29">
        <f>'[1]ผูกสูตร Planfin64'!AS462</f>
        <v>0</v>
      </c>
      <c r="AQ439" s="29">
        <f>'[1]ผูกสูตร Planfin64'!AT462</f>
        <v>0</v>
      </c>
      <c r="AR439" s="29">
        <f>'[1]ผูกสูตร Planfin64'!AU462</f>
        <v>0</v>
      </c>
      <c r="AS439" s="29">
        <f>'[1]ผูกสูตร Planfin64'!AV462</f>
        <v>0</v>
      </c>
      <c r="AT439" s="29">
        <f>'[1]ผูกสูตร Planfin64'!AW462</f>
        <v>0</v>
      </c>
      <c r="AU439" s="29">
        <f>'[1]ผูกสูตร Planfin64'!AX462</f>
        <v>0</v>
      </c>
      <c r="AV439" s="29">
        <f>'[1]ผูกสูตร Planfin64'!AY462</f>
        <v>0</v>
      </c>
      <c r="AW439" s="29">
        <f>'[1]ผูกสูตร Planfin64'!AZ462</f>
        <v>0</v>
      </c>
      <c r="AX439" s="29">
        <f>'[1]ผูกสูตร Planfin64'!BA462</f>
        <v>0</v>
      </c>
      <c r="AY439" s="29">
        <f>'[1]ผูกสูตร Planfin64'!BB462</f>
        <v>0</v>
      </c>
      <c r="AZ439" s="29">
        <f>'[1]ผูกสูตร Planfin64'!BC462</f>
        <v>0</v>
      </c>
      <c r="BA439" s="29">
        <f>'[1]ผูกสูตร Planfin64'!BD462</f>
        <v>0</v>
      </c>
      <c r="BB439" s="29">
        <f>'[1]ผูกสูตร Planfin64'!BE462</f>
        <v>0</v>
      </c>
      <c r="BC439" s="29">
        <f>'[1]ผูกสูตร Planfin64'!BF462</f>
        <v>0</v>
      </c>
      <c r="BD439" s="29">
        <f>'[1]ผูกสูตร Planfin64'!BG462</f>
        <v>0</v>
      </c>
      <c r="BE439" s="29">
        <f>'[1]ผูกสูตร Planfin64'!BH462</f>
        <v>0</v>
      </c>
      <c r="BF439" s="29">
        <f>'[1]ผูกสูตร Planfin64'!BI462</f>
        <v>0</v>
      </c>
      <c r="BG439" s="29">
        <f>'[1]ผูกสูตร Planfin64'!BJ462</f>
        <v>0</v>
      </c>
      <c r="BH439" s="29">
        <f>'[1]ผูกสูตร Planfin64'!BK462</f>
        <v>0</v>
      </c>
      <c r="BI439" s="29">
        <f>'[1]ผูกสูตร Planfin64'!BL462</f>
        <v>0</v>
      </c>
      <c r="BJ439" s="29">
        <f>'[1]ผูกสูตร Planfin64'!BM462</f>
        <v>0</v>
      </c>
      <c r="BK439" s="29">
        <f>'[1]ผูกสูตร Planfin64'!BN462</f>
        <v>0</v>
      </c>
      <c r="BL439" s="29">
        <f>'[1]ผูกสูตร Planfin64'!BO462</f>
        <v>0</v>
      </c>
      <c r="BM439" s="29">
        <f>'[1]ผูกสูตร Planfin64'!BP462</f>
        <v>0</v>
      </c>
      <c r="BN439" s="29">
        <f>'[1]ผูกสูตร Planfin64'!BQ462</f>
        <v>0</v>
      </c>
      <c r="BO439" s="29">
        <f>'[1]ผูกสูตร Planfin64'!BR462</f>
        <v>0</v>
      </c>
      <c r="BP439" s="29">
        <f>'[1]ผูกสูตร Planfin64'!BS462</f>
        <v>0</v>
      </c>
      <c r="BQ439" s="29">
        <f>'[1]ผูกสูตร Planfin64'!BT462</f>
        <v>0</v>
      </c>
      <c r="BR439" s="29">
        <f>'[1]ผูกสูตร Planfin64'!BU462</f>
        <v>0</v>
      </c>
      <c r="BS439" s="29">
        <f>'[1]ผูกสูตร Planfin64'!BV462</f>
        <v>0</v>
      </c>
      <c r="BT439" s="29">
        <f>'[1]ผูกสูตร Planfin64'!BW462</f>
        <v>0</v>
      </c>
      <c r="BU439" s="29">
        <f>'[1]ผูกสูตร Planfin64'!BX462</f>
        <v>0</v>
      </c>
      <c r="BV439" s="29">
        <f>'[1]ผูกสูตร Planfin64'!BY462</f>
        <v>0</v>
      </c>
      <c r="BW439" s="29">
        <f>'[1]ผูกสูตร Planfin64'!BZ462</f>
        <v>0</v>
      </c>
      <c r="BX439" s="29">
        <f>'[1]ผูกสูตร Planfin64'!CA462</f>
        <v>0</v>
      </c>
      <c r="BY439" s="29">
        <f>'[1]ผูกสูตร Planfin64'!CB462</f>
        <v>0</v>
      </c>
      <c r="BZ439" s="30">
        <f t="shared" si="16"/>
        <v>1227800</v>
      </c>
    </row>
    <row r="440" spans="1:78" ht="21.75" customHeight="1">
      <c r="A440" s="25" t="s">
        <v>675</v>
      </c>
      <c r="B440" s="51" t="s">
        <v>1053</v>
      </c>
      <c r="C440" s="52" t="s">
        <v>1056</v>
      </c>
      <c r="D440" s="53" t="s">
        <v>1057</v>
      </c>
      <c r="E440" s="29">
        <f>'[1]ผูกสูตร Planfin64'!H463</f>
        <v>0</v>
      </c>
      <c r="F440" s="29">
        <f>'[1]ผูกสูตร Planfin64'!I463</f>
        <v>0</v>
      </c>
      <c r="G440" s="29">
        <f>'[1]ผูกสูตร Planfin64'!J463</f>
        <v>0</v>
      </c>
      <c r="H440" s="29">
        <f>'[1]ผูกสูตร Planfin64'!K463</f>
        <v>0</v>
      </c>
      <c r="I440" s="29">
        <f>'[1]ผูกสูตร Planfin64'!L463</f>
        <v>0</v>
      </c>
      <c r="J440" s="29">
        <f>'[1]ผูกสูตร Planfin64'!M463</f>
        <v>0</v>
      </c>
      <c r="K440" s="29">
        <f>'[1]ผูกสูตร Planfin64'!N463</f>
        <v>0</v>
      </c>
      <c r="L440" s="29">
        <f>'[1]ผูกสูตร Planfin64'!O463</f>
        <v>0</v>
      </c>
      <c r="M440" s="29">
        <f>'[1]ผูกสูตร Planfin64'!P463</f>
        <v>0</v>
      </c>
      <c r="N440" s="29">
        <f>'[1]ผูกสูตร Planfin64'!Q463</f>
        <v>21000.5</v>
      </c>
      <c r="O440" s="29">
        <f>'[1]ผูกสูตร Planfin64'!R463</f>
        <v>0</v>
      </c>
      <c r="P440" s="29">
        <f>'[1]ผูกสูตร Planfin64'!S463</f>
        <v>0</v>
      </c>
      <c r="Q440" s="29">
        <f>'[1]ผูกสูตร Planfin64'!T463</f>
        <v>0</v>
      </c>
      <c r="R440" s="29">
        <f>'[1]ผูกสูตร Planfin64'!U463</f>
        <v>0</v>
      </c>
      <c r="S440" s="29">
        <f>'[1]ผูกสูตร Planfin64'!V463</f>
        <v>0</v>
      </c>
      <c r="T440" s="29">
        <f>'[1]ผูกสูตร Planfin64'!W463</f>
        <v>0</v>
      </c>
      <c r="U440" s="29">
        <f>'[1]ผูกสูตร Planfin64'!X463</f>
        <v>0</v>
      </c>
      <c r="V440" s="29">
        <f>'[1]ผูกสูตร Planfin64'!Y463</f>
        <v>0</v>
      </c>
      <c r="W440" s="29">
        <f>'[1]ผูกสูตร Planfin64'!Z463</f>
        <v>0</v>
      </c>
      <c r="X440" s="29">
        <f>'[1]ผูกสูตร Planfin64'!AA463</f>
        <v>0</v>
      </c>
      <c r="Y440" s="29">
        <f>'[1]ผูกสูตร Planfin64'!AB463</f>
        <v>0</v>
      </c>
      <c r="Z440" s="29">
        <f>'[1]ผูกสูตร Planfin64'!AC463</f>
        <v>84726.85</v>
      </c>
      <c r="AA440" s="29">
        <f>'[1]ผูกสูตร Planfin64'!AD463</f>
        <v>0</v>
      </c>
      <c r="AB440" s="29">
        <f>'[1]ผูกสูตร Planfin64'!AE463</f>
        <v>0</v>
      </c>
      <c r="AC440" s="29">
        <f>'[1]ผูกสูตร Planfin64'!AF463</f>
        <v>0</v>
      </c>
      <c r="AD440" s="29">
        <f>'[1]ผูกสูตร Planfin64'!AG463</f>
        <v>0</v>
      </c>
      <c r="AE440" s="29">
        <f>'[1]ผูกสูตร Planfin64'!AH463</f>
        <v>0</v>
      </c>
      <c r="AF440" s="29">
        <f>'[1]ผูกสูตร Planfin64'!AI463</f>
        <v>135324.9</v>
      </c>
      <c r="AG440" s="29">
        <f>'[1]ผูกสูตร Planfin64'!AJ463</f>
        <v>0</v>
      </c>
      <c r="AH440" s="29">
        <f>'[1]ผูกสูตร Planfin64'!AK463</f>
        <v>0</v>
      </c>
      <c r="AI440" s="29">
        <f>'[1]ผูกสูตร Planfin64'!AL463</f>
        <v>0</v>
      </c>
      <c r="AJ440" s="29">
        <f>'[1]ผูกสูตร Planfin64'!AM463</f>
        <v>0</v>
      </c>
      <c r="AK440" s="29">
        <f>'[1]ผูกสูตร Planfin64'!AN463</f>
        <v>0</v>
      </c>
      <c r="AL440" s="29">
        <f>'[1]ผูกสูตร Planfin64'!AO463</f>
        <v>0</v>
      </c>
      <c r="AM440" s="29">
        <f>'[1]ผูกสูตร Planfin64'!AP463</f>
        <v>0</v>
      </c>
      <c r="AN440" s="29">
        <f>'[1]ผูกสูตร Planfin64'!AQ463</f>
        <v>0</v>
      </c>
      <c r="AO440" s="29">
        <f>'[1]ผูกสูตร Planfin64'!AR463</f>
        <v>0</v>
      </c>
      <c r="AP440" s="29">
        <f>'[1]ผูกสูตร Planfin64'!AS463</f>
        <v>0</v>
      </c>
      <c r="AQ440" s="29">
        <f>'[1]ผูกสูตร Planfin64'!AT463</f>
        <v>0</v>
      </c>
      <c r="AR440" s="29">
        <f>'[1]ผูกสูตร Planfin64'!AU463</f>
        <v>0</v>
      </c>
      <c r="AS440" s="29">
        <f>'[1]ผูกสูตร Planfin64'!AV463</f>
        <v>0</v>
      </c>
      <c r="AT440" s="29">
        <f>'[1]ผูกสูตร Planfin64'!AW463</f>
        <v>0</v>
      </c>
      <c r="AU440" s="29">
        <f>'[1]ผูกสูตร Planfin64'!AX463</f>
        <v>0</v>
      </c>
      <c r="AV440" s="29">
        <f>'[1]ผูกสูตร Planfin64'!AY463</f>
        <v>0</v>
      </c>
      <c r="AW440" s="29">
        <f>'[1]ผูกสูตร Planfin64'!AZ463</f>
        <v>0</v>
      </c>
      <c r="AX440" s="29">
        <f>'[1]ผูกสูตร Planfin64'!BA463</f>
        <v>0</v>
      </c>
      <c r="AY440" s="29">
        <f>'[1]ผูกสูตร Planfin64'!BB463</f>
        <v>0</v>
      </c>
      <c r="AZ440" s="29">
        <f>'[1]ผูกสูตร Planfin64'!BC463</f>
        <v>0</v>
      </c>
      <c r="BA440" s="29">
        <f>'[1]ผูกสูตร Planfin64'!BD463</f>
        <v>0</v>
      </c>
      <c r="BB440" s="29">
        <f>'[1]ผูกสูตร Planfin64'!BE463</f>
        <v>0</v>
      </c>
      <c r="BC440" s="29">
        <f>'[1]ผูกสูตร Planfin64'!BF463</f>
        <v>0</v>
      </c>
      <c r="BD440" s="29">
        <f>'[1]ผูกสูตร Planfin64'!BG463</f>
        <v>0</v>
      </c>
      <c r="BE440" s="29">
        <f>'[1]ผูกสูตร Planfin64'!BH463</f>
        <v>0</v>
      </c>
      <c r="BF440" s="29">
        <f>'[1]ผูกสูตร Planfin64'!BI463</f>
        <v>0</v>
      </c>
      <c r="BG440" s="29">
        <f>'[1]ผูกสูตร Planfin64'!BJ463</f>
        <v>0</v>
      </c>
      <c r="BH440" s="29">
        <f>'[1]ผูกสูตร Planfin64'!BK463</f>
        <v>0</v>
      </c>
      <c r="BI440" s="29">
        <f>'[1]ผูกสูตร Planfin64'!BL463</f>
        <v>0</v>
      </c>
      <c r="BJ440" s="29">
        <f>'[1]ผูกสูตร Planfin64'!BM463</f>
        <v>19028.810000000001</v>
      </c>
      <c r="BK440" s="29">
        <f>'[1]ผูกสูตร Planfin64'!BN463</f>
        <v>0</v>
      </c>
      <c r="BL440" s="29">
        <f>'[1]ผูกสูตร Planfin64'!BO463</f>
        <v>0</v>
      </c>
      <c r="BM440" s="29">
        <f>'[1]ผูกสูตร Planfin64'!BP463</f>
        <v>0</v>
      </c>
      <c r="BN440" s="29">
        <f>'[1]ผูกสูตร Planfin64'!BQ463</f>
        <v>0</v>
      </c>
      <c r="BO440" s="29">
        <f>'[1]ผูกสูตร Planfin64'!BR463</f>
        <v>0</v>
      </c>
      <c r="BP440" s="29">
        <f>'[1]ผูกสูตร Planfin64'!BS463</f>
        <v>0</v>
      </c>
      <c r="BQ440" s="29">
        <f>'[1]ผูกสูตร Planfin64'!BT463</f>
        <v>0</v>
      </c>
      <c r="BR440" s="29">
        <f>'[1]ผูกสูตร Planfin64'!BU463</f>
        <v>0</v>
      </c>
      <c r="BS440" s="29">
        <f>'[1]ผูกสูตร Planfin64'!BV463</f>
        <v>0</v>
      </c>
      <c r="BT440" s="29">
        <f>'[1]ผูกสูตร Planfin64'!BW463</f>
        <v>0</v>
      </c>
      <c r="BU440" s="29">
        <f>'[1]ผูกสูตร Planfin64'!BX463</f>
        <v>0</v>
      </c>
      <c r="BV440" s="29">
        <f>'[1]ผูกสูตร Planfin64'!BY463</f>
        <v>0</v>
      </c>
      <c r="BW440" s="29">
        <f>'[1]ผูกสูตร Planfin64'!BZ463</f>
        <v>0</v>
      </c>
      <c r="BX440" s="29">
        <f>'[1]ผูกสูตร Planfin64'!CA463</f>
        <v>0</v>
      </c>
      <c r="BY440" s="29">
        <f>'[1]ผูกสูตร Planfin64'!CB463</f>
        <v>0</v>
      </c>
      <c r="BZ440" s="30">
        <f t="shared" si="16"/>
        <v>260081.06</v>
      </c>
    </row>
    <row r="441" spans="1:78" ht="21.75" customHeight="1">
      <c r="A441" s="25" t="s">
        <v>675</v>
      </c>
      <c r="B441" s="51" t="s">
        <v>1053</v>
      </c>
      <c r="C441" s="52" t="s">
        <v>1058</v>
      </c>
      <c r="D441" s="53" t="s">
        <v>1059</v>
      </c>
      <c r="E441" s="29">
        <f>'[1]ผูกสูตร Planfin64'!H464</f>
        <v>0</v>
      </c>
      <c r="F441" s="29">
        <f>'[1]ผูกสูตร Planfin64'!I464</f>
        <v>0</v>
      </c>
      <c r="G441" s="29">
        <f>'[1]ผูกสูตร Planfin64'!J464</f>
        <v>0</v>
      </c>
      <c r="H441" s="29">
        <f>'[1]ผูกสูตร Planfin64'!K464</f>
        <v>0</v>
      </c>
      <c r="I441" s="29">
        <f>'[1]ผูกสูตร Planfin64'!L464</f>
        <v>0</v>
      </c>
      <c r="J441" s="29">
        <f>'[1]ผูกสูตร Planfin64'!M464</f>
        <v>0</v>
      </c>
      <c r="K441" s="29">
        <f>'[1]ผูกสูตร Planfin64'!N464</f>
        <v>0</v>
      </c>
      <c r="L441" s="29">
        <f>'[1]ผูกสูตร Planfin64'!O464</f>
        <v>0</v>
      </c>
      <c r="M441" s="29">
        <f>'[1]ผูกสูตร Planfin64'!P464</f>
        <v>0</v>
      </c>
      <c r="N441" s="29">
        <f>'[1]ผูกสูตร Planfin64'!Q464</f>
        <v>0</v>
      </c>
      <c r="O441" s="29">
        <f>'[1]ผูกสูตร Planfin64'!R464</f>
        <v>0</v>
      </c>
      <c r="P441" s="29">
        <f>'[1]ผูกสูตร Planfin64'!S464</f>
        <v>0</v>
      </c>
      <c r="Q441" s="29">
        <f>'[1]ผูกสูตร Planfin64'!T464</f>
        <v>0</v>
      </c>
      <c r="R441" s="29">
        <f>'[1]ผูกสูตร Planfin64'!U464</f>
        <v>0</v>
      </c>
      <c r="S441" s="29">
        <f>'[1]ผูกสูตร Planfin64'!V464</f>
        <v>0</v>
      </c>
      <c r="T441" s="29">
        <f>'[1]ผูกสูตร Planfin64'!W464</f>
        <v>0</v>
      </c>
      <c r="U441" s="29">
        <f>'[1]ผูกสูตร Planfin64'!X464</f>
        <v>0</v>
      </c>
      <c r="V441" s="29">
        <f>'[1]ผูกสูตร Planfin64'!Y464</f>
        <v>0</v>
      </c>
      <c r="W441" s="29">
        <f>'[1]ผูกสูตร Planfin64'!Z464</f>
        <v>0</v>
      </c>
      <c r="X441" s="29">
        <f>'[1]ผูกสูตร Planfin64'!AA464</f>
        <v>0</v>
      </c>
      <c r="Y441" s="29">
        <f>'[1]ผูกสูตร Planfin64'!AB464</f>
        <v>0</v>
      </c>
      <c r="Z441" s="29">
        <f>'[1]ผูกสูตร Planfin64'!AC464</f>
        <v>0</v>
      </c>
      <c r="AA441" s="29">
        <f>'[1]ผูกสูตร Planfin64'!AD464</f>
        <v>0</v>
      </c>
      <c r="AB441" s="29">
        <f>'[1]ผูกสูตร Planfin64'!AE464</f>
        <v>0</v>
      </c>
      <c r="AC441" s="29">
        <f>'[1]ผูกสูตร Planfin64'!AF464</f>
        <v>0</v>
      </c>
      <c r="AD441" s="29">
        <f>'[1]ผูกสูตร Planfin64'!AG464</f>
        <v>0</v>
      </c>
      <c r="AE441" s="29">
        <f>'[1]ผูกสูตร Planfin64'!AH464</f>
        <v>0</v>
      </c>
      <c r="AF441" s="29">
        <f>'[1]ผูกสูตร Planfin64'!AI464</f>
        <v>0</v>
      </c>
      <c r="AG441" s="29">
        <f>'[1]ผูกสูตร Planfin64'!AJ464</f>
        <v>0</v>
      </c>
      <c r="AH441" s="29">
        <f>'[1]ผูกสูตร Planfin64'!AK464</f>
        <v>0</v>
      </c>
      <c r="AI441" s="29">
        <f>'[1]ผูกสูตร Planfin64'!AL464</f>
        <v>0</v>
      </c>
      <c r="AJ441" s="29">
        <f>'[1]ผูกสูตร Planfin64'!AM464</f>
        <v>0</v>
      </c>
      <c r="AK441" s="29">
        <f>'[1]ผูกสูตร Planfin64'!AN464</f>
        <v>0</v>
      </c>
      <c r="AL441" s="29">
        <f>'[1]ผูกสูตร Planfin64'!AO464</f>
        <v>0</v>
      </c>
      <c r="AM441" s="29">
        <f>'[1]ผูกสูตร Planfin64'!AP464</f>
        <v>0</v>
      </c>
      <c r="AN441" s="29">
        <f>'[1]ผูกสูตร Planfin64'!AQ464</f>
        <v>0</v>
      </c>
      <c r="AO441" s="29">
        <f>'[1]ผูกสูตร Planfin64'!AR464</f>
        <v>0</v>
      </c>
      <c r="AP441" s="29">
        <f>'[1]ผูกสูตร Planfin64'!AS464</f>
        <v>0</v>
      </c>
      <c r="AQ441" s="29">
        <f>'[1]ผูกสูตร Planfin64'!AT464</f>
        <v>0</v>
      </c>
      <c r="AR441" s="29">
        <f>'[1]ผูกสูตร Planfin64'!AU464</f>
        <v>0</v>
      </c>
      <c r="AS441" s="29">
        <f>'[1]ผูกสูตร Planfin64'!AV464</f>
        <v>0</v>
      </c>
      <c r="AT441" s="29">
        <f>'[1]ผูกสูตร Planfin64'!AW464</f>
        <v>0</v>
      </c>
      <c r="AU441" s="29">
        <f>'[1]ผูกสูตร Planfin64'!AX464</f>
        <v>0</v>
      </c>
      <c r="AV441" s="29">
        <f>'[1]ผูกสูตร Planfin64'!AY464</f>
        <v>0</v>
      </c>
      <c r="AW441" s="29">
        <f>'[1]ผูกสูตร Planfin64'!AZ464</f>
        <v>0</v>
      </c>
      <c r="AX441" s="29">
        <f>'[1]ผูกสูตร Planfin64'!BA464</f>
        <v>0</v>
      </c>
      <c r="AY441" s="29">
        <f>'[1]ผูกสูตร Planfin64'!BB464</f>
        <v>0</v>
      </c>
      <c r="AZ441" s="29">
        <f>'[1]ผูกสูตร Planfin64'!BC464</f>
        <v>0</v>
      </c>
      <c r="BA441" s="29">
        <f>'[1]ผูกสูตร Planfin64'!BD464</f>
        <v>0</v>
      </c>
      <c r="BB441" s="29">
        <f>'[1]ผูกสูตร Planfin64'!BE464</f>
        <v>0</v>
      </c>
      <c r="BC441" s="29">
        <f>'[1]ผูกสูตร Planfin64'!BF464</f>
        <v>0</v>
      </c>
      <c r="BD441" s="29">
        <f>'[1]ผูกสูตร Planfin64'!BG464</f>
        <v>0</v>
      </c>
      <c r="BE441" s="29">
        <f>'[1]ผูกสูตร Planfin64'!BH464</f>
        <v>0</v>
      </c>
      <c r="BF441" s="29">
        <f>'[1]ผูกสูตร Planfin64'!BI464</f>
        <v>0</v>
      </c>
      <c r="BG441" s="29">
        <f>'[1]ผูกสูตร Planfin64'!BJ464</f>
        <v>0</v>
      </c>
      <c r="BH441" s="29">
        <f>'[1]ผูกสูตร Planfin64'!BK464</f>
        <v>0</v>
      </c>
      <c r="BI441" s="29">
        <f>'[1]ผูกสูตร Planfin64'!BL464</f>
        <v>0</v>
      </c>
      <c r="BJ441" s="29">
        <f>'[1]ผูกสูตร Planfin64'!BM464</f>
        <v>0</v>
      </c>
      <c r="BK441" s="29">
        <f>'[1]ผูกสูตร Planfin64'!BN464</f>
        <v>0</v>
      </c>
      <c r="BL441" s="29">
        <f>'[1]ผูกสูตร Planfin64'!BO464</f>
        <v>0</v>
      </c>
      <c r="BM441" s="29">
        <f>'[1]ผูกสูตร Planfin64'!BP464</f>
        <v>0</v>
      </c>
      <c r="BN441" s="29">
        <f>'[1]ผูกสูตร Planfin64'!BQ464</f>
        <v>0</v>
      </c>
      <c r="BO441" s="29">
        <f>'[1]ผูกสูตร Planfin64'!BR464</f>
        <v>0</v>
      </c>
      <c r="BP441" s="29">
        <f>'[1]ผูกสูตร Planfin64'!BS464</f>
        <v>0</v>
      </c>
      <c r="BQ441" s="29">
        <f>'[1]ผูกสูตร Planfin64'!BT464</f>
        <v>0</v>
      </c>
      <c r="BR441" s="29">
        <f>'[1]ผูกสูตร Planfin64'!BU464</f>
        <v>0</v>
      </c>
      <c r="BS441" s="29">
        <f>'[1]ผูกสูตร Planfin64'!BV464</f>
        <v>0</v>
      </c>
      <c r="BT441" s="29">
        <f>'[1]ผูกสูตร Planfin64'!BW464</f>
        <v>0</v>
      </c>
      <c r="BU441" s="29">
        <f>'[1]ผูกสูตร Planfin64'!BX464</f>
        <v>0</v>
      </c>
      <c r="BV441" s="29">
        <f>'[1]ผูกสูตร Planfin64'!BY464</f>
        <v>0</v>
      </c>
      <c r="BW441" s="29">
        <f>'[1]ผูกสูตร Planfin64'!BZ464</f>
        <v>0</v>
      </c>
      <c r="BX441" s="29">
        <f>'[1]ผูกสูตร Planfin64'!CA464</f>
        <v>0</v>
      </c>
      <c r="BY441" s="29">
        <f>'[1]ผูกสูตร Planfin64'!CB464</f>
        <v>0</v>
      </c>
      <c r="BZ441" s="30">
        <f t="shared" si="16"/>
        <v>0</v>
      </c>
    </row>
    <row r="442" spans="1:78" ht="21.75" customHeight="1">
      <c r="A442" s="25" t="s">
        <v>675</v>
      </c>
      <c r="B442" s="51" t="s">
        <v>1053</v>
      </c>
      <c r="C442" s="52" t="s">
        <v>1060</v>
      </c>
      <c r="D442" s="53" t="s">
        <v>1061</v>
      </c>
      <c r="E442" s="29">
        <f>'[1]ผูกสูตร Planfin64'!H465</f>
        <v>0</v>
      </c>
      <c r="F442" s="29">
        <f>'[1]ผูกสูตร Planfin64'!I465</f>
        <v>0</v>
      </c>
      <c r="G442" s="29">
        <f>'[1]ผูกสูตร Planfin64'!J465</f>
        <v>0</v>
      </c>
      <c r="H442" s="29">
        <f>'[1]ผูกสูตร Planfin64'!K465</f>
        <v>0</v>
      </c>
      <c r="I442" s="29">
        <f>'[1]ผูกสูตร Planfin64'!L465</f>
        <v>0</v>
      </c>
      <c r="J442" s="29">
        <f>'[1]ผูกสูตร Planfin64'!M465</f>
        <v>0</v>
      </c>
      <c r="K442" s="29">
        <f>'[1]ผูกสูตร Planfin64'!N465</f>
        <v>0</v>
      </c>
      <c r="L442" s="29">
        <f>'[1]ผูกสูตร Planfin64'!O465</f>
        <v>0</v>
      </c>
      <c r="M442" s="29">
        <f>'[1]ผูกสูตร Planfin64'!P465</f>
        <v>0</v>
      </c>
      <c r="N442" s="29">
        <f>'[1]ผูกสูตร Planfin64'!Q465</f>
        <v>0</v>
      </c>
      <c r="O442" s="29">
        <f>'[1]ผูกสูตร Planfin64'!R465</f>
        <v>0</v>
      </c>
      <c r="P442" s="29">
        <f>'[1]ผูกสูตร Planfin64'!S465</f>
        <v>0</v>
      </c>
      <c r="Q442" s="29">
        <f>'[1]ผูกสูตร Planfin64'!T465</f>
        <v>0</v>
      </c>
      <c r="R442" s="29">
        <f>'[1]ผูกสูตร Planfin64'!U465</f>
        <v>0</v>
      </c>
      <c r="S442" s="29">
        <f>'[1]ผูกสูตร Planfin64'!V465</f>
        <v>0</v>
      </c>
      <c r="T442" s="29">
        <f>'[1]ผูกสูตร Planfin64'!W465</f>
        <v>0</v>
      </c>
      <c r="U442" s="29">
        <f>'[1]ผูกสูตร Planfin64'!X465</f>
        <v>0</v>
      </c>
      <c r="V442" s="29">
        <f>'[1]ผูกสูตร Planfin64'!Y465</f>
        <v>0</v>
      </c>
      <c r="W442" s="29">
        <f>'[1]ผูกสูตร Planfin64'!Z465</f>
        <v>0</v>
      </c>
      <c r="X442" s="29">
        <f>'[1]ผูกสูตร Planfin64'!AA465</f>
        <v>312586</v>
      </c>
      <c r="Y442" s="29">
        <f>'[1]ผูกสูตร Planfin64'!AB465</f>
        <v>0</v>
      </c>
      <c r="Z442" s="29">
        <f>'[1]ผูกสูตร Planfin64'!AC465</f>
        <v>1791498.5</v>
      </c>
      <c r="AA442" s="29">
        <f>'[1]ผูกสูตร Planfin64'!AD465</f>
        <v>0</v>
      </c>
      <c r="AB442" s="29">
        <f>'[1]ผูกสูตร Planfin64'!AE465</f>
        <v>0</v>
      </c>
      <c r="AC442" s="29">
        <f>'[1]ผูกสูตร Planfin64'!AF465</f>
        <v>0</v>
      </c>
      <c r="AD442" s="29">
        <f>'[1]ผูกสูตร Planfin64'!AG465</f>
        <v>0</v>
      </c>
      <c r="AE442" s="29">
        <f>'[1]ผูกสูตร Planfin64'!AH465</f>
        <v>0</v>
      </c>
      <c r="AF442" s="29">
        <f>'[1]ผูกสูตร Planfin64'!AI465</f>
        <v>58496202.509999998</v>
      </c>
      <c r="AG442" s="29">
        <f>'[1]ผูกสูตร Planfin64'!AJ465</f>
        <v>0</v>
      </c>
      <c r="AH442" s="29">
        <f>'[1]ผูกสูตร Planfin64'!AK465</f>
        <v>0</v>
      </c>
      <c r="AI442" s="29">
        <f>'[1]ผูกสูตร Planfin64'!AL465</f>
        <v>0</v>
      </c>
      <c r="AJ442" s="29">
        <f>'[1]ผูกสูตร Planfin64'!AM465</f>
        <v>0</v>
      </c>
      <c r="AK442" s="29">
        <f>'[1]ผูกสูตร Planfin64'!AN465</f>
        <v>0</v>
      </c>
      <c r="AL442" s="29">
        <f>'[1]ผูกสูตร Planfin64'!AO465</f>
        <v>0</v>
      </c>
      <c r="AM442" s="29">
        <f>'[1]ผูกสูตร Planfin64'!AP465</f>
        <v>0</v>
      </c>
      <c r="AN442" s="29">
        <f>'[1]ผูกสูตร Planfin64'!AQ465</f>
        <v>0</v>
      </c>
      <c r="AO442" s="29">
        <f>'[1]ผูกสูตร Planfin64'!AR465</f>
        <v>0</v>
      </c>
      <c r="AP442" s="29">
        <f>'[1]ผูกสูตร Planfin64'!AS465</f>
        <v>0</v>
      </c>
      <c r="AQ442" s="29">
        <f>'[1]ผูกสูตร Planfin64'!AT465</f>
        <v>0</v>
      </c>
      <c r="AR442" s="29">
        <f>'[1]ผูกสูตร Planfin64'!AU465</f>
        <v>0</v>
      </c>
      <c r="AS442" s="29">
        <f>'[1]ผูกสูตร Planfin64'!AV465</f>
        <v>0</v>
      </c>
      <c r="AT442" s="29">
        <f>'[1]ผูกสูตร Planfin64'!AW465</f>
        <v>0</v>
      </c>
      <c r="AU442" s="29">
        <f>'[1]ผูกสูตร Planfin64'!AX465</f>
        <v>0</v>
      </c>
      <c r="AV442" s="29">
        <f>'[1]ผูกสูตร Planfin64'!AY465</f>
        <v>0</v>
      </c>
      <c r="AW442" s="29">
        <f>'[1]ผูกสูตร Planfin64'!AZ465</f>
        <v>0</v>
      </c>
      <c r="AX442" s="29">
        <f>'[1]ผูกสูตร Planfin64'!BA465</f>
        <v>0</v>
      </c>
      <c r="AY442" s="29">
        <f>'[1]ผูกสูตร Planfin64'!BB465</f>
        <v>454205708.19</v>
      </c>
      <c r="AZ442" s="29">
        <f>'[1]ผูกสูตร Planfin64'!BC465</f>
        <v>0</v>
      </c>
      <c r="BA442" s="29">
        <f>'[1]ผูกสูตร Planfin64'!BD465</f>
        <v>0</v>
      </c>
      <c r="BB442" s="29">
        <f>'[1]ผูกสูตร Planfin64'!BE465</f>
        <v>0</v>
      </c>
      <c r="BC442" s="29">
        <f>'[1]ผูกสูตร Planfin64'!BF465</f>
        <v>0</v>
      </c>
      <c r="BD442" s="29">
        <f>'[1]ผูกสูตร Planfin64'!BG465</f>
        <v>0</v>
      </c>
      <c r="BE442" s="29">
        <f>'[1]ผูกสูตร Planfin64'!BH465</f>
        <v>0</v>
      </c>
      <c r="BF442" s="29">
        <f>'[1]ผูกสูตร Planfin64'!BI465</f>
        <v>0</v>
      </c>
      <c r="BG442" s="29">
        <f>'[1]ผูกสูตร Planfin64'!BJ465</f>
        <v>0</v>
      </c>
      <c r="BH442" s="29">
        <f>'[1]ผูกสูตร Planfin64'!BK465</f>
        <v>0</v>
      </c>
      <c r="BI442" s="29">
        <f>'[1]ผูกสูตร Planfin64'!BL465</f>
        <v>0</v>
      </c>
      <c r="BJ442" s="29">
        <f>'[1]ผูกสูตร Planfin64'!BM465</f>
        <v>453693302.75</v>
      </c>
      <c r="BK442" s="29">
        <f>'[1]ผูกสูตร Planfin64'!BN465</f>
        <v>0</v>
      </c>
      <c r="BL442" s="29">
        <f>'[1]ผูกสูตร Planfin64'!BO465</f>
        <v>0</v>
      </c>
      <c r="BM442" s="29">
        <f>'[1]ผูกสูตร Planfin64'!BP465</f>
        <v>0</v>
      </c>
      <c r="BN442" s="29">
        <f>'[1]ผูกสูตร Planfin64'!BQ465</f>
        <v>0</v>
      </c>
      <c r="BO442" s="29">
        <f>'[1]ผูกสูตร Planfin64'!BR465</f>
        <v>0</v>
      </c>
      <c r="BP442" s="29">
        <f>'[1]ผูกสูตร Planfin64'!BS465</f>
        <v>0</v>
      </c>
      <c r="BQ442" s="29">
        <f>'[1]ผูกสูตร Planfin64'!BT465</f>
        <v>0</v>
      </c>
      <c r="BR442" s="29">
        <f>'[1]ผูกสูตร Planfin64'!BU465</f>
        <v>0</v>
      </c>
      <c r="BS442" s="29">
        <f>'[1]ผูกสูตร Planfin64'!BV465</f>
        <v>0</v>
      </c>
      <c r="BT442" s="29">
        <f>'[1]ผูกสูตร Planfin64'!BW465</f>
        <v>0</v>
      </c>
      <c r="BU442" s="29">
        <f>'[1]ผูกสูตร Planfin64'!BX465</f>
        <v>0</v>
      </c>
      <c r="BV442" s="29">
        <f>'[1]ผูกสูตร Planfin64'!BY465</f>
        <v>0</v>
      </c>
      <c r="BW442" s="29">
        <f>'[1]ผูกสูตร Planfin64'!BZ465</f>
        <v>0</v>
      </c>
      <c r="BX442" s="29">
        <f>'[1]ผูกสูตร Planfin64'!CA465</f>
        <v>0</v>
      </c>
      <c r="BY442" s="29">
        <f>'[1]ผูกสูตร Planfin64'!CB465</f>
        <v>0</v>
      </c>
      <c r="BZ442" s="30">
        <f t="shared" si="16"/>
        <v>968499297.95000005</v>
      </c>
    </row>
    <row r="443" spans="1:78" ht="21.75" customHeight="1">
      <c r="A443" s="25" t="s">
        <v>675</v>
      </c>
      <c r="B443" s="51" t="s">
        <v>1053</v>
      </c>
      <c r="C443" s="52" t="s">
        <v>1062</v>
      </c>
      <c r="D443" s="53" t="s">
        <v>1063</v>
      </c>
      <c r="E443" s="29">
        <f>'[1]ผูกสูตร Planfin64'!H466</f>
        <v>292185.45</v>
      </c>
      <c r="F443" s="29">
        <f>'[1]ผูกสูตร Planfin64'!I466</f>
        <v>0</v>
      </c>
      <c r="G443" s="29">
        <f>'[1]ผูกสูตร Planfin64'!J466</f>
        <v>0</v>
      </c>
      <c r="H443" s="29">
        <f>'[1]ผูกสูตร Planfin64'!K466</f>
        <v>0</v>
      </c>
      <c r="I443" s="29">
        <f>'[1]ผูกสูตร Planfin64'!L466</f>
        <v>0</v>
      </c>
      <c r="J443" s="29">
        <f>'[1]ผูกสูตร Planfin64'!M466</f>
        <v>0</v>
      </c>
      <c r="K443" s="29">
        <f>'[1]ผูกสูตร Planfin64'!N466</f>
        <v>1063413.8</v>
      </c>
      <c r="L443" s="29">
        <f>'[1]ผูกสูตร Planfin64'!O466</f>
        <v>0</v>
      </c>
      <c r="M443" s="29">
        <f>'[1]ผูกสูตร Planfin64'!P466</f>
        <v>0</v>
      </c>
      <c r="N443" s="29">
        <f>'[1]ผูกสูตร Planfin64'!Q466</f>
        <v>20350</v>
      </c>
      <c r="O443" s="29">
        <f>'[1]ผูกสูตร Planfin64'!R466</f>
        <v>0</v>
      </c>
      <c r="P443" s="29">
        <f>'[1]ผูกสูตร Planfin64'!S466</f>
        <v>0</v>
      </c>
      <c r="Q443" s="29">
        <f>'[1]ผูกสูตร Planfin64'!T466</f>
        <v>0</v>
      </c>
      <c r="R443" s="29">
        <f>'[1]ผูกสูตร Planfin64'!U466</f>
        <v>0</v>
      </c>
      <c r="S443" s="29">
        <f>'[1]ผูกสูตร Planfin64'!V466</f>
        <v>0</v>
      </c>
      <c r="T443" s="29">
        <f>'[1]ผูกสูตร Planfin64'!W466</f>
        <v>0</v>
      </c>
      <c r="U443" s="29">
        <f>'[1]ผูกสูตร Planfin64'!X466</f>
        <v>0</v>
      </c>
      <c r="V443" s="29">
        <f>'[1]ผูกสูตร Planfin64'!Y466</f>
        <v>0</v>
      </c>
      <c r="W443" s="29">
        <f>'[1]ผูกสูตร Planfin64'!Z466</f>
        <v>0</v>
      </c>
      <c r="X443" s="29">
        <f>'[1]ผูกสูตร Planfin64'!AA466</f>
        <v>37373.4</v>
      </c>
      <c r="Y443" s="29">
        <f>'[1]ผูกสูตร Planfin64'!AB466</f>
        <v>0</v>
      </c>
      <c r="Z443" s="29">
        <f>'[1]ผูกสูตร Planfin64'!AC466</f>
        <v>0</v>
      </c>
      <c r="AA443" s="29">
        <f>'[1]ผูกสูตร Planfin64'!AD466</f>
        <v>0</v>
      </c>
      <c r="AB443" s="29">
        <f>'[1]ผูกสูตร Planfin64'!AE466</f>
        <v>0</v>
      </c>
      <c r="AC443" s="29">
        <f>'[1]ผูกสูตร Planfin64'!AF466</f>
        <v>0</v>
      </c>
      <c r="AD443" s="29">
        <f>'[1]ผูกสูตร Planfin64'!AG466</f>
        <v>0</v>
      </c>
      <c r="AE443" s="29">
        <f>'[1]ผูกสูตร Planfin64'!AH466</f>
        <v>0</v>
      </c>
      <c r="AF443" s="29">
        <f>'[1]ผูกสูตร Planfin64'!AI466</f>
        <v>528603.65</v>
      </c>
      <c r="AG443" s="29">
        <f>'[1]ผูกสูตร Planfin64'!AJ466</f>
        <v>0</v>
      </c>
      <c r="AH443" s="29">
        <f>'[1]ผูกสูตร Planfin64'!AK466</f>
        <v>0</v>
      </c>
      <c r="AI443" s="29">
        <f>'[1]ผูกสูตร Planfin64'!AL466</f>
        <v>0</v>
      </c>
      <c r="AJ443" s="29">
        <f>'[1]ผูกสูตร Planfin64'!AM466</f>
        <v>0</v>
      </c>
      <c r="AK443" s="29">
        <f>'[1]ผูกสูตร Planfin64'!AN466</f>
        <v>0</v>
      </c>
      <c r="AL443" s="29">
        <f>'[1]ผูกสูตร Planfin64'!AO466</f>
        <v>0</v>
      </c>
      <c r="AM443" s="29">
        <f>'[1]ผูกสูตร Planfin64'!AP466</f>
        <v>0</v>
      </c>
      <c r="AN443" s="29">
        <f>'[1]ผูกสูตร Planfin64'!AQ466</f>
        <v>0</v>
      </c>
      <c r="AO443" s="29">
        <f>'[1]ผูกสูตร Planfin64'!AR466</f>
        <v>0</v>
      </c>
      <c r="AP443" s="29">
        <f>'[1]ผูกสูตร Planfin64'!AS466</f>
        <v>0</v>
      </c>
      <c r="AQ443" s="29">
        <f>'[1]ผูกสูตร Planfin64'!AT466</f>
        <v>0</v>
      </c>
      <c r="AR443" s="29">
        <f>'[1]ผูกสูตร Planfin64'!AU466</f>
        <v>2895644.71</v>
      </c>
      <c r="AS443" s="29">
        <f>'[1]ผูกสูตร Planfin64'!AV466</f>
        <v>0</v>
      </c>
      <c r="AT443" s="29">
        <f>'[1]ผูกสูตร Planfin64'!AW466</f>
        <v>0</v>
      </c>
      <c r="AU443" s="29">
        <f>'[1]ผูกสูตร Planfin64'!AX466</f>
        <v>0</v>
      </c>
      <c r="AV443" s="29">
        <f>'[1]ผูกสูตร Planfin64'!AY466</f>
        <v>0</v>
      </c>
      <c r="AW443" s="29">
        <f>'[1]ผูกสูตร Planfin64'!AZ466</f>
        <v>0</v>
      </c>
      <c r="AX443" s="29">
        <f>'[1]ผูกสูตร Planfin64'!BA466</f>
        <v>0</v>
      </c>
      <c r="AY443" s="29">
        <f>'[1]ผูกสูตร Planfin64'!BB466</f>
        <v>459309.57</v>
      </c>
      <c r="AZ443" s="29">
        <f>'[1]ผูกสูตร Planfin64'!BC466</f>
        <v>0</v>
      </c>
      <c r="BA443" s="29">
        <f>'[1]ผูกสูตร Planfin64'!BD466</f>
        <v>0</v>
      </c>
      <c r="BB443" s="29">
        <f>'[1]ผูกสูตร Planfin64'!BE466</f>
        <v>0</v>
      </c>
      <c r="BC443" s="29">
        <f>'[1]ผูกสูตร Planfin64'!BF466</f>
        <v>8120.92</v>
      </c>
      <c r="BD443" s="29">
        <f>'[1]ผูกสูตร Planfin64'!BG466</f>
        <v>0</v>
      </c>
      <c r="BE443" s="29">
        <f>'[1]ผูกสูตร Planfin64'!BH466</f>
        <v>0</v>
      </c>
      <c r="BF443" s="29">
        <f>'[1]ผูกสูตร Planfin64'!BI466</f>
        <v>2374.2199999999998</v>
      </c>
      <c r="BG443" s="29">
        <f>'[1]ผูกสูตร Planfin64'!BJ466</f>
        <v>0</v>
      </c>
      <c r="BH443" s="29">
        <f>'[1]ผูกสูตร Planfin64'!BK466</f>
        <v>0</v>
      </c>
      <c r="BI443" s="29">
        <f>'[1]ผูกสูตร Planfin64'!BL466</f>
        <v>0</v>
      </c>
      <c r="BJ443" s="29">
        <f>'[1]ผูกสูตร Planfin64'!BM466</f>
        <v>1136531.27</v>
      </c>
      <c r="BK443" s="29">
        <f>'[1]ผูกสูตร Planfin64'!BN466</f>
        <v>0</v>
      </c>
      <c r="BL443" s="29">
        <f>'[1]ผูกสูตร Planfin64'!BO466</f>
        <v>0</v>
      </c>
      <c r="BM443" s="29">
        <f>'[1]ผูกสูตร Planfin64'!BP466</f>
        <v>0</v>
      </c>
      <c r="BN443" s="29">
        <f>'[1]ผูกสูตร Planfin64'!BQ466</f>
        <v>0</v>
      </c>
      <c r="BO443" s="29">
        <f>'[1]ผูกสูตร Planfin64'!BR466</f>
        <v>0</v>
      </c>
      <c r="BP443" s="29">
        <f>'[1]ผูกสูตร Planfin64'!BS466</f>
        <v>0</v>
      </c>
      <c r="BQ443" s="29">
        <f>'[1]ผูกสูตร Planfin64'!BT466</f>
        <v>117448.03</v>
      </c>
      <c r="BR443" s="29">
        <f>'[1]ผูกสูตร Planfin64'!BU466</f>
        <v>0</v>
      </c>
      <c r="BS443" s="29">
        <f>'[1]ผูกสูตร Planfin64'!BV466</f>
        <v>0</v>
      </c>
      <c r="BT443" s="29">
        <f>'[1]ผูกสูตร Planfin64'!BW466</f>
        <v>0</v>
      </c>
      <c r="BU443" s="29">
        <f>'[1]ผูกสูตร Planfin64'!BX466</f>
        <v>0</v>
      </c>
      <c r="BV443" s="29">
        <f>'[1]ผูกสูตร Planfin64'!BY466</f>
        <v>0</v>
      </c>
      <c r="BW443" s="29">
        <f>'[1]ผูกสูตร Planfin64'!BZ466</f>
        <v>0</v>
      </c>
      <c r="BX443" s="29">
        <f>'[1]ผูกสูตร Planfin64'!CA466</f>
        <v>0</v>
      </c>
      <c r="BY443" s="29">
        <f>'[1]ผูกสูตร Planfin64'!CB466</f>
        <v>0</v>
      </c>
      <c r="BZ443" s="30">
        <f t="shared" si="16"/>
        <v>6561355.0200000005</v>
      </c>
    </row>
    <row r="444" spans="1:78" ht="21.75" customHeight="1">
      <c r="A444" s="25" t="s">
        <v>675</v>
      </c>
      <c r="B444" s="51" t="s">
        <v>1053</v>
      </c>
      <c r="C444" s="52" t="s">
        <v>1064</v>
      </c>
      <c r="D444" s="53" t="s">
        <v>1065</v>
      </c>
      <c r="E444" s="29">
        <f>'[1]ผูกสูตร Planfin64'!H467</f>
        <v>0</v>
      </c>
      <c r="F444" s="29">
        <f>'[1]ผูกสูตร Planfin64'!I467</f>
        <v>0</v>
      </c>
      <c r="G444" s="29">
        <f>'[1]ผูกสูตร Planfin64'!J467</f>
        <v>0</v>
      </c>
      <c r="H444" s="29">
        <f>'[1]ผูกสูตร Planfin64'!K467</f>
        <v>0</v>
      </c>
      <c r="I444" s="29">
        <f>'[1]ผูกสูตร Planfin64'!L467</f>
        <v>0</v>
      </c>
      <c r="J444" s="29">
        <f>'[1]ผูกสูตร Planfin64'!M467</f>
        <v>0</v>
      </c>
      <c r="K444" s="29">
        <f>'[1]ผูกสูตร Planfin64'!N467</f>
        <v>947241610.08000004</v>
      </c>
      <c r="L444" s="29">
        <f>'[1]ผูกสูตร Planfin64'!O467</f>
        <v>0</v>
      </c>
      <c r="M444" s="29">
        <f>'[1]ผูกสูตร Planfin64'!P467</f>
        <v>0</v>
      </c>
      <c r="N444" s="29">
        <f>'[1]ผูกสูตร Planfin64'!Q467</f>
        <v>0</v>
      </c>
      <c r="O444" s="29">
        <f>'[1]ผูกสูตร Planfin64'!R467</f>
        <v>0</v>
      </c>
      <c r="P444" s="29">
        <f>'[1]ผูกสูตร Planfin64'!S467</f>
        <v>0</v>
      </c>
      <c r="Q444" s="29">
        <f>'[1]ผูกสูตร Planfin64'!T467</f>
        <v>0</v>
      </c>
      <c r="R444" s="29">
        <f>'[1]ผูกสูตร Planfin64'!U467</f>
        <v>0</v>
      </c>
      <c r="S444" s="29">
        <f>'[1]ผูกสูตร Planfin64'!V467</f>
        <v>0</v>
      </c>
      <c r="T444" s="29">
        <f>'[1]ผูกสูตร Planfin64'!W467</f>
        <v>0</v>
      </c>
      <c r="U444" s="29">
        <f>'[1]ผูกสูตร Planfin64'!X467</f>
        <v>0</v>
      </c>
      <c r="V444" s="29">
        <f>'[1]ผูกสูตร Planfin64'!Y467</f>
        <v>0</v>
      </c>
      <c r="W444" s="29">
        <f>'[1]ผูกสูตร Planfin64'!Z467</f>
        <v>0</v>
      </c>
      <c r="X444" s="29">
        <f>'[1]ผูกสูตร Planfin64'!AA467</f>
        <v>232567.7</v>
      </c>
      <c r="Y444" s="29">
        <f>'[1]ผูกสูตร Planfin64'!AB467</f>
        <v>0</v>
      </c>
      <c r="Z444" s="29">
        <f>'[1]ผูกสูตร Planfin64'!AC467</f>
        <v>38981.25</v>
      </c>
      <c r="AA444" s="29">
        <f>'[1]ผูกสูตร Planfin64'!AD467</f>
        <v>0</v>
      </c>
      <c r="AB444" s="29">
        <f>'[1]ผูกสูตร Planfin64'!AE467</f>
        <v>0</v>
      </c>
      <c r="AC444" s="29">
        <f>'[1]ผูกสูตร Planfin64'!AF467</f>
        <v>0</v>
      </c>
      <c r="AD444" s="29">
        <f>'[1]ผูกสูตร Planfin64'!AG467</f>
        <v>0</v>
      </c>
      <c r="AE444" s="29">
        <f>'[1]ผูกสูตร Planfin64'!AH467</f>
        <v>0</v>
      </c>
      <c r="AF444" s="29">
        <f>'[1]ผูกสูตร Planfin64'!AI467</f>
        <v>82222183.540000007</v>
      </c>
      <c r="AG444" s="29">
        <f>'[1]ผูกสูตร Planfin64'!AJ467</f>
        <v>0</v>
      </c>
      <c r="AH444" s="29">
        <f>'[1]ผูกสูตร Planfin64'!AK467</f>
        <v>0</v>
      </c>
      <c r="AI444" s="29">
        <f>'[1]ผูกสูตร Planfin64'!AL467</f>
        <v>0</v>
      </c>
      <c r="AJ444" s="29">
        <f>'[1]ผูกสูตร Planfin64'!AM467</f>
        <v>0</v>
      </c>
      <c r="AK444" s="29">
        <f>'[1]ผูกสูตร Planfin64'!AN467</f>
        <v>0</v>
      </c>
      <c r="AL444" s="29">
        <f>'[1]ผูกสูตร Planfin64'!AO467</f>
        <v>0</v>
      </c>
      <c r="AM444" s="29">
        <f>'[1]ผูกสูตร Planfin64'!AP467</f>
        <v>0</v>
      </c>
      <c r="AN444" s="29">
        <f>'[1]ผูกสูตร Planfin64'!AQ467</f>
        <v>0</v>
      </c>
      <c r="AO444" s="29">
        <f>'[1]ผูกสูตร Planfin64'!AR467</f>
        <v>0</v>
      </c>
      <c r="AP444" s="29">
        <f>'[1]ผูกสูตร Planfin64'!AS467</f>
        <v>0</v>
      </c>
      <c r="AQ444" s="29">
        <f>'[1]ผูกสูตร Planfin64'!AT467</f>
        <v>0</v>
      </c>
      <c r="AR444" s="29">
        <f>'[1]ผูกสูตร Planfin64'!AU467</f>
        <v>66059671.049999997</v>
      </c>
      <c r="AS444" s="29">
        <f>'[1]ผูกสูตร Planfin64'!AV467</f>
        <v>0</v>
      </c>
      <c r="AT444" s="29">
        <f>'[1]ผูกสูตร Planfin64'!AW467</f>
        <v>0</v>
      </c>
      <c r="AU444" s="29">
        <f>'[1]ผูกสูตร Planfin64'!AX467</f>
        <v>0</v>
      </c>
      <c r="AV444" s="29">
        <f>'[1]ผูกสูตร Planfin64'!AY467</f>
        <v>0</v>
      </c>
      <c r="AW444" s="29">
        <f>'[1]ผูกสูตร Planfin64'!AZ467</f>
        <v>0</v>
      </c>
      <c r="AX444" s="29">
        <f>'[1]ผูกสูตร Planfin64'!BA467</f>
        <v>0</v>
      </c>
      <c r="AY444" s="29">
        <f>'[1]ผูกสูตร Planfin64'!BB467</f>
        <v>453231214.81999999</v>
      </c>
      <c r="AZ444" s="29">
        <f>'[1]ผูกสูตร Planfin64'!BC467</f>
        <v>0</v>
      </c>
      <c r="BA444" s="29">
        <f>'[1]ผูกสูตร Planfin64'!BD467</f>
        <v>0</v>
      </c>
      <c r="BB444" s="29">
        <f>'[1]ผูกสูตร Planfin64'!BE467</f>
        <v>0</v>
      </c>
      <c r="BC444" s="29">
        <f>'[1]ผูกสูตร Planfin64'!BF467</f>
        <v>0</v>
      </c>
      <c r="BD444" s="29">
        <f>'[1]ผูกสูตร Planfin64'!BG467</f>
        <v>0</v>
      </c>
      <c r="BE444" s="29">
        <f>'[1]ผูกสูตร Planfin64'!BH467</f>
        <v>0</v>
      </c>
      <c r="BF444" s="29">
        <f>'[1]ผูกสูตร Planfin64'!BI467</f>
        <v>0</v>
      </c>
      <c r="BG444" s="29">
        <f>'[1]ผูกสูตร Planfin64'!BJ467</f>
        <v>0</v>
      </c>
      <c r="BH444" s="29">
        <f>'[1]ผูกสูตร Planfin64'!BK467</f>
        <v>0</v>
      </c>
      <c r="BI444" s="29">
        <f>'[1]ผูกสูตร Planfin64'!BL467</f>
        <v>0</v>
      </c>
      <c r="BJ444" s="29">
        <f>'[1]ผูกสูตร Planfin64'!BM467</f>
        <v>434498813.25999999</v>
      </c>
      <c r="BK444" s="29">
        <f>'[1]ผูกสูตร Planfin64'!BN467</f>
        <v>0</v>
      </c>
      <c r="BL444" s="29">
        <f>'[1]ผูกสูตร Planfin64'!BO467</f>
        <v>0</v>
      </c>
      <c r="BM444" s="29">
        <f>'[1]ผูกสูตร Planfin64'!BP467</f>
        <v>0</v>
      </c>
      <c r="BN444" s="29">
        <f>'[1]ผูกสูตร Planfin64'!BQ467</f>
        <v>0</v>
      </c>
      <c r="BO444" s="29">
        <f>'[1]ผูกสูตร Planfin64'!BR467</f>
        <v>0</v>
      </c>
      <c r="BP444" s="29">
        <f>'[1]ผูกสูตร Planfin64'!BS467</f>
        <v>0</v>
      </c>
      <c r="BQ444" s="29">
        <f>'[1]ผูกสูตร Planfin64'!BT467</f>
        <v>0</v>
      </c>
      <c r="BR444" s="29">
        <f>'[1]ผูกสูตร Planfin64'!BU467</f>
        <v>0</v>
      </c>
      <c r="BS444" s="29">
        <f>'[1]ผูกสูตร Planfin64'!BV467</f>
        <v>0</v>
      </c>
      <c r="BT444" s="29">
        <f>'[1]ผูกสูตร Planfin64'!BW467</f>
        <v>0</v>
      </c>
      <c r="BU444" s="29">
        <f>'[1]ผูกสูตร Planfin64'!BX467</f>
        <v>0</v>
      </c>
      <c r="BV444" s="29">
        <f>'[1]ผูกสูตร Planfin64'!BY467</f>
        <v>0</v>
      </c>
      <c r="BW444" s="29">
        <f>'[1]ผูกสูตร Planfin64'!BZ467</f>
        <v>0</v>
      </c>
      <c r="BX444" s="29">
        <f>'[1]ผูกสูตร Planfin64'!CA467</f>
        <v>0</v>
      </c>
      <c r="BY444" s="29">
        <f>'[1]ผูกสูตร Planfin64'!CB467</f>
        <v>0</v>
      </c>
      <c r="BZ444" s="30">
        <f t="shared" ref="BZ444:BZ446" si="17">SUM(E444:BY444)</f>
        <v>1983525041.7</v>
      </c>
    </row>
    <row r="445" spans="1:78" ht="21.75" customHeight="1">
      <c r="A445" s="25" t="s">
        <v>675</v>
      </c>
      <c r="B445" s="51" t="s">
        <v>1053</v>
      </c>
      <c r="C445" s="52" t="s">
        <v>1066</v>
      </c>
      <c r="D445" s="53" t="s">
        <v>1067</v>
      </c>
      <c r="E445" s="29">
        <f>'[1]ผูกสูตร Planfin64'!H468</f>
        <v>0</v>
      </c>
      <c r="F445" s="29">
        <f>'[1]ผูกสูตร Planfin64'!I468</f>
        <v>0</v>
      </c>
      <c r="G445" s="29">
        <f>'[1]ผูกสูตร Planfin64'!J468</f>
        <v>0</v>
      </c>
      <c r="H445" s="29">
        <f>'[1]ผูกสูตร Planfin64'!K468</f>
        <v>0</v>
      </c>
      <c r="I445" s="29">
        <f>'[1]ผูกสูตร Planfin64'!L468</f>
        <v>0</v>
      </c>
      <c r="J445" s="29">
        <f>'[1]ผูกสูตร Planfin64'!M468</f>
        <v>0</v>
      </c>
      <c r="K445" s="29">
        <f>'[1]ผูกสูตร Planfin64'!N468</f>
        <v>0</v>
      </c>
      <c r="L445" s="29">
        <f>'[1]ผูกสูตร Planfin64'!O468</f>
        <v>0</v>
      </c>
      <c r="M445" s="29">
        <f>'[1]ผูกสูตร Planfin64'!P468</f>
        <v>0</v>
      </c>
      <c r="N445" s="29">
        <f>'[1]ผูกสูตร Planfin64'!Q468</f>
        <v>0</v>
      </c>
      <c r="O445" s="29">
        <f>'[1]ผูกสูตร Planfin64'!R468</f>
        <v>0</v>
      </c>
      <c r="P445" s="29">
        <f>'[1]ผูกสูตร Planfin64'!S468</f>
        <v>0</v>
      </c>
      <c r="Q445" s="29">
        <f>'[1]ผูกสูตร Planfin64'!T468</f>
        <v>0</v>
      </c>
      <c r="R445" s="29">
        <f>'[1]ผูกสูตร Planfin64'!U468</f>
        <v>0</v>
      </c>
      <c r="S445" s="29">
        <f>'[1]ผูกสูตร Planfin64'!V468</f>
        <v>0</v>
      </c>
      <c r="T445" s="29">
        <f>'[1]ผูกสูตร Planfin64'!W468</f>
        <v>0</v>
      </c>
      <c r="U445" s="29">
        <f>'[1]ผูกสูตร Planfin64'!X468</f>
        <v>0</v>
      </c>
      <c r="V445" s="29">
        <f>'[1]ผูกสูตร Planfin64'!Y468</f>
        <v>0</v>
      </c>
      <c r="W445" s="29">
        <f>'[1]ผูกสูตร Planfin64'!Z468</f>
        <v>0</v>
      </c>
      <c r="X445" s="29">
        <f>'[1]ผูกสูตร Planfin64'!AA468</f>
        <v>0</v>
      </c>
      <c r="Y445" s="29">
        <f>'[1]ผูกสูตร Planfin64'!AB468</f>
        <v>0</v>
      </c>
      <c r="Z445" s="29">
        <f>'[1]ผูกสูตร Planfin64'!AC468</f>
        <v>0</v>
      </c>
      <c r="AA445" s="29">
        <f>'[1]ผูกสูตร Planfin64'!AD468</f>
        <v>0</v>
      </c>
      <c r="AB445" s="29">
        <f>'[1]ผูกสูตร Planfin64'!AE468</f>
        <v>0</v>
      </c>
      <c r="AC445" s="29">
        <f>'[1]ผูกสูตร Planfin64'!AF468</f>
        <v>0</v>
      </c>
      <c r="AD445" s="29">
        <f>'[1]ผูกสูตร Planfin64'!AG468</f>
        <v>0</v>
      </c>
      <c r="AE445" s="29">
        <f>'[1]ผูกสูตร Planfin64'!AH468</f>
        <v>0</v>
      </c>
      <c r="AF445" s="29">
        <f>'[1]ผูกสูตร Planfin64'!AI468</f>
        <v>0</v>
      </c>
      <c r="AG445" s="29">
        <f>'[1]ผูกสูตร Planfin64'!AJ468</f>
        <v>0</v>
      </c>
      <c r="AH445" s="29">
        <f>'[1]ผูกสูตร Planfin64'!AK468</f>
        <v>0</v>
      </c>
      <c r="AI445" s="29">
        <f>'[1]ผูกสูตร Planfin64'!AL468</f>
        <v>0</v>
      </c>
      <c r="AJ445" s="29">
        <f>'[1]ผูกสูตร Planfin64'!AM468</f>
        <v>0</v>
      </c>
      <c r="AK445" s="29">
        <f>'[1]ผูกสูตร Planfin64'!AN468</f>
        <v>0</v>
      </c>
      <c r="AL445" s="29">
        <f>'[1]ผูกสูตร Planfin64'!AO468</f>
        <v>0</v>
      </c>
      <c r="AM445" s="29">
        <f>'[1]ผูกสูตร Planfin64'!AP468</f>
        <v>0</v>
      </c>
      <c r="AN445" s="29">
        <f>'[1]ผูกสูตร Planfin64'!AQ468</f>
        <v>0</v>
      </c>
      <c r="AO445" s="29">
        <f>'[1]ผูกสูตร Planfin64'!AR468</f>
        <v>0</v>
      </c>
      <c r="AP445" s="29">
        <f>'[1]ผูกสูตร Planfin64'!AS468</f>
        <v>0</v>
      </c>
      <c r="AQ445" s="29">
        <f>'[1]ผูกสูตร Planfin64'!AT468</f>
        <v>0</v>
      </c>
      <c r="AR445" s="29">
        <f>'[1]ผูกสูตร Planfin64'!AU468</f>
        <v>0</v>
      </c>
      <c r="AS445" s="29">
        <f>'[1]ผูกสูตร Planfin64'!AV468</f>
        <v>0</v>
      </c>
      <c r="AT445" s="29">
        <f>'[1]ผูกสูตร Planfin64'!AW468</f>
        <v>0</v>
      </c>
      <c r="AU445" s="29">
        <f>'[1]ผูกสูตร Planfin64'!AX468</f>
        <v>0</v>
      </c>
      <c r="AV445" s="29">
        <f>'[1]ผูกสูตร Planfin64'!AY468</f>
        <v>0</v>
      </c>
      <c r="AW445" s="29">
        <f>'[1]ผูกสูตร Planfin64'!AZ468</f>
        <v>0</v>
      </c>
      <c r="AX445" s="29">
        <f>'[1]ผูกสูตร Planfin64'!BA468</f>
        <v>0</v>
      </c>
      <c r="AY445" s="29">
        <f>'[1]ผูกสูตร Planfin64'!BB468</f>
        <v>0</v>
      </c>
      <c r="AZ445" s="29">
        <f>'[1]ผูกสูตร Planfin64'!BC468</f>
        <v>0</v>
      </c>
      <c r="BA445" s="29">
        <f>'[1]ผูกสูตร Planfin64'!BD468</f>
        <v>0</v>
      </c>
      <c r="BB445" s="29">
        <f>'[1]ผูกสูตร Planfin64'!BE468</f>
        <v>30000</v>
      </c>
      <c r="BC445" s="29">
        <f>'[1]ผูกสูตร Planfin64'!BF468</f>
        <v>0</v>
      </c>
      <c r="BD445" s="29">
        <f>'[1]ผูกสูตร Planfin64'!BG468</f>
        <v>0</v>
      </c>
      <c r="BE445" s="29">
        <f>'[1]ผูกสูตร Planfin64'!BH468</f>
        <v>0</v>
      </c>
      <c r="BF445" s="29">
        <f>'[1]ผูกสูตร Planfin64'!BI468</f>
        <v>0</v>
      </c>
      <c r="BG445" s="29">
        <f>'[1]ผูกสูตร Planfin64'!BJ468</f>
        <v>0</v>
      </c>
      <c r="BH445" s="29">
        <f>'[1]ผูกสูตร Planfin64'!BK468</f>
        <v>0</v>
      </c>
      <c r="BI445" s="29">
        <f>'[1]ผูกสูตร Planfin64'!BL468</f>
        <v>0</v>
      </c>
      <c r="BJ445" s="29">
        <f>'[1]ผูกสูตร Planfin64'!BM468</f>
        <v>0</v>
      </c>
      <c r="BK445" s="29">
        <f>'[1]ผูกสูตร Planfin64'!BN468</f>
        <v>0</v>
      </c>
      <c r="BL445" s="29">
        <f>'[1]ผูกสูตร Planfin64'!BO468</f>
        <v>0</v>
      </c>
      <c r="BM445" s="29">
        <f>'[1]ผูกสูตร Planfin64'!BP468</f>
        <v>0</v>
      </c>
      <c r="BN445" s="29">
        <f>'[1]ผูกสูตร Planfin64'!BQ468</f>
        <v>0</v>
      </c>
      <c r="BO445" s="29">
        <f>'[1]ผูกสูตร Planfin64'!BR468</f>
        <v>0</v>
      </c>
      <c r="BP445" s="29">
        <f>'[1]ผูกสูตร Planfin64'!BS468</f>
        <v>0</v>
      </c>
      <c r="BQ445" s="29">
        <f>'[1]ผูกสูตร Planfin64'!BT468</f>
        <v>0</v>
      </c>
      <c r="BR445" s="29">
        <f>'[1]ผูกสูตร Planfin64'!BU468</f>
        <v>0</v>
      </c>
      <c r="BS445" s="29">
        <f>'[1]ผูกสูตร Planfin64'!BV468</f>
        <v>0</v>
      </c>
      <c r="BT445" s="29">
        <f>'[1]ผูกสูตร Planfin64'!BW468</f>
        <v>0</v>
      </c>
      <c r="BU445" s="29">
        <f>'[1]ผูกสูตร Planfin64'!BX468</f>
        <v>0</v>
      </c>
      <c r="BV445" s="29">
        <f>'[1]ผูกสูตร Planfin64'!BY468</f>
        <v>0</v>
      </c>
      <c r="BW445" s="29">
        <f>'[1]ผูกสูตร Planfin64'!BZ468</f>
        <v>0</v>
      </c>
      <c r="BX445" s="29">
        <f>'[1]ผูกสูตร Planfin64'!CA468</f>
        <v>0</v>
      </c>
      <c r="BY445" s="29">
        <f>'[1]ผูกสูตร Planfin64'!CB468</f>
        <v>0</v>
      </c>
      <c r="BZ445" s="30">
        <f t="shared" si="17"/>
        <v>30000</v>
      </c>
    </row>
    <row r="446" spans="1:78" ht="21.75" customHeight="1">
      <c r="A446" s="25" t="s">
        <v>675</v>
      </c>
      <c r="B446" s="51" t="s">
        <v>1053</v>
      </c>
      <c r="C446" s="52" t="s">
        <v>1068</v>
      </c>
      <c r="D446" s="53" t="s">
        <v>1069</v>
      </c>
      <c r="E446" s="29">
        <f>'[1]ผูกสูตร Planfin64'!H469</f>
        <v>0</v>
      </c>
      <c r="F446" s="29">
        <f>'[1]ผูกสูตร Planfin64'!I469</f>
        <v>0</v>
      </c>
      <c r="G446" s="29">
        <f>'[1]ผูกสูตร Planfin64'!J469</f>
        <v>0</v>
      </c>
      <c r="H446" s="29">
        <f>'[1]ผูกสูตร Planfin64'!K469</f>
        <v>0</v>
      </c>
      <c r="I446" s="29">
        <f>'[1]ผูกสูตร Planfin64'!L469</f>
        <v>0</v>
      </c>
      <c r="J446" s="29">
        <f>'[1]ผูกสูตร Planfin64'!M469</f>
        <v>0</v>
      </c>
      <c r="K446" s="29">
        <f>'[1]ผูกสูตร Planfin64'!N469</f>
        <v>0</v>
      </c>
      <c r="L446" s="29">
        <f>'[1]ผูกสูตร Planfin64'!O469</f>
        <v>0</v>
      </c>
      <c r="M446" s="29">
        <f>'[1]ผูกสูตร Planfin64'!P469</f>
        <v>0</v>
      </c>
      <c r="N446" s="29">
        <f>'[1]ผูกสูตร Planfin64'!Q469</f>
        <v>0</v>
      </c>
      <c r="O446" s="29">
        <f>'[1]ผูกสูตร Planfin64'!R469</f>
        <v>0</v>
      </c>
      <c r="P446" s="29">
        <f>'[1]ผูกสูตร Planfin64'!S469</f>
        <v>0</v>
      </c>
      <c r="Q446" s="29">
        <f>'[1]ผูกสูตร Planfin64'!T469</f>
        <v>0</v>
      </c>
      <c r="R446" s="29">
        <f>'[1]ผูกสูตร Planfin64'!U469</f>
        <v>0</v>
      </c>
      <c r="S446" s="29">
        <f>'[1]ผูกสูตร Planfin64'!V469</f>
        <v>0</v>
      </c>
      <c r="T446" s="29">
        <f>'[1]ผูกสูตร Planfin64'!W469</f>
        <v>0</v>
      </c>
      <c r="U446" s="29">
        <f>'[1]ผูกสูตร Planfin64'!X469</f>
        <v>0</v>
      </c>
      <c r="V446" s="29">
        <f>'[1]ผูกสูตร Planfin64'!Y469</f>
        <v>0</v>
      </c>
      <c r="W446" s="29">
        <f>'[1]ผูกสูตร Planfin64'!Z469</f>
        <v>0</v>
      </c>
      <c r="X446" s="29">
        <f>'[1]ผูกสูตร Planfin64'!AA469</f>
        <v>0</v>
      </c>
      <c r="Y446" s="29">
        <f>'[1]ผูกสูตร Planfin64'!AB469</f>
        <v>0</v>
      </c>
      <c r="Z446" s="29">
        <f>'[1]ผูกสูตร Planfin64'!AC469</f>
        <v>0</v>
      </c>
      <c r="AA446" s="29">
        <f>'[1]ผูกสูตร Planfin64'!AD469</f>
        <v>0</v>
      </c>
      <c r="AB446" s="29">
        <f>'[1]ผูกสูตร Planfin64'!AE469</f>
        <v>0</v>
      </c>
      <c r="AC446" s="29">
        <f>'[1]ผูกสูตร Planfin64'!AF469</f>
        <v>0</v>
      </c>
      <c r="AD446" s="29">
        <f>'[1]ผูกสูตร Planfin64'!AG469</f>
        <v>0</v>
      </c>
      <c r="AE446" s="29">
        <f>'[1]ผูกสูตร Planfin64'!AH469</f>
        <v>0</v>
      </c>
      <c r="AF446" s="29">
        <f>'[1]ผูกสูตร Planfin64'!AI469</f>
        <v>649150</v>
      </c>
      <c r="AG446" s="29">
        <f>'[1]ผูกสูตร Planfin64'!AJ469</f>
        <v>0</v>
      </c>
      <c r="AH446" s="29">
        <f>'[1]ผูกสูตร Planfin64'!AK469</f>
        <v>0</v>
      </c>
      <c r="AI446" s="29">
        <f>'[1]ผูกสูตร Planfin64'!AL469</f>
        <v>0</v>
      </c>
      <c r="AJ446" s="29">
        <f>'[1]ผูกสูตร Planfin64'!AM469</f>
        <v>0</v>
      </c>
      <c r="AK446" s="29">
        <f>'[1]ผูกสูตร Planfin64'!AN469</f>
        <v>0</v>
      </c>
      <c r="AL446" s="29">
        <f>'[1]ผูกสูตร Planfin64'!AO469</f>
        <v>0</v>
      </c>
      <c r="AM446" s="29">
        <f>'[1]ผูกสูตร Planfin64'!AP469</f>
        <v>0</v>
      </c>
      <c r="AN446" s="29">
        <f>'[1]ผูกสูตร Planfin64'!AQ469</f>
        <v>0</v>
      </c>
      <c r="AO446" s="29">
        <f>'[1]ผูกสูตร Planfin64'!AR469</f>
        <v>0</v>
      </c>
      <c r="AP446" s="29">
        <f>'[1]ผูกสูตร Planfin64'!AS469</f>
        <v>0</v>
      </c>
      <c r="AQ446" s="29">
        <f>'[1]ผูกสูตร Planfin64'!AT469</f>
        <v>0</v>
      </c>
      <c r="AR446" s="29">
        <f>'[1]ผูกสูตร Planfin64'!AU469</f>
        <v>0</v>
      </c>
      <c r="AS446" s="29">
        <f>'[1]ผูกสูตร Planfin64'!AV469</f>
        <v>0</v>
      </c>
      <c r="AT446" s="29">
        <f>'[1]ผูกสูตร Planfin64'!AW469</f>
        <v>0</v>
      </c>
      <c r="AU446" s="29">
        <f>'[1]ผูกสูตร Planfin64'!AX469</f>
        <v>0</v>
      </c>
      <c r="AV446" s="29">
        <f>'[1]ผูกสูตร Planfin64'!AY469</f>
        <v>0</v>
      </c>
      <c r="AW446" s="29">
        <f>'[1]ผูกสูตร Planfin64'!AZ469</f>
        <v>0</v>
      </c>
      <c r="AX446" s="29">
        <f>'[1]ผูกสูตร Planfin64'!BA469</f>
        <v>0</v>
      </c>
      <c r="AY446" s="29">
        <f>'[1]ผูกสูตร Planfin64'!BB469</f>
        <v>74900</v>
      </c>
      <c r="AZ446" s="29">
        <f>'[1]ผูกสูตร Planfin64'!BC469</f>
        <v>0</v>
      </c>
      <c r="BA446" s="29">
        <f>'[1]ผูกสูตร Planfin64'!BD469</f>
        <v>0</v>
      </c>
      <c r="BB446" s="29">
        <f>'[1]ผูกสูตร Planfin64'!BE469</f>
        <v>0</v>
      </c>
      <c r="BC446" s="29">
        <f>'[1]ผูกสูตร Planfin64'!BF469</f>
        <v>0</v>
      </c>
      <c r="BD446" s="29">
        <f>'[1]ผูกสูตร Planfin64'!BG469</f>
        <v>0</v>
      </c>
      <c r="BE446" s="29">
        <f>'[1]ผูกสูตร Planfin64'!BH469</f>
        <v>0</v>
      </c>
      <c r="BF446" s="29">
        <f>'[1]ผูกสูตร Planfin64'!BI469</f>
        <v>0</v>
      </c>
      <c r="BG446" s="29">
        <f>'[1]ผูกสูตร Planfin64'!BJ469</f>
        <v>0</v>
      </c>
      <c r="BH446" s="29">
        <f>'[1]ผูกสูตร Planfin64'!BK469</f>
        <v>0</v>
      </c>
      <c r="BI446" s="29">
        <f>'[1]ผูกสูตร Planfin64'!BL469</f>
        <v>0</v>
      </c>
      <c r="BJ446" s="29">
        <f>'[1]ผูกสูตร Planfin64'!BM469</f>
        <v>0</v>
      </c>
      <c r="BK446" s="29">
        <f>'[1]ผูกสูตร Planfin64'!BN469</f>
        <v>0</v>
      </c>
      <c r="BL446" s="29">
        <f>'[1]ผูกสูตร Planfin64'!BO469</f>
        <v>0</v>
      </c>
      <c r="BM446" s="29">
        <f>'[1]ผูกสูตร Planfin64'!BP469</f>
        <v>0</v>
      </c>
      <c r="BN446" s="29">
        <f>'[1]ผูกสูตร Planfin64'!BQ469</f>
        <v>0</v>
      </c>
      <c r="BO446" s="29">
        <f>'[1]ผูกสูตร Planfin64'!BR469</f>
        <v>0</v>
      </c>
      <c r="BP446" s="29">
        <f>'[1]ผูกสูตร Planfin64'!BS469</f>
        <v>0</v>
      </c>
      <c r="BQ446" s="29">
        <f>'[1]ผูกสูตร Planfin64'!BT469</f>
        <v>377575</v>
      </c>
      <c r="BR446" s="29">
        <f>'[1]ผูกสูตร Planfin64'!BU469</f>
        <v>0</v>
      </c>
      <c r="BS446" s="29">
        <f>'[1]ผูกสูตร Planfin64'!BV469</f>
        <v>0</v>
      </c>
      <c r="BT446" s="29">
        <f>'[1]ผูกสูตร Planfin64'!BW469</f>
        <v>0</v>
      </c>
      <c r="BU446" s="29">
        <f>'[1]ผูกสูตร Planfin64'!BX469</f>
        <v>0</v>
      </c>
      <c r="BV446" s="29">
        <f>'[1]ผูกสูตร Planfin64'!BY469</f>
        <v>0</v>
      </c>
      <c r="BW446" s="29">
        <f>'[1]ผูกสูตร Planfin64'!BZ469</f>
        <v>0</v>
      </c>
      <c r="BX446" s="29">
        <f>'[1]ผูกสูตร Planfin64'!CA469</f>
        <v>0</v>
      </c>
      <c r="BY446" s="29">
        <f>'[1]ผูกสูตร Planfin64'!CB469</f>
        <v>0</v>
      </c>
      <c r="BZ446" s="30">
        <f t="shared" si="17"/>
        <v>1101625</v>
      </c>
    </row>
    <row r="447" spans="1:78" ht="21.75" customHeight="1">
      <c r="A447" s="96" t="s">
        <v>1070</v>
      </c>
      <c r="B447" s="97"/>
      <c r="C447" s="97"/>
      <c r="D447" s="98"/>
      <c r="E447" s="44">
        <f>SUM(E252:E446)</f>
        <v>348804885.69000024</v>
      </c>
      <c r="F447" s="44">
        <f t="shared" ref="F447:BQ447" si="18">SUM(F252:F446)</f>
        <v>109200767.72</v>
      </c>
      <c r="G447" s="44">
        <f t="shared" si="18"/>
        <v>242673680.92999995</v>
      </c>
      <c r="H447" s="44">
        <f t="shared" si="18"/>
        <v>108780332.16999999</v>
      </c>
      <c r="I447" s="44">
        <f t="shared" si="18"/>
        <v>96562194.12000002</v>
      </c>
      <c r="J447" s="44">
        <f t="shared" si="18"/>
        <v>65586270</v>
      </c>
      <c r="K447" s="44">
        <f t="shared" si="18"/>
        <v>2444545772.4200001</v>
      </c>
      <c r="L447" s="44">
        <f t="shared" si="18"/>
        <v>159570659.70999998</v>
      </c>
      <c r="M447" s="44">
        <f t="shared" si="18"/>
        <v>50878311.5</v>
      </c>
      <c r="N447" s="44">
        <f t="shared" si="18"/>
        <v>515421827.1500001</v>
      </c>
      <c r="O447" s="44">
        <f t="shared" si="18"/>
        <v>47321751.560000002</v>
      </c>
      <c r="P447" s="44">
        <f t="shared" si="18"/>
        <v>115889666.27</v>
      </c>
      <c r="Q447" s="44">
        <f t="shared" si="18"/>
        <v>159081638.59</v>
      </c>
      <c r="R447" s="44">
        <f t="shared" si="18"/>
        <v>147414876.99000004</v>
      </c>
      <c r="S447" s="44">
        <f t="shared" si="18"/>
        <v>26285686.100000005</v>
      </c>
      <c r="T447" s="44">
        <f t="shared" si="18"/>
        <v>91570629.669999987</v>
      </c>
      <c r="U447" s="44">
        <f t="shared" si="18"/>
        <v>80243393.679999992</v>
      </c>
      <c r="V447" s="44">
        <f t="shared" si="18"/>
        <v>47874152.919999994</v>
      </c>
      <c r="W447" s="44">
        <f t="shared" si="18"/>
        <v>320291823.5</v>
      </c>
      <c r="X447" s="44">
        <f t="shared" si="18"/>
        <v>130053419.45000005</v>
      </c>
      <c r="Y447" s="44">
        <f t="shared" si="18"/>
        <v>61542711.439999998</v>
      </c>
      <c r="Z447" s="44">
        <f t="shared" si="18"/>
        <v>178052925.5</v>
      </c>
      <c r="AA447" s="44">
        <f t="shared" si="18"/>
        <v>61088989.75999999</v>
      </c>
      <c r="AB447" s="44">
        <f t="shared" si="18"/>
        <v>76858947.080000013</v>
      </c>
      <c r="AC447" s="44">
        <f t="shared" si="18"/>
        <v>63479522.289999999</v>
      </c>
      <c r="AD447" s="44">
        <f t="shared" si="18"/>
        <v>25646669.870000001</v>
      </c>
      <c r="AE447" s="44">
        <f t="shared" si="18"/>
        <v>42035722.260000005</v>
      </c>
      <c r="AF447" s="44">
        <f t="shared" si="18"/>
        <v>932377631.61000001</v>
      </c>
      <c r="AG447" s="44">
        <f t="shared" si="18"/>
        <v>94819294.819999993</v>
      </c>
      <c r="AH447" s="44">
        <f t="shared" si="18"/>
        <v>59428875.159999996</v>
      </c>
      <c r="AI447" s="44">
        <f t="shared" si="18"/>
        <v>51714901.939999998</v>
      </c>
      <c r="AJ447" s="44">
        <f t="shared" si="18"/>
        <v>55372933.230000004</v>
      </c>
      <c r="AK447" s="44">
        <f t="shared" si="18"/>
        <v>71471258.890000001</v>
      </c>
      <c r="AL447" s="44">
        <f t="shared" si="18"/>
        <v>61053170.229999989</v>
      </c>
      <c r="AM447" s="44">
        <f t="shared" si="18"/>
        <v>60969316.270000003</v>
      </c>
      <c r="AN447" s="44">
        <f t="shared" si="18"/>
        <v>118977619.13999999</v>
      </c>
      <c r="AO447" s="44">
        <f t="shared" si="18"/>
        <v>71084450.409999996</v>
      </c>
      <c r="AP447" s="44">
        <f t="shared" si="18"/>
        <v>52849644.659999996</v>
      </c>
      <c r="AQ447" s="44">
        <f t="shared" si="18"/>
        <v>61698096.050000004</v>
      </c>
      <c r="AR447" s="44">
        <f t="shared" si="18"/>
        <v>322195198.7899999</v>
      </c>
      <c r="AS447" s="44">
        <f t="shared" si="18"/>
        <v>52587459.319999985</v>
      </c>
      <c r="AT447" s="44">
        <f t="shared" si="18"/>
        <v>66132010.439999998</v>
      </c>
      <c r="AU447" s="44">
        <f t="shared" si="18"/>
        <v>44717935.13000001</v>
      </c>
      <c r="AV447" s="44">
        <f t="shared" si="18"/>
        <v>34188627.439999998</v>
      </c>
      <c r="AW447" s="44">
        <f t="shared" si="18"/>
        <v>20886025.870000001</v>
      </c>
      <c r="AX447" s="44">
        <f t="shared" si="18"/>
        <v>29821685.859999999</v>
      </c>
      <c r="AY447" s="44">
        <f t="shared" si="18"/>
        <v>2181224936.9000001</v>
      </c>
      <c r="AZ447" s="44">
        <f t="shared" si="18"/>
        <v>43582178.730000012</v>
      </c>
      <c r="BA447" s="44">
        <f t="shared" si="18"/>
        <v>52216418.399999999</v>
      </c>
      <c r="BB447" s="44">
        <f t="shared" si="18"/>
        <v>63451665.010000005</v>
      </c>
      <c r="BC447" s="44">
        <f t="shared" si="18"/>
        <v>66283346.190000005</v>
      </c>
      <c r="BD447" s="44">
        <f t="shared" si="18"/>
        <v>60579289.899999991</v>
      </c>
      <c r="BE447" s="44">
        <f t="shared" si="18"/>
        <v>79506040.559900001</v>
      </c>
      <c r="BF447" s="44">
        <f t="shared" si="18"/>
        <v>100157328.56000002</v>
      </c>
      <c r="BG447" s="44">
        <f t="shared" si="18"/>
        <v>48470989.599999987</v>
      </c>
      <c r="BH447" s="44">
        <f t="shared" si="18"/>
        <v>28385454.669999994</v>
      </c>
      <c r="BI447" s="44">
        <f t="shared" si="18"/>
        <v>32317786.240000002</v>
      </c>
      <c r="BJ447" s="44">
        <f t="shared" si="18"/>
        <v>2291808283.4700003</v>
      </c>
      <c r="BK447" s="44">
        <f t="shared" si="18"/>
        <v>132857266.01999997</v>
      </c>
      <c r="BL447" s="44">
        <f t="shared" si="18"/>
        <v>56971579.140000008</v>
      </c>
      <c r="BM447" s="44">
        <f t="shared" si="18"/>
        <v>23012450.979999997</v>
      </c>
      <c r="BN447" s="44">
        <f t="shared" si="18"/>
        <v>59889270.00999999</v>
      </c>
      <c r="BO447" s="44">
        <f t="shared" si="18"/>
        <v>89028196.579999998</v>
      </c>
      <c r="BP447" s="44">
        <f t="shared" si="18"/>
        <v>31334318.650000002</v>
      </c>
      <c r="BQ447" s="44">
        <f t="shared" si="18"/>
        <v>234250.54999994554</v>
      </c>
      <c r="BR447" s="44">
        <f t="shared" ref="BR447:BZ447" si="19">SUM(BR252:BR446)</f>
        <v>26961445.619999997</v>
      </c>
      <c r="BS447" s="44">
        <f t="shared" si="19"/>
        <v>50805762.07</v>
      </c>
      <c r="BT447" s="44">
        <f t="shared" si="19"/>
        <v>78627940.469999999</v>
      </c>
      <c r="BU447" s="44">
        <f t="shared" si="19"/>
        <v>57907029.329999991</v>
      </c>
      <c r="BV447" s="44">
        <f t="shared" si="19"/>
        <v>143023099.53</v>
      </c>
      <c r="BW447" s="44">
        <f t="shared" si="19"/>
        <v>52737548.210000008</v>
      </c>
      <c r="BX447" s="44">
        <f t="shared" si="19"/>
        <v>33888175.929999985</v>
      </c>
      <c r="BY447" s="44">
        <f t="shared" si="19"/>
        <v>34007407.25</v>
      </c>
      <c r="BZ447" s="44">
        <f t="shared" si="19"/>
        <v>13998372822.169901</v>
      </c>
    </row>
    <row r="448" spans="1:78">
      <c r="A448" s="25"/>
      <c r="B448" s="51"/>
      <c r="C448" s="57"/>
      <c r="D448" s="53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  <c r="AE448" s="29"/>
      <c r="AF448" s="29"/>
      <c r="AG448" s="29"/>
      <c r="AH448" s="29"/>
      <c r="AI448" s="29"/>
      <c r="AJ448" s="29"/>
      <c r="AK448" s="29"/>
      <c r="AL448" s="29"/>
      <c r="AM448" s="29"/>
      <c r="AN448" s="29"/>
      <c r="AO448" s="29"/>
      <c r="AP448" s="29"/>
      <c r="AQ448" s="29"/>
      <c r="AR448" s="29"/>
      <c r="AS448" s="29"/>
      <c r="AT448" s="29"/>
      <c r="AU448" s="29"/>
      <c r="AV448" s="29"/>
      <c r="AW448" s="29"/>
      <c r="AX448" s="29"/>
      <c r="AY448" s="29"/>
      <c r="AZ448" s="29"/>
      <c r="BA448" s="29"/>
      <c r="BB448" s="29"/>
      <c r="BC448" s="29"/>
      <c r="BD448" s="29"/>
      <c r="BE448" s="29"/>
      <c r="BF448" s="29"/>
      <c r="BG448" s="29"/>
      <c r="BH448" s="29"/>
      <c r="BI448" s="29"/>
      <c r="BJ448" s="29"/>
      <c r="BK448" s="29"/>
      <c r="BL448" s="29"/>
      <c r="BM448" s="29"/>
      <c r="BN448" s="29"/>
      <c r="BO448" s="29"/>
      <c r="BP448" s="29"/>
      <c r="BQ448" s="29"/>
      <c r="BR448" s="29"/>
      <c r="BS448" s="29"/>
      <c r="BT448" s="29"/>
      <c r="BU448" s="29"/>
      <c r="BV448" s="29"/>
      <c r="BW448" s="29"/>
      <c r="BX448" s="29"/>
      <c r="BY448" s="29"/>
      <c r="BZ448" s="30"/>
    </row>
    <row r="449" spans="1:78" s="61" customFormat="1">
      <c r="A449" s="58"/>
      <c r="B449" s="59"/>
      <c r="C449" s="42" t="s">
        <v>1071</v>
      </c>
      <c r="D449" s="43"/>
      <c r="E449" s="60">
        <f t="shared" ref="E449:AJ449" si="20">SUM(E252:E371)</f>
        <v>275099387.52000022</v>
      </c>
      <c r="F449" s="60">
        <f t="shared" si="20"/>
        <v>98361929.25</v>
      </c>
      <c r="G449" s="60">
        <f t="shared" si="20"/>
        <v>203878422.20999998</v>
      </c>
      <c r="H449" s="60">
        <f t="shared" si="20"/>
        <v>90859970.459999979</v>
      </c>
      <c r="I449" s="60">
        <f t="shared" si="20"/>
        <v>78948428.63000001</v>
      </c>
      <c r="J449" s="60">
        <f t="shared" si="20"/>
        <v>51707577.82</v>
      </c>
      <c r="K449" s="60">
        <f t="shared" si="20"/>
        <v>1426792228.9400001</v>
      </c>
      <c r="L449" s="60">
        <f t="shared" si="20"/>
        <v>135241148.99000001</v>
      </c>
      <c r="M449" s="60">
        <f t="shared" si="20"/>
        <v>47944235.030000001</v>
      </c>
      <c r="N449" s="60">
        <f t="shared" si="20"/>
        <v>418164223.49000001</v>
      </c>
      <c r="O449" s="60">
        <f t="shared" si="20"/>
        <v>40623688.390000001</v>
      </c>
      <c r="P449" s="60">
        <f t="shared" si="20"/>
        <v>100310981.98</v>
      </c>
      <c r="Q449" s="60">
        <f t="shared" si="20"/>
        <v>139649459.5</v>
      </c>
      <c r="R449" s="60">
        <f t="shared" si="20"/>
        <v>121944400.55000003</v>
      </c>
      <c r="S449" s="60">
        <f t="shared" si="20"/>
        <v>25608818.910000004</v>
      </c>
      <c r="T449" s="60">
        <f t="shared" si="20"/>
        <v>80440812.629999995</v>
      </c>
      <c r="U449" s="60">
        <f t="shared" si="20"/>
        <v>72914204.370000005</v>
      </c>
      <c r="V449" s="60">
        <f t="shared" si="20"/>
        <v>43728131.75999999</v>
      </c>
      <c r="W449" s="60">
        <f t="shared" si="20"/>
        <v>302583428.44</v>
      </c>
      <c r="X449" s="60">
        <f t="shared" si="20"/>
        <v>117518473.58000001</v>
      </c>
      <c r="Y449" s="60">
        <f t="shared" si="20"/>
        <v>54932339.719999999</v>
      </c>
      <c r="Z449" s="60">
        <f t="shared" si="20"/>
        <v>157246806</v>
      </c>
      <c r="AA449" s="60">
        <f t="shared" si="20"/>
        <v>52621034.259999998</v>
      </c>
      <c r="AB449" s="60">
        <f t="shared" si="20"/>
        <v>66131560.780000001</v>
      </c>
      <c r="AC449" s="60">
        <f t="shared" si="20"/>
        <v>59006822.289999999</v>
      </c>
      <c r="AD449" s="60">
        <f t="shared" si="20"/>
        <v>25401868.990000002</v>
      </c>
      <c r="AE449" s="60">
        <f t="shared" si="20"/>
        <v>34393093.870000005</v>
      </c>
      <c r="AF449" s="60">
        <f t="shared" si="20"/>
        <v>726914638.25000012</v>
      </c>
      <c r="AG449" s="60">
        <f t="shared" si="20"/>
        <v>67863369.949999988</v>
      </c>
      <c r="AH449" s="60">
        <f t="shared" si="20"/>
        <v>41300314.469999999</v>
      </c>
      <c r="AI449" s="60">
        <f t="shared" si="20"/>
        <v>41955646.009999998</v>
      </c>
      <c r="AJ449" s="60">
        <f t="shared" si="20"/>
        <v>43007224.270000003</v>
      </c>
      <c r="AK449" s="60">
        <f t="shared" ref="AK449:BY449" si="21">SUM(AK252:AK371)</f>
        <v>54038434.710000001</v>
      </c>
      <c r="AL449" s="60">
        <f t="shared" si="21"/>
        <v>46103966.419999994</v>
      </c>
      <c r="AM449" s="60">
        <f t="shared" si="21"/>
        <v>46860181.649999999</v>
      </c>
      <c r="AN449" s="60">
        <f t="shared" si="21"/>
        <v>96115504.00999999</v>
      </c>
      <c r="AO449" s="60">
        <f t="shared" si="21"/>
        <v>52866773.609999992</v>
      </c>
      <c r="AP449" s="60">
        <f t="shared" si="21"/>
        <v>35104976.269999996</v>
      </c>
      <c r="AQ449" s="60">
        <f t="shared" si="21"/>
        <v>45798067.710000001</v>
      </c>
      <c r="AR449" s="60">
        <f t="shared" si="21"/>
        <v>242356377.05999991</v>
      </c>
      <c r="AS449" s="60">
        <f t="shared" si="21"/>
        <v>45769435.719999999</v>
      </c>
      <c r="AT449" s="60">
        <f t="shared" si="21"/>
        <v>49690355.030000001</v>
      </c>
      <c r="AU449" s="60">
        <f t="shared" si="21"/>
        <v>36319925.82</v>
      </c>
      <c r="AV449" s="60">
        <f t="shared" si="21"/>
        <v>25857045.020000003</v>
      </c>
      <c r="AW449" s="60">
        <f t="shared" si="21"/>
        <v>20091131.59</v>
      </c>
      <c r="AX449" s="60">
        <f t="shared" si="21"/>
        <v>26687114.859999999</v>
      </c>
      <c r="AY449" s="60">
        <f t="shared" si="21"/>
        <v>1235179543.8299999</v>
      </c>
      <c r="AZ449" s="60">
        <f t="shared" si="21"/>
        <v>38227201.720000006</v>
      </c>
      <c r="BA449" s="60">
        <f t="shared" si="21"/>
        <v>41018741.689999998</v>
      </c>
      <c r="BB449" s="60">
        <f t="shared" si="21"/>
        <v>49704539.150000006</v>
      </c>
      <c r="BC449" s="60">
        <f t="shared" si="21"/>
        <v>52494175.600000001</v>
      </c>
      <c r="BD449" s="60">
        <f t="shared" si="21"/>
        <v>57270851.36999999</v>
      </c>
      <c r="BE449" s="60">
        <f t="shared" si="21"/>
        <v>64894907.379899994</v>
      </c>
      <c r="BF449" s="60">
        <f t="shared" si="21"/>
        <v>90933442.24000001</v>
      </c>
      <c r="BG449" s="60">
        <f t="shared" si="21"/>
        <v>43563315.349999994</v>
      </c>
      <c r="BH449" s="60">
        <f t="shared" si="21"/>
        <v>25439875.489999995</v>
      </c>
      <c r="BI449" s="60">
        <f t="shared" si="21"/>
        <v>29316707.510000002</v>
      </c>
      <c r="BJ449" s="60">
        <f t="shared" si="21"/>
        <v>1367896166.8799999</v>
      </c>
      <c r="BK449" s="60">
        <f t="shared" si="21"/>
        <v>118063425.28999996</v>
      </c>
      <c r="BL449" s="60">
        <f t="shared" si="21"/>
        <v>48675829.710000008</v>
      </c>
      <c r="BM449" s="60">
        <f t="shared" si="21"/>
        <v>12209980.459999997</v>
      </c>
      <c r="BN449" s="60">
        <f t="shared" si="21"/>
        <v>43118437.809999995</v>
      </c>
      <c r="BO449" s="60">
        <f t="shared" si="21"/>
        <v>67087663.130000003</v>
      </c>
      <c r="BP449" s="60">
        <f t="shared" si="21"/>
        <v>25759203.450000003</v>
      </c>
      <c r="BQ449" s="60">
        <f t="shared" si="21"/>
        <v>-11194738.380000055</v>
      </c>
      <c r="BR449" s="60">
        <f t="shared" si="21"/>
        <v>22130102.239999998</v>
      </c>
      <c r="BS449" s="60">
        <f t="shared" si="21"/>
        <v>43478996.579999998</v>
      </c>
      <c r="BT449" s="60">
        <f t="shared" si="21"/>
        <v>70609793.730000004</v>
      </c>
      <c r="BU449" s="60">
        <f t="shared" si="21"/>
        <v>36359697.099999994</v>
      </c>
      <c r="BV449" s="60">
        <f t="shared" si="21"/>
        <v>132960195.01999998</v>
      </c>
      <c r="BW449" s="60">
        <f t="shared" si="21"/>
        <v>44830750.650000006</v>
      </c>
      <c r="BX449" s="60">
        <f t="shared" si="21"/>
        <v>30379867.949999992</v>
      </c>
      <c r="BY449" s="60">
        <f t="shared" si="21"/>
        <v>31132226.790000003</v>
      </c>
      <c r="BZ449" s="44">
        <f>SUM(BZ252:BZ373)</f>
        <v>9879461820.9898987</v>
      </c>
    </row>
    <row r="450" spans="1:78" s="68" customFormat="1">
      <c r="A450" s="62"/>
      <c r="B450" s="63"/>
      <c r="C450" s="64" t="s">
        <v>1072</v>
      </c>
      <c r="D450" s="65"/>
      <c r="E450" s="66">
        <f t="shared" ref="E450:BP450" si="22">SUM(E372:E446)</f>
        <v>73705498.170000002</v>
      </c>
      <c r="F450" s="66">
        <f t="shared" si="22"/>
        <v>10838838.469999999</v>
      </c>
      <c r="G450" s="66">
        <f t="shared" si="22"/>
        <v>38795258.719999999</v>
      </c>
      <c r="H450" s="66">
        <f t="shared" si="22"/>
        <v>17920361.710000001</v>
      </c>
      <c r="I450" s="66">
        <f t="shared" si="22"/>
        <v>17613765.490000002</v>
      </c>
      <c r="J450" s="66">
        <f t="shared" si="22"/>
        <v>13878692.18</v>
      </c>
      <c r="K450" s="66">
        <f t="shared" si="22"/>
        <v>1017753543.48</v>
      </c>
      <c r="L450" s="66">
        <f t="shared" si="22"/>
        <v>24329510.719999999</v>
      </c>
      <c r="M450" s="66">
        <f t="shared" si="22"/>
        <v>2934076.4699999997</v>
      </c>
      <c r="N450" s="66">
        <f t="shared" si="22"/>
        <v>97257603.659999996</v>
      </c>
      <c r="O450" s="66">
        <f t="shared" si="22"/>
        <v>6698063.1699999999</v>
      </c>
      <c r="P450" s="66">
        <f t="shared" si="22"/>
        <v>15578684.289999999</v>
      </c>
      <c r="Q450" s="66">
        <f t="shared" si="22"/>
        <v>19432179.09</v>
      </c>
      <c r="R450" s="66">
        <f t="shared" si="22"/>
        <v>25470476.439999998</v>
      </c>
      <c r="S450" s="66">
        <f t="shared" si="22"/>
        <v>676867.19</v>
      </c>
      <c r="T450" s="66">
        <f t="shared" si="22"/>
        <v>11129817.039999999</v>
      </c>
      <c r="U450" s="66">
        <f t="shared" si="22"/>
        <v>7329189.3099999996</v>
      </c>
      <c r="V450" s="66">
        <f t="shared" si="22"/>
        <v>4146021.16</v>
      </c>
      <c r="W450" s="66">
        <f t="shared" si="22"/>
        <v>17708395.060000002</v>
      </c>
      <c r="X450" s="66">
        <f t="shared" si="22"/>
        <v>12534945.869999999</v>
      </c>
      <c r="Y450" s="66">
        <f t="shared" si="22"/>
        <v>6610371.7199999997</v>
      </c>
      <c r="Z450" s="66">
        <f t="shared" si="22"/>
        <v>20806119.5</v>
      </c>
      <c r="AA450" s="66">
        <f t="shared" si="22"/>
        <v>8467955.5</v>
      </c>
      <c r="AB450" s="66">
        <f t="shared" si="22"/>
        <v>10727386.300000001</v>
      </c>
      <c r="AC450" s="66">
        <f t="shared" si="22"/>
        <v>4472700</v>
      </c>
      <c r="AD450" s="66">
        <f t="shared" si="22"/>
        <v>244800.88</v>
      </c>
      <c r="AE450" s="66">
        <f t="shared" si="22"/>
        <v>7642628.3900000006</v>
      </c>
      <c r="AF450" s="66">
        <f t="shared" si="22"/>
        <v>205462993.36000001</v>
      </c>
      <c r="AG450" s="66">
        <f t="shared" si="22"/>
        <v>26955924.870000001</v>
      </c>
      <c r="AH450" s="66">
        <f t="shared" si="22"/>
        <v>18128560.690000001</v>
      </c>
      <c r="AI450" s="66">
        <f t="shared" si="22"/>
        <v>9759255.9299999997</v>
      </c>
      <c r="AJ450" s="66">
        <f t="shared" si="22"/>
        <v>12365708.960000001</v>
      </c>
      <c r="AK450" s="66">
        <f t="shared" si="22"/>
        <v>17432824.18</v>
      </c>
      <c r="AL450" s="66">
        <f t="shared" si="22"/>
        <v>14949203.810000001</v>
      </c>
      <c r="AM450" s="66">
        <f t="shared" si="22"/>
        <v>14109134.619999999</v>
      </c>
      <c r="AN450" s="66">
        <f t="shared" si="22"/>
        <v>22862115.129999999</v>
      </c>
      <c r="AO450" s="66">
        <f t="shared" si="22"/>
        <v>18217676.800000001</v>
      </c>
      <c r="AP450" s="66">
        <f t="shared" si="22"/>
        <v>17744668.390000001</v>
      </c>
      <c r="AQ450" s="66">
        <f t="shared" si="22"/>
        <v>15900028.34</v>
      </c>
      <c r="AR450" s="66">
        <f t="shared" si="22"/>
        <v>79838821.729999989</v>
      </c>
      <c r="AS450" s="66">
        <f t="shared" si="22"/>
        <v>6818023.6000000006</v>
      </c>
      <c r="AT450" s="66">
        <f t="shared" si="22"/>
        <v>16441655.409999998</v>
      </c>
      <c r="AU450" s="66">
        <f t="shared" si="22"/>
        <v>8398009.3100000005</v>
      </c>
      <c r="AV450" s="66">
        <f t="shared" si="22"/>
        <v>8331582.4199999999</v>
      </c>
      <c r="AW450" s="66">
        <f t="shared" si="22"/>
        <v>794894.28</v>
      </c>
      <c r="AX450" s="66">
        <f t="shared" si="22"/>
        <v>3134571</v>
      </c>
      <c r="AY450" s="66">
        <f t="shared" si="22"/>
        <v>946045393.06999993</v>
      </c>
      <c r="AZ450" s="66">
        <f t="shared" si="22"/>
        <v>5354977.01</v>
      </c>
      <c r="BA450" s="66">
        <f t="shared" si="22"/>
        <v>11197676.709999999</v>
      </c>
      <c r="BB450" s="66">
        <f t="shared" si="22"/>
        <v>13747125.859999999</v>
      </c>
      <c r="BC450" s="66">
        <f t="shared" si="22"/>
        <v>13789170.59</v>
      </c>
      <c r="BD450" s="66">
        <f t="shared" si="22"/>
        <v>3308438.5300000003</v>
      </c>
      <c r="BE450" s="66">
        <f t="shared" si="22"/>
        <v>14611133.18</v>
      </c>
      <c r="BF450" s="66">
        <f t="shared" si="22"/>
        <v>9223886.3200000003</v>
      </c>
      <c r="BG450" s="66">
        <f t="shared" si="22"/>
        <v>4907674.25</v>
      </c>
      <c r="BH450" s="66">
        <f t="shared" si="22"/>
        <v>2945579.18</v>
      </c>
      <c r="BI450" s="66">
        <f t="shared" si="22"/>
        <v>3001078.73</v>
      </c>
      <c r="BJ450" s="66">
        <f t="shared" si="22"/>
        <v>923912116.58999991</v>
      </c>
      <c r="BK450" s="66">
        <f t="shared" si="22"/>
        <v>14793840.73</v>
      </c>
      <c r="BL450" s="66">
        <f t="shared" si="22"/>
        <v>8295749.4300000006</v>
      </c>
      <c r="BM450" s="66">
        <f t="shared" si="22"/>
        <v>10802470.52</v>
      </c>
      <c r="BN450" s="66">
        <f t="shared" si="22"/>
        <v>16770832.200000001</v>
      </c>
      <c r="BO450" s="66">
        <f t="shared" si="22"/>
        <v>21940533.449999999</v>
      </c>
      <c r="BP450" s="66">
        <f t="shared" si="22"/>
        <v>5575115.2000000002</v>
      </c>
      <c r="BQ450" s="66">
        <f t="shared" ref="BQ450:BY450" si="23">SUM(BQ372:BQ446)</f>
        <v>11428988.93</v>
      </c>
      <c r="BR450" s="66">
        <f t="shared" si="23"/>
        <v>4831343.38</v>
      </c>
      <c r="BS450" s="66">
        <f t="shared" si="23"/>
        <v>7326765.4900000002</v>
      </c>
      <c r="BT450" s="66">
        <f t="shared" si="23"/>
        <v>8018146.7400000002</v>
      </c>
      <c r="BU450" s="66">
        <f t="shared" si="23"/>
        <v>21547332.23</v>
      </c>
      <c r="BV450" s="66">
        <f t="shared" si="23"/>
        <v>10062904.51</v>
      </c>
      <c r="BW450" s="66">
        <f t="shared" si="23"/>
        <v>7906797.5599999996</v>
      </c>
      <c r="BX450" s="66">
        <f t="shared" si="23"/>
        <v>3508307.98</v>
      </c>
      <c r="BY450" s="66">
        <f t="shared" si="23"/>
        <v>2875180.46</v>
      </c>
      <c r="BZ450" s="67">
        <f>SUM(BZ374:BZ446)</f>
        <v>4118911001.1800003</v>
      </c>
    </row>
    <row r="451" spans="1:78" s="61" customFormat="1">
      <c r="A451" s="58"/>
      <c r="B451" s="59"/>
      <c r="C451" s="42" t="s">
        <v>1073</v>
      </c>
      <c r="D451" s="43"/>
      <c r="E451" s="60">
        <f t="shared" ref="E451:BP451" si="24">SUM(E33,E53,E449)</f>
        <v>2041337546.8500001</v>
      </c>
      <c r="F451" s="60">
        <f t="shared" si="24"/>
        <v>327803672.10000002</v>
      </c>
      <c r="G451" s="60">
        <f t="shared" si="24"/>
        <v>623236185.21000004</v>
      </c>
      <c r="H451" s="60">
        <f t="shared" si="24"/>
        <v>221587896.49999997</v>
      </c>
      <c r="I451" s="60">
        <f t="shared" si="24"/>
        <v>165579520.80000001</v>
      </c>
      <c r="J451" s="60">
        <f t="shared" si="24"/>
        <v>90642090.879999995</v>
      </c>
      <c r="K451" s="60">
        <f t="shared" si="24"/>
        <v>4065377178.9199996</v>
      </c>
      <c r="L451" s="60">
        <f t="shared" si="24"/>
        <v>464288940.87</v>
      </c>
      <c r="M451" s="60">
        <f t="shared" si="24"/>
        <v>95761431.960000008</v>
      </c>
      <c r="N451" s="60">
        <f t="shared" si="24"/>
        <v>1083458109.9200001</v>
      </c>
      <c r="O451" s="60">
        <f t="shared" si="24"/>
        <v>78452603.390000001</v>
      </c>
      <c r="P451" s="60">
        <f t="shared" si="24"/>
        <v>236908377.38999999</v>
      </c>
      <c r="Q451" s="60">
        <f t="shared" si="24"/>
        <v>517843540.37</v>
      </c>
      <c r="R451" s="60">
        <f t="shared" si="24"/>
        <v>424790800.91000003</v>
      </c>
      <c r="S451" s="60">
        <f t="shared" si="24"/>
        <v>36079706.450000003</v>
      </c>
      <c r="T451" s="60">
        <f t="shared" si="24"/>
        <v>185949061.17000002</v>
      </c>
      <c r="U451" s="60">
        <f t="shared" si="24"/>
        <v>154172137.48000002</v>
      </c>
      <c r="V451" s="60">
        <f t="shared" si="24"/>
        <v>90701355.48999998</v>
      </c>
      <c r="W451" s="60">
        <f t="shared" si="24"/>
        <v>1916802118.5900002</v>
      </c>
      <c r="X451" s="60">
        <f t="shared" si="24"/>
        <v>358904885.72000003</v>
      </c>
      <c r="Y451" s="60">
        <f t="shared" si="24"/>
        <v>138274138.22999999</v>
      </c>
      <c r="Z451" s="60">
        <f t="shared" si="24"/>
        <v>467386216.74000001</v>
      </c>
      <c r="AA451" s="60">
        <f t="shared" si="24"/>
        <v>123521023.66999999</v>
      </c>
      <c r="AB451" s="60">
        <f t="shared" si="24"/>
        <v>150528294.22</v>
      </c>
      <c r="AC451" s="60">
        <f t="shared" si="24"/>
        <v>182383848.44</v>
      </c>
      <c r="AD451" s="60">
        <f t="shared" si="24"/>
        <v>57200762.25</v>
      </c>
      <c r="AE451" s="60">
        <f t="shared" si="24"/>
        <v>76705400.460000008</v>
      </c>
      <c r="AF451" s="60">
        <f t="shared" si="24"/>
        <v>2810004366.1800003</v>
      </c>
      <c r="AG451" s="60">
        <f t="shared" si="24"/>
        <v>130669440.69</v>
      </c>
      <c r="AH451" s="60">
        <f t="shared" si="24"/>
        <v>83103204.680000007</v>
      </c>
      <c r="AI451" s="60">
        <f t="shared" si="24"/>
        <v>75327661.650000006</v>
      </c>
      <c r="AJ451" s="60">
        <f t="shared" si="24"/>
        <v>77705686.520000011</v>
      </c>
      <c r="AK451" s="60">
        <f t="shared" si="24"/>
        <v>118274450.96000001</v>
      </c>
      <c r="AL451" s="60">
        <f t="shared" si="24"/>
        <v>87917674.280000001</v>
      </c>
      <c r="AM451" s="60">
        <f t="shared" si="24"/>
        <v>92996224.229999989</v>
      </c>
      <c r="AN451" s="60">
        <f t="shared" si="24"/>
        <v>173930534.57999998</v>
      </c>
      <c r="AO451" s="60">
        <f t="shared" si="24"/>
        <v>97059418.11999999</v>
      </c>
      <c r="AP451" s="60">
        <f t="shared" si="24"/>
        <v>84194148.549999997</v>
      </c>
      <c r="AQ451" s="60">
        <f t="shared" si="24"/>
        <v>92673354.5</v>
      </c>
      <c r="AR451" s="60">
        <f t="shared" si="24"/>
        <v>799097490.61999989</v>
      </c>
      <c r="AS451" s="60">
        <f t="shared" si="24"/>
        <v>80865537.849999994</v>
      </c>
      <c r="AT451" s="60">
        <f t="shared" si="24"/>
        <v>92299427.549999997</v>
      </c>
      <c r="AU451" s="60">
        <f t="shared" si="24"/>
        <v>90621886.639999986</v>
      </c>
      <c r="AV451" s="60">
        <f t="shared" si="24"/>
        <v>73423613.120000005</v>
      </c>
      <c r="AW451" s="60">
        <f t="shared" si="24"/>
        <v>25176075.560000002</v>
      </c>
      <c r="AX451" s="60">
        <f t="shared" si="24"/>
        <v>47782746.420000002</v>
      </c>
      <c r="AY451" s="60">
        <f t="shared" si="24"/>
        <v>2501243827.6199999</v>
      </c>
      <c r="AZ451" s="60">
        <f t="shared" si="24"/>
        <v>101751146.81</v>
      </c>
      <c r="BA451" s="60">
        <f t="shared" si="24"/>
        <v>198586309.62</v>
      </c>
      <c r="BB451" s="60">
        <f t="shared" si="24"/>
        <v>194867968.81999999</v>
      </c>
      <c r="BC451" s="60">
        <f t="shared" si="24"/>
        <v>178874797.52000001</v>
      </c>
      <c r="BD451" s="60">
        <f t="shared" si="24"/>
        <v>141461830.32999998</v>
      </c>
      <c r="BE451" s="60">
        <f t="shared" si="24"/>
        <v>337256620.21959996</v>
      </c>
      <c r="BF451" s="60">
        <f t="shared" si="24"/>
        <v>243673600.47999999</v>
      </c>
      <c r="BG451" s="60">
        <f t="shared" si="24"/>
        <v>116604096.75999999</v>
      </c>
      <c r="BH451" s="60">
        <f t="shared" si="24"/>
        <v>45962830.389999993</v>
      </c>
      <c r="BI451" s="60">
        <f t="shared" si="24"/>
        <v>44504578.290000007</v>
      </c>
      <c r="BJ451" s="60">
        <f t="shared" si="24"/>
        <v>2690384595.0500002</v>
      </c>
      <c r="BK451" s="60">
        <f t="shared" si="24"/>
        <v>515646770.33999991</v>
      </c>
      <c r="BL451" s="60">
        <f t="shared" si="24"/>
        <v>100106542.03</v>
      </c>
      <c r="BM451" s="60">
        <f t="shared" si="24"/>
        <v>75468965.230000004</v>
      </c>
      <c r="BN451" s="60">
        <f t="shared" si="24"/>
        <v>106788507.16</v>
      </c>
      <c r="BO451" s="60">
        <f t="shared" si="24"/>
        <v>138602829.69999999</v>
      </c>
      <c r="BP451" s="60">
        <f t="shared" si="24"/>
        <v>58980490.890000001</v>
      </c>
      <c r="BQ451" s="60">
        <f t="shared" ref="BQ451:BZ451" si="25">SUM(BQ33,BQ53,BQ449)</f>
        <v>1050751133.1899998</v>
      </c>
      <c r="BR451" s="60">
        <f t="shared" si="25"/>
        <v>93937010.539999992</v>
      </c>
      <c r="BS451" s="60">
        <f t="shared" si="25"/>
        <v>98632217.030000001</v>
      </c>
      <c r="BT451" s="60">
        <f t="shared" si="25"/>
        <v>164929547.78</v>
      </c>
      <c r="BU451" s="60">
        <f t="shared" si="25"/>
        <v>172149174.59</v>
      </c>
      <c r="BV451" s="60">
        <f t="shared" si="25"/>
        <v>521372907.90999997</v>
      </c>
      <c r="BW451" s="60">
        <f t="shared" si="25"/>
        <v>99790244.530000001</v>
      </c>
      <c r="BX451" s="60">
        <f t="shared" si="25"/>
        <v>80439618.120000005</v>
      </c>
      <c r="BY451" s="60">
        <f t="shared" si="25"/>
        <v>76990817.620000005</v>
      </c>
      <c r="BZ451" s="44">
        <f t="shared" si="25"/>
        <v>29659725726.709602</v>
      </c>
    </row>
    <row r="452" spans="1:78" s="68" customFormat="1">
      <c r="A452" s="62"/>
      <c r="B452" s="63"/>
      <c r="C452" s="64" t="s">
        <v>1074</v>
      </c>
      <c r="D452" s="65"/>
      <c r="E452" s="66">
        <f>SUM(E136,E251,E201,E450)</f>
        <v>1474713503.0500002</v>
      </c>
      <c r="F452" s="66">
        <f t="shared" ref="F452:BQ452" si="26">SUM(F136,F251,F201,F450)</f>
        <v>335014197.64999998</v>
      </c>
      <c r="G452" s="66">
        <f t="shared" si="26"/>
        <v>536143419.90999997</v>
      </c>
      <c r="H452" s="66">
        <f t="shared" si="26"/>
        <v>203158373.37000003</v>
      </c>
      <c r="I452" s="66">
        <f t="shared" si="26"/>
        <v>147315240.66</v>
      </c>
      <c r="J452" s="66">
        <f t="shared" si="26"/>
        <v>78969142.099999994</v>
      </c>
      <c r="K452" s="66">
        <f t="shared" si="26"/>
        <v>3650126977.4500003</v>
      </c>
      <c r="L452" s="66">
        <f t="shared" si="26"/>
        <v>316752455.26999998</v>
      </c>
      <c r="M452" s="66">
        <f t="shared" si="26"/>
        <v>78944191.140000001</v>
      </c>
      <c r="N452" s="66">
        <f t="shared" si="26"/>
        <v>941111028.36000025</v>
      </c>
      <c r="O452" s="66">
        <f t="shared" si="26"/>
        <v>78840520.280000016</v>
      </c>
      <c r="P452" s="66">
        <f t="shared" si="26"/>
        <v>206932241.63999999</v>
      </c>
      <c r="Q452" s="66">
        <f t="shared" si="26"/>
        <v>433604845.83999985</v>
      </c>
      <c r="R452" s="66">
        <f t="shared" si="26"/>
        <v>362600143.94999999</v>
      </c>
      <c r="S452" s="66">
        <f t="shared" si="26"/>
        <v>34826756.489999995</v>
      </c>
      <c r="T452" s="66">
        <f t="shared" si="26"/>
        <v>148101172.82909998</v>
      </c>
      <c r="U452" s="66">
        <f t="shared" si="26"/>
        <v>129097107.28</v>
      </c>
      <c r="V452" s="66">
        <f t="shared" si="26"/>
        <v>74081394.731000006</v>
      </c>
      <c r="W452" s="66">
        <f t="shared" si="26"/>
        <v>1699102052.2399998</v>
      </c>
      <c r="X452" s="66">
        <f t="shared" si="26"/>
        <v>326684606.48000002</v>
      </c>
      <c r="Y452" s="66">
        <f t="shared" si="26"/>
        <v>141301410.85999998</v>
      </c>
      <c r="Z452" s="66">
        <f t="shared" si="26"/>
        <v>397786201.67000002</v>
      </c>
      <c r="AA452" s="66">
        <f t="shared" si="26"/>
        <v>113701180.40000001</v>
      </c>
      <c r="AB452" s="66">
        <f t="shared" si="26"/>
        <v>137903322.94999999</v>
      </c>
      <c r="AC452" s="66">
        <f t="shared" si="26"/>
        <v>137126016.54999998</v>
      </c>
      <c r="AD452" s="66">
        <f t="shared" si="26"/>
        <v>53636030.130000003</v>
      </c>
      <c r="AE452" s="66">
        <f t="shared" si="26"/>
        <v>65688880.629999995</v>
      </c>
      <c r="AF452" s="66">
        <f t="shared" si="26"/>
        <v>2119478933.3400002</v>
      </c>
      <c r="AG452" s="66">
        <f t="shared" si="26"/>
        <v>131390779.5</v>
      </c>
      <c r="AH452" s="66">
        <f t="shared" si="26"/>
        <v>72248732.379999995</v>
      </c>
      <c r="AI452" s="66">
        <f t="shared" si="26"/>
        <v>69577948.770000011</v>
      </c>
      <c r="AJ452" s="66">
        <f t="shared" si="26"/>
        <v>68025638.840000004</v>
      </c>
      <c r="AK452" s="66">
        <f t="shared" si="26"/>
        <v>115175540.01999998</v>
      </c>
      <c r="AL452" s="66">
        <f t="shared" si="26"/>
        <v>88341611.849999994</v>
      </c>
      <c r="AM452" s="66">
        <f t="shared" si="26"/>
        <v>91324907.120000005</v>
      </c>
      <c r="AN452" s="66">
        <f t="shared" si="26"/>
        <v>157814014.06999999</v>
      </c>
      <c r="AO452" s="66">
        <f t="shared" si="26"/>
        <v>88971874.579999998</v>
      </c>
      <c r="AP452" s="66">
        <f t="shared" si="26"/>
        <v>88013530.730000004</v>
      </c>
      <c r="AQ452" s="66">
        <f t="shared" si="26"/>
        <v>86352767.110000014</v>
      </c>
      <c r="AR452" s="66">
        <f t="shared" si="26"/>
        <v>706091462.59000003</v>
      </c>
      <c r="AS452" s="66">
        <f t="shared" si="26"/>
        <v>83810790.23999998</v>
      </c>
      <c r="AT452" s="66">
        <f t="shared" si="26"/>
        <v>87340610.760000005</v>
      </c>
      <c r="AU452" s="66">
        <f t="shared" si="26"/>
        <v>79607750.769999996</v>
      </c>
      <c r="AV452" s="66">
        <f t="shared" si="26"/>
        <v>67420191.850000009</v>
      </c>
      <c r="AW452" s="66">
        <f t="shared" si="26"/>
        <v>27337412.41</v>
      </c>
      <c r="AX452" s="66">
        <f t="shared" si="26"/>
        <v>47069098.810000002</v>
      </c>
      <c r="AY452" s="66">
        <f t="shared" si="26"/>
        <v>2228029011.0600004</v>
      </c>
      <c r="AZ452" s="66">
        <f t="shared" si="26"/>
        <v>98937695.850000009</v>
      </c>
      <c r="BA452" s="66">
        <f t="shared" si="26"/>
        <v>127152128.22999997</v>
      </c>
      <c r="BB452" s="66">
        <f t="shared" si="26"/>
        <v>170701467.75999999</v>
      </c>
      <c r="BC452" s="66">
        <f t="shared" si="26"/>
        <v>161661084.79999998</v>
      </c>
      <c r="BD452" s="66">
        <f t="shared" si="26"/>
        <v>112192698.75999999</v>
      </c>
      <c r="BE452" s="66">
        <f t="shared" si="26"/>
        <v>243123251.13749999</v>
      </c>
      <c r="BF452" s="66">
        <f t="shared" si="26"/>
        <v>196053105.49000001</v>
      </c>
      <c r="BG452" s="66">
        <f t="shared" si="26"/>
        <v>99649514.439999998</v>
      </c>
      <c r="BH452" s="66">
        <f t="shared" si="26"/>
        <v>45580972.560000002</v>
      </c>
      <c r="BI452" s="66">
        <f t="shared" si="26"/>
        <v>33627861.439999998</v>
      </c>
      <c r="BJ452" s="66">
        <f t="shared" si="26"/>
        <v>2224168684.5599995</v>
      </c>
      <c r="BK452" s="66">
        <f t="shared" si="26"/>
        <v>405811089.19000006</v>
      </c>
      <c r="BL452" s="66">
        <f t="shared" si="26"/>
        <v>93980121.580000013</v>
      </c>
      <c r="BM452" s="66">
        <f t="shared" si="26"/>
        <v>64880987.449999988</v>
      </c>
      <c r="BN452" s="66">
        <f t="shared" si="26"/>
        <v>95748630.36999999</v>
      </c>
      <c r="BO452" s="66">
        <f t="shared" si="26"/>
        <v>145413212.99000001</v>
      </c>
      <c r="BP452" s="66">
        <f t="shared" si="26"/>
        <v>61437125.549999997</v>
      </c>
      <c r="BQ452" s="66">
        <f t="shared" si="26"/>
        <v>786253786.15000021</v>
      </c>
      <c r="BR452" s="66">
        <f t="shared" ref="BR452:BZ452" si="27">SUM(BR136,BR251,BR201,BR450)</f>
        <v>71761169.269999996</v>
      </c>
      <c r="BS452" s="66">
        <f t="shared" si="27"/>
        <v>84103211.929999992</v>
      </c>
      <c r="BT452" s="66">
        <f t="shared" si="27"/>
        <v>129782624.56999998</v>
      </c>
      <c r="BU452" s="66">
        <f t="shared" si="27"/>
        <v>148401560.00999999</v>
      </c>
      <c r="BV452" s="66">
        <f t="shared" si="27"/>
        <v>325326131.35999995</v>
      </c>
      <c r="BW452" s="66">
        <f t="shared" si="27"/>
        <v>91344818.310000002</v>
      </c>
      <c r="BX452" s="66">
        <f t="shared" si="27"/>
        <v>51846382.209999993</v>
      </c>
      <c r="BY452" s="66">
        <f t="shared" si="27"/>
        <v>47112418.599999994</v>
      </c>
      <c r="BZ452" s="67">
        <f t="shared" si="27"/>
        <v>24921569794.817604</v>
      </c>
    </row>
    <row r="453" spans="1:78">
      <c r="C453" s="70"/>
      <c r="D453" s="7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  <c r="AB453" s="31"/>
      <c r="AC453" s="31"/>
      <c r="AD453" s="31"/>
      <c r="AE453" s="31"/>
      <c r="AF453" s="31"/>
      <c r="AG453" s="31"/>
      <c r="AH453" s="31"/>
      <c r="AI453" s="31"/>
      <c r="AJ453" s="31"/>
      <c r="AK453" s="31"/>
      <c r="AL453" s="31"/>
      <c r="AM453" s="31"/>
      <c r="AN453" s="31"/>
      <c r="AO453" s="31"/>
      <c r="AP453" s="31"/>
      <c r="AQ453" s="31"/>
      <c r="AR453" s="31"/>
      <c r="AS453" s="31"/>
      <c r="AT453" s="31"/>
      <c r="AU453" s="31"/>
      <c r="AV453" s="31"/>
      <c r="AW453" s="31"/>
      <c r="AX453" s="31"/>
      <c r="AY453" s="31"/>
      <c r="AZ453" s="31"/>
      <c r="BA453" s="31"/>
      <c r="BB453" s="31"/>
      <c r="BC453" s="31"/>
      <c r="BD453" s="31"/>
      <c r="BE453" s="31"/>
      <c r="BF453" s="31"/>
      <c r="BG453" s="31"/>
      <c r="BH453" s="31"/>
      <c r="BI453" s="31"/>
      <c r="BJ453" s="31"/>
      <c r="BK453" s="31"/>
      <c r="BL453" s="31"/>
      <c r="BM453" s="31"/>
      <c r="BN453" s="31"/>
      <c r="BO453" s="31"/>
      <c r="BP453" s="31"/>
      <c r="BQ453" s="31"/>
      <c r="BR453" s="31"/>
      <c r="BS453" s="31"/>
      <c r="BT453" s="31"/>
      <c r="BU453" s="31"/>
      <c r="BV453" s="31"/>
      <c r="BW453" s="31"/>
      <c r="BX453" s="31"/>
      <c r="BY453" s="31"/>
      <c r="BZ453" s="72"/>
    </row>
    <row r="454" spans="1:78">
      <c r="C454" s="70"/>
      <c r="D454" s="73" t="s">
        <v>1075</v>
      </c>
      <c r="E454" s="74">
        <f t="shared" ref="E454:AJ454" si="28">SUM(E33)</f>
        <v>840769793.66999996</v>
      </c>
      <c r="F454" s="74">
        <f t="shared" si="28"/>
        <v>125824993.08000001</v>
      </c>
      <c r="G454" s="74">
        <f t="shared" si="28"/>
        <v>205080064.34</v>
      </c>
      <c r="H454" s="74">
        <f t="shared" si="28"/>
        <v>64101032.93</v>
      </c>
      <c r="I454" s="74">
        <f t="shared" si="28"/>
        <v>58915240.960000001</v>
      </c>
      <c r="J454" s="74">
        <f t="shared" si="28"/>
        <v>28988587.09</v>
      </c>
      <c r="K454" s="74">
        <f t="shared" si="28"/>
        <v>1158594530.8499997</v>
      </c>
      <c r="L454" s="74">
        <f t="shared" si="28"/>
        <v>158900465.5</v>
      </c>
      <c r="M454" s="74">
        <f t="shared" si="28"/>
        <v>30222000.109999999</v>
      </c>
      <c r="N454" s="74">
        <f t="shared" si="28"/>
        <v>300731174.52000004</v>
      </c>
      <c r="O454" s="74">
        <f t="shared" si="28"/>
        <v>26370456.699999999</v>
      </c>
      <c r="P454" s="74">
        <f t="shared" si="28"/>
        <v>92646444.909999996</v>
      </c>
      <c r="Q454" s="74">
        <f t="shared" si="28"/>
        <v>183601261.61000001</v>
      </c>
      <c r="R454" s="74">
        <f t="shared" si="28"/>
        <v>130604401.90000001</v>
      </c>
      <c r="S454" s="74">
        <f t="shared" si="28"/>
        <v>7598659.8100000005</v>
      </c>
      <c r="T454" s="74">
        <f t="shared" si="28"/>
        <v>68076753.480000019</v>
      </c>
      <c r="U454" s="74">
        <f t="shared" si="28"/>
        <v>55951561.5</v>
      </c>
      <c r="V454" s="74">
        <f t="shared" si="28"/>
        <v>32696496.149999999</v>
      </c>
      <c r="W454" s="74">
        <f t="shared" si="28"/>
        <v>797839852.73000026</v>
      </c>
      <c r="X454" s="74">
        <f t="shared" si="28"/>
        <v>115692691.58</v>
      </c>
      <c r="Y454" s="74">
        <f t="shared" si="28"/>
        <v>54768246.810000002</v>
      </c>
      <c r="Z454" s="74">
        <f t="shared" si="28"/>
        <v>158793405.74000001</v>
      </c>
      <c r="AA454" s="74">
        <f t="shared" si="28"/>
        <v>60954452.649999999</v>
      </c>
      <c r="AB454" s="74">
        <f t="shared" si="28"/>
        <v>66343918.919999994</v>
      </c>
      <c r="AC454" s="74">
        <f t="shared" si="28"/>
        <v>69404473.050000012</v>
      </c>
      <c r="AD454" s="74">
        <f t="shared" si="28"/>
        <v>24595552.589999996</v>
      </c>
      <c r="AE454" s="74">
        <f t="shared" si="28"/>
        <v>32289535.59</v>
      </c>
      <c r="AF454" s="74">
        <f t="shared" si="28"/>
        <v>754784311.25999999</v>
      </c>
      <c r="AG454" s="74">
        <f t="shared" si="28"/>
        <v>47809597.300000004</v>
      </c>
      <c r="AH454" s="74">
        <f t="shared" si="28"/>
        <v>32430035.379999999</v>
      </c>
      <c r="AI454" s="74">
        <f t="shared" si="28"/>
        <v>24672281.290000003</v>
      </c>
      <c r="AJ454" s="74">
        <f t="shared" si="28"/>
        <v>24256574.490000002</v>
      </c>
      <c r="AK454" s="74">
        <f t="shared" ref="AK454:BZ454" si="29">SUM(AK33)</f>
        <v>45949048.960000001</v>
      </c>
      <c r="AL454" s="74">
        <f t="shared" si="29"/>
        <v>32158980.940000001</v>
      </c>
      <c r="AM454" s="74">
        <f t="shared" si="29"/>
        <v>36074349.600000001</v>
      </c>
      <c r="AN454" s="74">
        <f t="shared" si="29"/>
        <v>47669051.059999995</v>
      </c>
      <c r="AO454" s="74">
        <f t="shared" si="29"/>
        <v>33873717.379999995</v>
      </c>
      <c r="AP454" s="74">
        <f t="shared" si="29"/>
        <v>37788141.079999998</v>
      </c>
      <c r="AQ454" s="74">
        <f t="shared" si="29"/>
        <v>37557362.5</v>
      </c>
      <c r="AR454" s="74">
        <f t="shared" si="29"/>
        <v>250955530.93000001</v>
      </c>
      <c r="AS454" s="74">
        <f t="shared" si="29"/>
        <v>30930143.050000001</v>
      </c>
      <c r="AT454" s="74">
        <f t="shared" si="29"/>
        <v>37203093.609999999</v>
      </c>
      <c r="AU454" s="74">
        <f t="shared" si="29"/>
        <v>44142862.449999996</v>
      </c>
      <c r="AV454" s="74">
        <f t="shared" si="29"/>
        <v>36189610.689999998</v>
      </c>
      <c r="AW454" s="74">
        <f t="shared" si="29"/>
        <v>4442408.1900000004</v>
      </c>
      <c r="AX454" s="74">
        <f t="shared" si="29"/>
        <v>13443677.539999999</v>
      </c>
      <c r="AY454" s="74">
        <f t="shared" si="29"/>
        <v>463239270.18000001</v>
      </c>
      <c r="AZ454" s="74">
        <f t="shared" si="29"/>
        <v>48193531.780000001</v>
      </c>
      <c r="BA454" s="74">
        <f t="shared" si="29"/>
        <v>78455858.679999992</v>
      </c>
      <c r="BB454" s="74">
        <f t="shared" si="29"/>
        <v>108554650.58999999</v>
      </c>
      <c r="BC454" s="74">
        <f t="shared" si="29"/>
        <v>73553287.520000011</v>
      </c>
      <c r="BD454" s="74">
        <f t="shared" si="29"/>
        <v>60458186.100000001</v>
      </c>
      <c r="BE454" s="74">
        <f t="shared" si="29"/>
        <v>116529581.6998</v>
      </c>
      <c r="BF454" s="74">
        <f t="shared" si="29"/>
        <v>66634910.219999991</v>
      </c>
      <c r="BG454" s="74">
        <f t="shared" si="29"/>
        <v>50790041.43</v>
      </c>
      <c r="BH454" s="74">
        <f t="shared" si="29"/>
        <v>14607509.08</v>
      </c>
      <c r="BI454" s="74">
        <f t="shared" si="29"/>
        <v>11920109.120000001</v>
      </c>
      <c r="BJ454" s="74">
        <f t="shared" si="29"/>
        <v>538770131.13999999</v>
      </c>
      <c r="BK454" s="74">
        <f t="shared" si="29"/>
        <v>183933091.09999999</v>
      </c>
      <c r="BL454" s="74">
        <f t="shared" si="29"/>
        <v>39916315.32</v>
      </c>
      <c r="BM454" s="74">
        <f t="shared" si="29"/>
        <v>57035247.960000001</v>
      </c>
      <c r="BN454" s="74">
        <f t="shared" si="29"/>
        <v>49033361.350000001</v>
      </c>
      <c r="BO454" s="74">
        <f t="shared" si="29"/>
        <v>54102812.07</v>
      </c>
      <c r="BP454" s="74">
        <f t="shared" si="29"/>
        <v>21886142.5</v>
      </c>
      <c r="BQ454" s="74">
        <f t="shared" si="29"/>
        <v>363299012.53999996</v>
      </c>
      <c r="BR454" s="74">
        <f t="shared" si="29"/>
        <v>56580634.82</v>
      </c>
      <c r="BS454" s="74">
        <f t="shared" si="29"/>
        <v>40712723.829999998</v>
      </c>
      <c r="BT454" s="74">
        <f t="shared" si="29"/>
        <v>64546582.879999995</v>
      </c>
      <c r="BU454" s="74">
        <f t="shared" si="29"/>
        <v>92124064.11999999</v>
      </c>
      <c r="BV454" s="74">
        <f t="shared" si="29"/>
        <v>191698729.11999997</v>
      </c>
      <c r="BW454" s="74">
        <f t="shared" si="29"/>
        <v>39318971.960000001</v>
      </c>
      <c r="BX454" s="74">
        <f t="shared" si="29"/>
        <v>37278403.680000007</v>
      </c>
      <c r="BY454" s="74">
        <f t="shared" si="29"/>
        <v>29946507.040000003</v>
      </c>
      <c r="BZ454" s="75">
        <f t="shared" si="29"/>
        <v>9475806494.2998009</v>
      </c>
    </row>
    <row r="455" spans="1:78">
      <c r="C455" s="70"/>
      <c r="D455" s="73" t="s">
        <v>1076</v>
      </c>
      <c r="E455" s="74">
        <f t="shared" ref="E455:BP455" si="30">SUM(E53)</f>
        <v>925468365.65999985</v>
      </c>
      <c r="F455" s="74">
        <f t="shared" si="30"/>
        <v>103616749.77</v>
      </c>
      <c r="G455" s="74">
        <f t="shared" si="30"/>
        <v>214277698.66000003</v>
      </c>
      <c r="H455" s="74">
        <f t="shared" si="30"/>
        <v>66626893.109999999</v>
      </c>
      <c r="I455" s="74">
        <f t="shared" si="30"/>
        <v>27715851.210000001</v>
      </c>
      <c r="J455" s="74">
        <f t="shared" si="30"/>
        <v>9945925.9699999988</v>
      </c>
      <c r="K455" s="74">
        <f t="shared" si="30"/>
        <v>1479990419.1299999</v>
      </c>
      <c r="L455" s="74">
        <f t="shared" si="30"/>
        <v>170147326.38000003</v>
      </c>
      <c r="M455" s="74">
        <f t="shared" si="30"/>
        <v>17595196.82</v>
      </c>
      <c r="N455" s="74">
        <f t="shared" si="30"/>
        <v>364562711.91000003</v>
      </c>
      <c r="O455" s="74">
        <f t="shared" si="30"/>
        <v>11458458.299999999</v>
      </c>
      <c r="P455" s="74">
        <f t="shared" si="30"/>
        <v>43950950.5</v>
      </c>
      <c r="Q455" s="74">
        <f t="shared" si="30"/>
        <v>194592819.25999999</v>
      </c>
      <c r="R455" s="74">
        <f t="shared" si="30"/>
        <v>172241998.46000001</v>
      </c>
      <c r="S455" s="74">
        <f t="shared" si="30"/>
        <v>2872227.73</v>
      </c>
      <c r="T455" s="74">
        <f t="shared" si="30"/>
        <v>37431495.059999995</v>
      </c>
      <c r="U455" s="74">
        <f t="shared" si="30"/>
        <v>25306371.609999999</v>
      </c>
      <c r="V455" s="74">
        <f t="shared" si="30"/>
        <v>14276727.579999998</v>
      </c>
      <c r="W455" s="74">
        <f t="shared" si="30"/>
        <v>816378837.41999996</v>
      </c>
      <c r="X455" s="74">
        <f t="shared" si="30"/>
        <v>125693720.56</v>
      </c>
      <c r="Y455" s="74">
        <f t="shared" si="30"/>
        <v>28573551.699999996</v>
      </c>
      <c r="Z455" s="74">
        <f t="shared" si="30"/>
        <v>151346005</v>
      </c>
      <c r="AA455" s="74">
        <f t="shared" si="30"/>
        <v>9945536.7599999998</v>
      </c>
      <c r="AB455" s="74">
        <f t="shared" si="30"/>
        <v>18052814.52</v>
      </c>
      <c r="AC455" s="74">
        <f t="shared" si="30"/>
        <v>53972553.100000001</v>
      </c>
      <c r="AD455" s="74">
        <f t="shared" si="30"/>
        <v>7203340.6700000009</v>
      </c>
      <c r="AE455" s="74">
        <f t="shared" si="30"/>
        <v>10022771</v>
      </c>
      <c r="AF455" s="74">
        <f t="shared" si="30"/>
        <v>1328305416.6700001</v>
      </c>
      <c r="AG455" s="74">
        <f t="shared" si="30"/>
        <v>14996473.440000001</v>
      </c>
      <c r="AH455" s="74">
        <f t="shared" si="30"/>
        <v>9372854.8300000001</v>
      </c>
      <c r="AI455" s="74">
        <f t="shared" si="30"/>
        <v>8699734.3500000015</v>
      </c>
      <c r="AJ455" s="74">
        <f t="shared" si="30"/>
        <v>10441887.76</v>
      </c>
      <c r="AK455" s="74">
        <f t="shared" si="30"/>
        <v>18286967.289999999</v>
      </c>
      <c r="AL455" s="74">
        <f t="shared" si="30"/>
        <v>9654726.9199999981</v>
      </c>
      <c r="AM455" s="74">
        <f t="shared" si="30"/>
        <v>10061692.98</v>
      </c>
      <c r="AN455" s="74">
        <f t="shared" si="30"/>
        <v>30145979.509999998</v>
      </c>
      <c r="AO455" s="74">
        <f t="shared" si="30"/>
        <v>10318927.130000001</v>
      </c>
      <c r="AP455" s="74">
        <f t="shared" si="30"/>
        <v>11301031.200000001</v>
      </c>
      <c r="AQ455" s="74">
        <f t="shared" si="30"/>
        <v>9317924.2899999991</v>
      </c>
      <c r="AR455" s="74">
        <f t="shared" si="30"/>
        <v>305785582.63</v>
      </c>
      <c r="AS455" s="74">
        <f t="shared" si="30"/>
        <v>4165959.08</v>
      </c>
      <c r="AT455" s="74">
        <f t="shared" si="30"/>
        <v>5405978.9100000001</v>
      </c>
      <c r="AU455" s="74">
        <f t="shared" si="30"/>
        <v>10159098.370000001</v>
      </c>
      <c r="AV455" s="74">
        <f t="shared" si="30"/>
        <v>11376957.41</v>
      </c>
      <c r="AW455" s="74">
        <f t="shared" si="30"/>
        <v>642535.78</v>
      </c>
      <c r="AX455" s="74">
        <f t="shared" si="30"/>
        <v>7651954.0199999996</v>
      </c>
      <c r="AY455" s="74">
        <f t="shared" si="30"/>
        <v>802825013.61000001</v>
      </c>
      <c r="AZ455" s="74">
        <f t="shared" si="30"/>
        <v>15330413.310000001</v>
      </c>
      <c r="BA455" s="74">
        <f t="shared" si="30"/>
        <v>79111709.25</v>
      </c>
      <c r="BB455" s="74">
        <f t="shared" si="30"/>
        <v>36608779.079999998</v>
      </c>
      <c r="BC455" s="74">
        <f t="shared" si="30"/>
        <v>52827334.400000006</v>
      </c>
      <c r="BD455" s="74">
        <f t="shared" si="30"/>
        <v>23732792.859999999</v>
      </c>
      <c r="BE455" s="74">
        <f t="shared" si="30"/>
        <v>155832131.13989997</v>
      </c>
      <c r="BF455" s="74">
        <f t="shared" si="30"/>
        <v>86105248.019999996</v>
      </c>
      <c r="BG455" s="74">
        <f t="shared" si="30"/>
        <v>22250739.98</v>
      </c>
      <c r="BH455" s="74">
        <f t="shared" si="30"/>
        <v>5915445.8200000003</v>
      </c>
      <c r="BI455" s="74">
        <f t="shared" si="30"/>
        <v>3267761.6599999997</v>
      </c>
      <c r="BJ455" s="74">
        <f t="shared" si="30"/>
        <v>783718297.02999997</v>
      </c>
      <c r="BK455" s="74">
        <f t="shared" si="30"/>
        <v>213650253.94999999</v>
      </c>
      <c r="BL455" s="74">
        <f t="shared" si="30"/>
        <v>11514397</v>
      </c>
      <c r="BM455" s="74">
        <f t="shared" si="30"/>
        <v>6223736.8099999996</v>
      </c>
      <c r="BN455" s="74">
        <f t="shared" si="30"/>
        <v>14636708</v>
      </c>
      <c r="BO455" s="74">
        <f t="shared" si="30"/>
        <v>17412354.5</v>
      </c>
      <c r="BP455" s="74">
        <f t="shared" si="30"/>
        <v>11335144.939999999</v>
      </c>
      <c r="BQ455" s="74">
        <f t="shared" ref="BQ455:BZ455" si="31">SUM(BQ53)</f>
        <v>698646859.02999997</v>
      </c>
      <c r="BR455" s="74">
        <f t="shared" si="31"/>
        <v>15226273.479999999</v>
      </c>
      <c r="BS455" s="74">
        <f t="shared" si="31"/>
        <v>14440496.620000001</v>
      </c>
      <c r="BT455" s="74">
        <f t="shared" si="31"/>
        <v>29773171.169999998</v>
      </c>
      <c r="BU455" s="74">
        <f t="shared" si="31"/>
        <v>43665413.370000005</v>
      </c>
      <c r="BV455" s="74">
        <f t="shared" si="31"/>
        <v>196713983.77000001</v>
      </c>
      <c r="BW455" s="74">
        <f t="shared" si="31"/>
        <v>15640521.919999998</v>
      </c>
      <c r="BX455" s="74">
        <f t="shared" si="31"/>
        <v>12781346.49</v>
      </c>
      <c r="BY455" s="74">
        <f t="shared" si="31"/>
        <v>15912083.789999999</v>
      </c>
      <c r="BZ455" s="75">
        <f t="shared" si="31"/>
        <v>10304457411.419901</v>
      </c>
    </row>
    <row r="456" spans="1:78" ht="21.75" thickBot="1">
      <c r="C456" s="70"/>
      <c r="D456" s="76" t="s">
        <v>1077</v>
      </c>
      <c r="E456" s="77">
        <f>SUM(E454:E455)</f>
        <v>1766238159.3299999</v>
      </c>
      <c r="F456" s="77">
        <f t="shared" ref="F456:BQ456" si="32">SUM(F454:F455)</f>
        <v>229441742.85000002</v>
      </c>
      <c r="G456" s="77">
        <f t="shared" si="32"/>
        <v>419357763</v>
      </c>
      <c r="H456" s="77">
        <f t="shared" si="32"/>
        <v>130727926.03999999</v>
      </c>
      <c r="I456" s="77">
        <f t="shared" si="32"/>
        <v>86631092.170000002</v>
      </c>
      <c r="J456" s="77">
        <f t="shared" si="32"/>
        <v>38934513.060000002</v>
      </c>
      <c r="K456" s="77">
        <f t="shared" si="32"/>
        <v>2638584949.9799995</v>
      </c>
      <c r="L456" s="77">
        <f t="shared" si="32"/>
        <v>329047791.88</v>
      </c>
      <c r="M456" s="77">
        <f t="shared" si="32"/>
        <v>47817196.93</v>
      </c>
      <c r="N456" s="77">
        <f t="shared" si="32"/>
        <v>665293886.43000007</v>
      </c>
      <c r="O456" s="77">
        <f t="shared" si="32"/>
        <v>37828915</v>
      </c>
      <c r="P456" s="77">
        <f t="shared" si="32"/>
        <v>136597395.41</v>
      </c>
      <c r="Q456" s="77">
        <f t="shared" si="32"/>
        <v>378194080.87</v>
      </c>
      <c r="R456" s="77">
        <f t="shared" si="32"/>
        <v>302846400.36000001</v>
      </c>
      <c r="S456" s="77">
        <f t="shared" si="32"/>
        <v>10470887.540000001</v>
      </c>
      <c r="T456" s="77">
        <f t="shared" si="32"/>
        <v>105508248.54000002</v>
      </c>
      <c r="U456" s="77">
        <f t="shared" si="32"/>
        <v>81257933.109999999</v>
      </c>
      <c r="V456" s="77">
        <f t="shared" si="32"/>
        <v>46973223.729999997</v>
      </c>
      <c r="W456" s="77">
        <f t="shared" si="32"/>
        <v>1614218690.1500001</v>
      </c>
      <c r="X456" s="77">
        <f t="shared" si="32"/>
        <v>241386412.13999999</v>
      </c>
      <c r="Y456" s="77">
        <f t="shared" si="32"/>
        <v>83341798.50999999</v>
      </c>
      <c r="Z456" s="77">
        <f t="shared" si="32"/>
        <v>310139410.74000001</v>
      </c>
      <c r="AA456" s="77">
        <f t="shared" si="32"/>
        <v>70899989.409999996</v>
      </c>
      <c r="AB456" s="77">
        <f t="shared" si="32"/>
        <v>84396733.439999998</v>
      </c>
      <c r="AC456" s="77">
        <f t="shared" si="32"/>
        <v>123377026.15000001</v>
      </c>
      <c r="AD456" s="77">
        <f t="shared" si="32"/>
        <v>31798893.259999998</v>
      </c>
      <c r="AE456" s="77">
        <f t="shared" si="32"/>
        <v>42312306.590000004</v>
      </c>
      <c r="AF456" s="77">
        <f t="shared" si="32"/>
        <v>2083089727.9300001</v>
      </c>
      <c r="AG456" s="77">
        <f t="shared" si="32"/>
        <v>62806070.74000001</v>
      </c>
      <c r="AH456" s="77">
        <f t="shared" si="32"/>
        <v>41802890.210000001</v>
      </c>
      <c r="AI456" s="77">
        <f t="shared" si="32"/>
        <v>33372015.640000004</v>
      </c>
      <c r="AJ456" s="77">
        <f t="shared" si="32"/>
        <v>34698462.25</v>
      </c>
      <c r="AK456" s="77">
        <f t="shared" si="32"/>
        <v>64236016.25</v>
      </c>
      <c r="AL456" s="77">
        <f t="shared" si="32"/>
        <v>41813707.859999999</v>
      </c>
      <c r="AM456" s="77">
        <f t="shared" si="32"/>
        <v>46136042.579999998</v>
      </c>
      <c r="AN456" s="77">
        <f t="shared" si="32"/>
        <v>77815030.569999993</v>
      </c>
      <c r="AO456" s="77">
        <f t="shared" si="32"/>
        <v>44192644.509999998</v>
      </c>
      <c r="AP456" s="77">
        <f t="shared" si="32"/>
        <v>49089172.280000001</v>
      </c>
      <c r="AQ456" s="77">
        <f t="shared" si="32"/>
        <v>46875286.789999999</v>
      </c>
      <c r="AR456" s="77">
        <f t="shared" si="32"/>
        <v>556741113.55999994</v>
      </c>
      <c r="AS456" s="77">
        <f t="shared" si="32"/>
        <v>35096102.130000003</v>
      </c>
      <c r="AT456" s="77">
        <f t="shared" si="32"/>
        <v>42609072.519999996</v>
      </c>
      <c r="AU456" s="77">
        <f t="shared" si="32"/>
        <v>54301960.819999993</v>
      </c>
      <c r="AV456" s="77">
        <f t="shared" si="32"/>
        <v>47566568.099999994</v>
      </c>
      <c r="AW456" s="77">
        <f t="shared" si="32"/>
        <v>5084943.9700000007</v>
      </c>
      <c r="AX456" s="77">
        <f t="shared" si="32"/>
        <v>21095631.559999999</v>
      </c>
      <c r="AY456" s="77">
        <f t="shared" si="32"/>
        <v>1266064283.79</v>
      </c>
      <c r="AZ456" s="77">
        <f t="shared" si="32"/>
        <v>63523945.090000004</v>
      </c>
      <c r="BA456" s="77">
        <f t="shared" si="32"/>
        <v>157567567.93000001</v>
      </c>
      <c r="BB456" s="77">
        <f t="shared" si="32"/>
        <v>145163429.66999999</v>
      </c>
      <c r="BC456" s="77">
        <f t="shared" si="32"/>
        <v>126380621.92000002</v>
      </c>
      <c r="BD456" s="77">
        <f t="shared" si="32"/>
        <v>84190978.960000008</v>
      </c>
      <c r="BE456" s="77">
        <f t="shared" si="32"/>
        <v>272361712.83969998</v>
      </c>
      <c r="BF456" s="77">
        <f t="shared" si="32"/>
        <v>152740158.23999998</v>
      </c>
      <c r="BG456" s="77">
        <f t="shared" si="32"/>
        <v>73040781.409999996</v>
      </c>
      <c r="BH456" s="77">
        <f t="shared" si="32"/>
        <v>20522954.899999999</v>
      </c>
      <c r="BI456" s="77">
        <f t="shared" si="32"/>
        <v>15187870.780000001</v>
      </c>
      <c r="BJ456" s="77">
        <f t="shared" si="32"/>
        <v>1322488428.1700001</v>
      </c>
      <c r="BK456" s="77">
        <f t="shared" si="32"/>
        <v>397583345.04999995</v>
      </c>
      <c r="BL456" s="77">
        <f t="shared" si="32"/>
        <v>51430712.32</v>
      </c>
      <c r="BM456" s="77">
        <f t="shared" si="32"/>
        <v>63258984.770000003</v>
      </c>
      <c r="BN456" s="77">
        <f t="shared" si="32"/>
        <v>63670069.350000001</v>
      </c>
      <c r="BO456" s="77">
        <f t="shared" si="32"/>
        <v>71515166.569999993</v>
      </c>
      <c r="BP456" s="77">
        <f t="shared" si="32"/>
        <v>33221287.439999998</v>
      </c>
      <c r="BQ456" s="77">
        <f t="shared" si="32"/>
        <v>1061945871.5699999</v>
      </c>
      <c r="BR456" s="77">
        <f t="shared" ref="BR456:BZ456" si="33">SUM(BR454:BR455)</f>
        <v>71806908.299999997</v>
      </c>
      <c r="BS456" s="77">
        <f t="shared" si="33"/>
        <v>55153220.450000003</v>
      </c>
      <c r="BT456" s="77">
        <f t="shared" si="33"/>
        <v>94319754.049999997</v>
      </c>
      <c r="BU456" s="77">
        <f t="shared" si="33"/>
        <v>135789477.49000001</v>
      </c>
      <c r="BV456" s="77">
        <f t="shared" si="33"/>
        <v>388412712.88999999</v>
      </c>
      <c r="BW456" s="77">
        <f t="shared" si="33"/>
        <v>54959493.879999995</v>
      </c>
      <c r="BX456" s="77">
        <f t="shared" si="33"/>
        <v>50059750.170000009</v>
      </c>
      <c r="BY456" s="77">
        <f t="shared" si="33"/>
        <v>45858590.829999998</v>
      </c>
      <c r="BZ456" s="78">
        <f t="shared" si="33"/>
        <v>19780263905.719704</v>
      </c>
    </row>
    <row r="457" spans="1:78" ht="21.75" thickTop="1">
      <c r="C457" s="70"/>
      <c r="D457" s="71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79"/>
      <c r="U457" s="79"/>
      <c r="V457" s="79"/>
      <c r="W457" s="79"/>
      <c r="X457" s="79"/>
      <c r="Y457" s="79"/>
      <c r="Z457" s="79"/>
      <c r="AA457" s="79"/>
      <c r="AB457" s="79"/>
      <c r="AC457" s="79"/>
      <c r="AD457" s="79"/>
      <c r="AE457" s="79"/>
      <c r="AF457" s="79"/>
      <c r="AG457" s="79"/>
      <c r="AH457" s="79"/>
      <c r="AI457" s="79"/>
      <c r="AJ457" s="79"/>
      <c r="AK457" s="79"/>
      <c r="AL457" s="79"/>
      <c r="AM457" s="79"/>
      <c r="AN457" s="79"/>
      <c r="AO457" s="79"/>
      <c r="AP457" s="79"/>
      <c r="AQ457" s="79"/>
      <c r="AR457" s="79"/>
      <c r="AS457" s="79"/>
      <c r="AT457" s="79"/>
      <c r="AU457" s="79"/>
      <c r="AV457" s="79"/>
      <c r="AW457" s="79"/>
      <c r="AX457" s="79"/>
      <c r="AY457" s="79"/>
      <c r="AZ457" s="79"/>
      <c r="BA457" s="79"/>
      <c r="BB457" s="79"/>
      <c r="BC457" s="79"/>
      <c r="BD457" s="79"/>
      <c r="BE457" s="79"/>
      <c r="BF457" s="79"/>
      <c r="BG457" s="79"/>
      <c r="BH457" s="79"/>
      <c r="BI457" s="79"/>
      <c r="BJ457" s="79"/>
      <c r="BK457" s="79"/>
      <c r="BL457" s="79"/>
      <c r="BM457" s="79"/>
      <c r="BN457" s="79"/>
      <c r="BO457" s="79"/>
      <c r="BP457" s="79"/>
      <c r="BQ457" s="79"/>
      <c r="BR457" s="79"/>
      <c r="BS457" s="79"/>
      <c r="BT457" s="79"/>
      <c r="BU457" s="79"/>
      <c r="BV457" s="79"/>
      <c r="BW457" s="79"/>
      <c r="BX457" s="79"/>
      <c r="BY457" s="79"/>
      <c r="BZ457" s="80"/>
    </row>
    <row r="458" spans="1:78">
      <c r="C458" s="70"/>
      <c r="D458" s="81" t="s">
        <v>266</v>
      </c>
      <c r="E458" s="82">
        <f t="shared" ref="E458:AJ458" si="34">SUM(E136)</f>
        <v>635839151.41999984</v>
      </c>
      <c r="F458" s="82">
        <f t="shared" si="34"/>
        <v>183062141.42000002</v>
      </c>
      <c r="G458" s="82">
        <f t="shared" si="34"/>
        <v>224577795.36000001</v>
      </c>
      <c r="H458" s="82">
        <f t="shared" si="34"/>
        <v>112488755.87000002</v>
      </c>
      <c r="I458" s="82">
        <f t="shared" si="34"/>
        <v>77857074.219999984</v>
      </c>
      <c r="J458" s="82">
        <f t="shared" si="34"/>
        <v>39051806.770000003</v>
      </c>
      <c r="K458" s="82">
        <f t="shared" si="34"/>
        <v>1123564979.1000001</v>
      </c>
      <c r="L458" s="82">
        <f t="shared" si="34"/>
        <v>156768220.22</v>
      </c>
      <c r="M458" s="82">
        <f t="shared" si="34"/>
        <v>49175590.149999999</v>
      </c>
      <c r="N458" s="82">
        <f t="shared" si="34"/>
        <v>375649199.64000005</v>
      </c>
      <c r="O458" s="82">
        <f t="shared" si="34"/>
        <v>49686648.940000013</v>
      </c>
      <c r="P458" s="82">
        <f t="shared" si="34"/>
        <v>116678757.78999999</v>
      </c>
      <c r="Q458" s="82">
        <f t="shared" si="34"/>
        <v>217933548.49000001</v>
      </c>
      <c r="R458" s="82">
        <f t="shared" si="34"/>
        <v>193992122.94999999</v>
      </c>
      <c r="S458" s="82">
        <f t="shared" si="34"/>
        <v>23302975.350000001</v>
      </c>
      <c r="T458" s="82">
        <f t="shared" si="34"/>
        <v>83342375.25</v>
      </c>
      <c r="U458" s="82">
        <f t="shared" si="34"/>
        <v>67021912.520000003</v>
      </c>
      <c r="V458" s="82">
        <f t="shared" si="34"/>
        <v>40156466.980000004</v>
      </c>
      <c r="W458" s="82">
        <f t="shared" si="34"/>
        <v>624923741.93999994</v>
      </c>
      <c r="X458" s="82">
        <f t="shared" si="34"/>
        <v>162338330.59999999</v>
      </c>
      <c r="Y458" s="82">
        <f t="shared" si="34"/>
        <v>77567333.109999985</v>
      </c>
      <c r="Z458" s="82">
        <f t="shared" si="34"/>
        <v>200423645.80000001</v>
      </c>
      <c r="AA458" s="82">
        <f t="shared" si="34"/>
        <v>59358965.420000002</v>
      </c>
      <c r="AB458" s="82">
        <f t="shared" si="34"/>
        <v>83459285.589999989</v>
      </c>
      <c r="AC458" s="82">
        <f t="shared" si="34"/>
        <v>73090554.599999994</v>
      </c>
      <c r="AD458" s="82">
        <f t="shared" si="34"/>
        <v>33594415.919999994</v>
      </c>
      <c r="AE458" s="82">
        <f t="shared" si="34"/>
        <v>36467525.819999993</v>
      </c>
      <c r="AF458" s="82">
        <f t="shared" si="34"/>
        <v>888131413.35000002</v>
      </c>
      <c r="AG458" s="82">
        <f t="shared" si="34"/>
        <v>63600743.840000004</v>
      </c>
      <c r="AH458" s="82">
        <f t="shared" si="34"/>
        <v>37534317.18</v>
      </c>
      <c r="AI458" s="82">
        <f t="shared" si="34"/>
        <v>39979348.230000004</v>
      </c>
      <c r="AJ458" s="82">
        <f t="shared" si="34"/>
        <v>37865636.869999997</v>
      </c>
      <c r="AK458" s="82">
        <f t="shared" ref="AK458:BZ458" si="35">SUM(AK136)</f>
        <v>64785051.100000001</v>
      </c>
      <c r="AL458" s="82">
        <f t="shared" si="35"/>
        <v>48728670.109999999</v>
      </c>
      <c r="AM458" s="82">
        <f t="shared" si="35"/>
        <v>49321096.449999996</v>
      </c>
      <c r="AN458" s="82">
        <f t="shared" si="35"/>
        <v>81170852.960000008</v>
      </c>
      <c r="AO458" s="82">
        <f t="shared" si="35"/>
        <v>44925710.740000002</v>
      </c>
      <c r="AP458" s="82">
        <f t="shared" si="35"/>
        <v>48424436.880000003</v>
      </c>
      <c r="AQ458" s="82">
        <f t="shared" si="35"/>
        <v>42309734.170000009</v>
      </c>
      <c r="AR458" s="82">
        <f t="shared" si="35"/>
        <v>337714747.11000001</v>
      </c>
      <c r="AS458" s="82">
        <f t="shared" si="35"/>
        <v>50803610.769999996</v>
      </c>
      <c r="AT458" s="82">
        <f t="shared" si="35"/>
        <v>49228001.920000009</v>
      </c>
      <c r="AU458" s="82">
        <f t="shared" si="35"/>
        <v>47993508.279999994</v>
      </c>
      <c r="AV458" s="82">
        <f t="shared" si="35"/>
        <v>44150770.110000007</v>
      </c>
      <c r="AW458" s="82">
        <f t="shared" si="35"/>
        <v>19839193.599999998</v>
      </c>
      <c r="AX458" s="82">
        <f t="shared" si="35"/>
        <v>30032124.329999998</v>
      </c>
      <c r="AY458" s="82">
        <f t="shared" si="35"/>
        <v>651062924.03000021</v>
      </c>
      <c r="AZ458" s="82">
        <f t="shared" si="35"/>
        <v>58506144.469999999</v>
      </c>
      <c r="BA458" s="82">
        <f t="shared" si="35"/>
        <v>72196619.499999985</v>
      </c>
      <c r="BB458" s="82">
        <f t="shared" si="35"/>
        <v>101340022.66</v>
      </c>
      <c r="BC458" s="82">
        <f t="shared" si="35"/>
        <v>99258522.349999979</v>
      </c>
      <c r="BD458" s="82">
        <f t="shared" si="35"/>
        <v>67386148.060000002</v>
      </c>
      <c r="BE458" s="82">
        <f t="shared" si="35"/>
        <v>132661156.69000001</v>
      </c>
      <c r="BF458" s="82">
        <f t="shared" si="35"/>
        <v>113161216.48000002</v>
      </c>
      <c r="BG458" s="82">
        <f t="shared" si="35"/>
        <v>62558171.459999993</v>
      </c>
      <c r="BH458" s="82">
        <f t="shared" si="35"/>
        <v>30345815.640000004</v>
      </c>
      <c r="BI458" s="82">
        <f t="shared" si="35"/>
        <v>20198019.41</v>
      </c>
      <c r="BJ458" s="82">
        <f t="shared" si="35"/>
        <v>543034938.75</v>
      </c>
      <c r="BK458" s="82">
        <f t="shared" si="35"/>
        <v>234819700.59000003</v>
      </c>
      <c r="BL458" s="82">
        <f t="shared" si="35"/>
        <v>56224002.440000005</v>
      </c>
      <c r="BM458" s="82">
        <f t="shared" si="35"/>
        <v>37708251.950000003</v>
      </c>
      <c r="BN458" s="82">
        <f t="shared" si="35"/>
        <v>55813290.589999996</v>
      </c>
      <c r="BO458" s="82">
        <f t="shared" si="35"/>
        <v>79132087.160000011</v>
      </c>
      <c r="BP458" s="82">
        <f t="shared" si="35"/>
        <v>39495186.93</v>
      </c>
      <c r="BQ458" s="82">
        <f t="shared" si="35"/>
        <v>386501766.54000002</v>
      </c>
      <c r="BR458" s="82">
        <f t="shared" si="35"/>
        <v>44705325.769999996</v>
      </c>
      <c r="BS458" s="82">
        <f t="shared" si="35"/>
        <v>48348380.07</v>
      </c>
      <c r="BT458" s="82">
        <f t="shared" si="35"/>
        <v>77200474.819999993</v>
      </c>
      <c r="BU458" s="82">
        <f t="shared" si="35"/>
        <v>82098773.599999994</v>
      </c>
      <c r="BV458" s="82">
        <f t="shared" si="35"/>
        <v>164728123.60999998</v>
      </c>
      <c r="BW458" s="82">
        <f t="shared" si="35"/>
        <v>52672059.190000005</v>
      </c>
      <c r="BX458" s="82">
        <f t="shared" si="35"/>
        <v>28368958.539999999</v>
      </c>
      <c r="BY458" s="82">
        <f t="shared" si="35"/>
        <v>24921655.879999999</v>
      </c>
      <c r="BZ458" s="83">
        <f t="shared" si="35"/>
        <v>10512360026.420002</v>
      </c>
    </row>
    <row r="459" spans="1:78">
      <c r="C459" s="70"/>
      <c r="D459" s="81" t="s">
        <v>437</v>
      </c>
      <c r="E459" s="82">
        <f t="shared" ref="E459:BP459" si="36">SUM(E201)</f>
        <v>659603047.28000009</v>
      </c>
      <c r="F459" s="82">
        <f t="shared" si="36"/>
        <v>111773561.45</v>
      </c>
      <c r="G459" s="82">
        <f t="shared" si="36"/>
        <v>237504400.21999997</v>
      </c>
      <c r="H459" s="82">
        <f t="shared" si="36"/>
        <v>61755233.789999999</v>
      </c>
      <c r="I459" s="82">
        <f t="shared" si="36"/>
        <v>44002878.359999992</v>
      </c>
      <c r="J459" s="82">
        <f t="shared" si="36"/>
        <v>20118393.100000001</v>
      </c>
      <c r="K459" s="82">
        <f t="shared" si="36"/>
        <v>1333124428.6499999</v>
      </c>
      <c r="L459" s="82">
        <f t="shared" si="36"/>
        <v>106696818.27000001</v>
      </c>
      <c r="M459" s="82">
        <f t="shared" si="36"/>
        <v>22961961.48</v>
      </c>
      <c r="N459" s="82">
        <f t="shared" si="36"/>
        <v>400114712.62000018</v>
      </c>
      <c r="O459" s="82">
        <f t="shared" si="36"/>
        <v>18965507.369999997</v>
      </c>
      <c r="P459" s="82">
        <f t="shared" si="36"/>
        <v>59924350.300000004</v>
      </c>
      <c r="Q459" s="82">
        <f t="shared" si="36"/>
        <v>156719047.7299999</v>
      </c>
      <c r="R459" s="82">
        <f t="shared" si="36"/>
        <v>107292149.55</v>
      </c>
      <c r="S459" s="82">
        <f t="shared" si="36"/>
        <v>8213781.9399999985</v>
      </c>
      <c r="T459" s="82">
        <f t="shared" si="36"/>
        <v>45447887.059999995</v>
      </c>
      <c r="U459" s="82">
        <f t="shared" si="36"/>
        <v>45824430.629999995</v>
      </c>
      <c r="V459" s="82">
        <f t="shared" si="36"/>
        <v>22740916.561000004</v>
      </c>
      <c r="W459" s="82">
        <f t="shared" si="36"/>
        <v>973373087.07000005</v>
      </c>
      <c r="X459" s="82">
        <f t="shared" si="36"/>
        <v>108023395.67</v>
      </c>
      <c r="Y459" s="82">
        <f t="shared" si="36"/>
        <v>41423008.599999994</v>
      </c>
      <c r="Z459" s="82">
        <f t="shared" si="36"/>
        <v>137600215.74000001</v>
      </c>
      <c r="AA459" s="82">
        <f t="shared" si="36"/>
        <v>40187973.579999998</v>
      </c>
      <c r="AB459" s="82">
        <f t="shared" si="36"/>
        <v>38092090.960000001</v>
      </c>
      <c r="AC459" s="82">
        <f t="shared" si="36"/>
        <v>52834519.160000004</v>
      </c>
      <c r="AD459" s="82">
        <f t="shared" si="36"/>
        <v>18329917.730000004</v>
      </c>
      <c r="AE459" s="82">
        <f t="shared" si="36"/>
        <v>18303295.320000004</v>
      </c>
      <c r="AF459" s="82">
        <f t="shared" si="36"/>
        <v>850566854.5200001</v>
      </c>
      <c r="AG459" s="82">
        <f t="shared" si="36"/>
        <v>34108522.509999998</v>
      </c>
      <c r="AH459" s="82">
        <f t="shared" si="36"/>
        <v>13050644.719999999</v>
      </c>
      <c r="AI459" s="82">
        <f t="shared" si="36"/>
        <v>16386655.839999998</v>
      </c>
      <c r="AJ459" s="82">
        <f t="shared" si="36"/>
        <v>14350241.499999998</v>
      </c>
      <c r="AK459" s="82">
        <f t="shared" si="36"/>
        <v>27779702.769999996</v>
      </c>
      <c r="AL459" s="82">
        <f t="shared" si="36"/>
        <v>18168485.959999997</v>
      </c>
      <c r="AM459" s="82">
        <f t="shared" si="36"/>
        <v>22694972.100000001</v>
      </c>
      <c r="AN459" s="82">
        <f t="shared" si="36"/>
        <v>42271636.959999993</v>
      </c>
      <c r="AO459" s="82">
        <f t="shared" si="36"/>
        <v>20240539.780000005</v>
      </c>
      <c r="AP459" s="82">
        <f t="shared" si="36"/>
        <v>16906558.07</v>
      </c>
      <c r="AQ459" s="82">
        <f t="shared" si="36"/>
        <v>21370744.390000001</v>
      </c>
      <c r="AR459" s="82">
        <f t="shared" si="36"/>
        <v>227690914.72999999</v>
      </c>
      <c r="AS459" s="82">
        <f t="shared" si="36"/>
        <v>22939393.049999993</v>
      </c>
      <c r="AT459" s="82">
        <f t="shared" si="36"/>
        <v>17709351.650000002</v>
      </c>
      <c r="AU459" s="82">
        <f t="shared" si="36"/>
        <v>19749587.970000003</v>
      </c>
      <c r="AV459" s="82">
        <f t="shared" si="36"/>
        <v>12914094.430000002</v>
      </c>
      <c r="AW459" s="82">
        <f t="shared" si="36"/>
        <v>5745319.7999999998</v>
      </c>
      <c r="AX459" s="82">
        <f t="shared" si="36"/>
        <v>11020909.34</v>
      </c>
      <c r="AY459" s="82">
        <f t="shared" si="36"/>
        <v>541593359.97000003</v>
      </c>
      <c r="AZ459" s="82">
        <f t="shared" si="36"/>
        <v>26336672.600000009</v>
      </c>
      <c r="BA459" s="82">
        <f t="shared" si="36"/>
        <v>36694546.189999998</v>
      </c>
      <c r="BB459" s="82">
        <f t="shared" si="36"/>
        <v>45975548.019999996</v>
      </c>
      <c r="BC459" s="82">
        <f t="shared" si="36"/>
        <v>43207973.359999999</v>
      </c>
      <c r="BD459" s="82">
        <f t="shared" si="36"/>
        <v>40370373.639999993</v>
      </c>
      <c r="BE459" s="82">
        <f t="shared" si="36"/>
        <v>69864115.0396</v>
      </c>
      <c r="BF459" s="82">
        <f t="shared" si="36"/>
        <v>58144696.460000008</v>
      </c>
      <c r="BG459" s="82">
        <f t="shared" si="36"/>
        <v>26286385.540000003</v>
      </c>
      <c r="BH459" s="82">
        <f t="shared" si="36"/>
        <v>10393887.799999999</v>
      </c>
      <c r="BI459" s="82">
        <f t="shared" si="36"/>
        <v>8129040.4500000011</v>
      </c>
      <c r="BJ459" s="82">
        <f t="shared" si="36"/>
        <v>642995455.05999982</v>
      </c>
      <c r="BK459" s="82">
        <f t="shared" si="36"/>
        <v>131189725.07999998</v>
      </c>
      <c r="BL459" s="82">
        <f t="shared" si="36"/>
        <v>24839731.090000007</v>
      </c>
      <c r="BM459" s="82">
        <f t="shared" si="36"/>
        <v>13725824.639999997</v>
      </c>
      <c r="BN459" s="82">
        <f t="shared" si="36"/>
        <v>18453088.93</v>
      </c>
      <c r="BO459" s="82">
        <f t="shared" si="36"/>
        <v>35482360.320000008</v>
      </c>
      <c r="BP459" s="82">
        <f t="shared" si="36"/>
        <v>13524791.349999998</v>
      </c>
      <c r="BQ459" s="82">
        <f t="shared" ref="BQ459:BZ459" si="37">SUM(BQ201)</f>
        <v>327729817.20000017</v>
      </c>
      <c r="BR459" s="82">
        <f t="shared" si="37"/>
        <v>17994115.050000004</v>
      </c>
      <c r="BS459" s="82">
        <f t="shared" si="37"/>
        <v>21314482.57</v>
      </c>
      <c r="BT459" s="82">
        <f t="shared" si="37"/>
        <v>33567491.609999992</v>
      </c>
      <c r="BU459" s="82">
        <f t="shared" si="37"/>
        <v>37521127.289999999</v>
      </c>
      <c r="BV459" s="82">
        <f t="shared" si="37"/>
        <v>129721050.36999999</v>
      </c>
      <c r="BW459" s="82">
        <f t="shared" si="37"/>
        <v>25041018.350000001</v>
      </c>
      <c r="BX459" s="82">
        <f t="shared" si="37"/>
        <v>15480600.67</v>
      </c>
      <c r="BY459" s="82">
        <f t="shared" si="37"/>
        <v>13056597.539999997</v>
      </c>
      <c r="BZ459" s="83">
        <f t="shared" si="37"/>
        <v>8715250016.4706001</v>
      </c>
    </row>
    <row r="460" spans="1:78">
      <c r="C460" s="70"/>
      <c r="D460" s="81" t="s">
        <v>569</v>
      </c>
      <c r="E460" s="82">
        <f t="shared" ref="E460:BP460" si="38">SUM(E251)</f>
        <v>105565806.18000002</v>
      </c>
      <c r="F460" s="82">
        <f t="shared" si="38"/>
        <v>29339656.310000002</v>
      </c>
      <c r="G460" s="82">
        <f t="shared" si="38"/>
        <v>35265965.609999999</v>
      </c>
      <c r="H460" s="82">
        <f t="shared" si="38"/>
        <v>10994022</v>
      </c>
      <c r="I460" s="82">
        <f t="shared" si="38"/>
        <v>7841522.5899999999</v>
      </c>
      <c r="J460" s="82">
        <f t="shared" si="38"/>
        <v>5920250.0499999998</v>
      </c>
      <c r="K460" s="82">
        <f t="shared" si="38"/>
        <v>175684026.21999997</v>
      </c>
      <c r="L460" s="82">
        <f t="shared" si="38"/>
        <v>28957906.059999999</v>
      </c>
      <c r="M460" s="82">
        <f t="shared" si="38"/>
        <v>3872563.04</v>
      </c>
      <c r="N460" s="82">
        <f t="shared" si="38"/>
        <v>68089512.439999998</v>
      </c>
      <c r="O460" s="82">
        <f t="shared" si="38"/>
        <v>3490300.8000000003</v>
      </c>
      <c r="P460" s="82">
        <f t="shared" si="38"/>
        <v>14750449.260000002</v>
      </c>
      <c r="Q460" s="82">
        <f t="shared" si="38"/>
        <v>39520070.529999994</v>
      </c>
      <c r="R460" s="82">
        <f t="shared" si="38"/>
        <v>35845395.009999998</v>
      </c>
      <c r="S460" s="82">
        <f t="shared" si="38"/>
        <v>2633132.0099999998</v>
      </c>
      <c r="T460" s="82">
        <f t="shared" si="38"/>
        <v>8181093.4790999992</v>
      </c>
      <c r="U460" s="82">
        <f t="shared" si="38"/>
        <v>8921574.8200000003</v>
      </c>
      <c r="V460" s="82">
        <f t="shared" si="38"/>
        <v>7037990.0300000003</v>
      </c>
      <c r="W460" s="82">
        <f t="shared" si="38"/>
        <v>83096828.169999987</v>
      </c>
      <c r="X460" s="82">
        <f t="shared" si="38"/>
        <v>43787934.339999996</v>
      </c>
      <c r="Y460" s="82">
        <f t="shared" si="38"/>
        <v>15700697.43</v>
      </c>
      <c r="Z460" s="82">
        <f t="shared" si="38"/>
        <v>38956220.630000003</v>
      </c>
      <c r="AA460" s="82">
        <f t="shared" si="38"/>
        <v>5686285.9000000004</v>
      </c>
      <c r="AB460" s="82">
        <f t="shared" si="38"/>
        <v>5624560.1000000006</v>
      </c>
      <c r="AC460" s="82">
        <f t="shared" si="38"/>
        <v>6728242.7899999991</v>
      </c>
      <c r="AD460" s="82">
        <f t="shared" si="38"/>
        <v>1466895.5999999999</v>
      </c>
      <c r="AE460" s="82">
        <f t="shared" si="38"/>
        <v>3275431.1</v>
      </c>
      <c r="AF460" s="82">
        <f t="shared" si="38"/>
        <v>175317672.11000001</v>
      </c>
      <c r="AG460" s="82">
        <f t="shared" si="38"/>
        <v>6725588.2800000003</v>
      </c>
      <c r="AH460" s="82">
        <f t="shared" si="38"/>
        <v>3535209.7900000005</v>
      </c>
      <c r="AI460" s="82">
        <f t="shared" si="38"/>
        <v>3452688.77</v>
      </c>
      <c r="AJ460" s="82">
        <f t="shared" si="38"/>
        <v>3444051.5100000007</v>
      </c>
      <c r="AK460" s="82">
        <f t="shared" si="38"/>
        <v>5177961.9699999988</v>
      </c>
      <c r="AL460" s="82">
        <f t="shared" si="38"/>
        <v>6495251.9699999988</v>
      </c>
      <c r="AM460" s="82">
        <f t="shared" si="38"/>
        <v>5199703.9499999993</v>
      </c>
      <c r="AN460" s="82">
        <f t="shared" si="38"/>
        <v>11509409.02</v>
      </c>
      <c r="AO460" s="82">
        <f t="shared" si="38"/>
        <v>5587947.2599999998</v>
      </c>
      <c r="AP460" s="82">
        <f t="shared" si="38"/>
        <v>4937867.3900000006</v>
      </c>
      <c r="AQ460" s="82">
        <f t="shared" si="38"/>
        <v>6772260.2100000018</v>
      </c>
      <c r="AR460" s="82">
        <f t="shared" si="38"/>
        <v>60846979.019999996</v>
      </c>
      <c r="AS460" s="82">
        <f t="shared" si="38"/>
        <v>3249762.82</v>
      </c>
      <c r="AT460" s="82">
        <f t="shared" si="38"/>
        <v>3961601.7800000003</v>
      </c>
      <c r="AU460" s="82">
        <f t="shared" si="38"/>
        <v>3466645.21</v>
      </c>
      <c r="AV460" s="82">
        <f t="shared" si="38"/>
        <v>2023744.89</v>
      </c>
      <c r="AW460" s="82">
        <f t="shared" si="38"/>
        <v>958004.73</v>
      </c>
      <c r="AX460" s="82">
        <f t="shared" si="38"/>
        <v>2881494.1400000006</v>
      </c>
      <c r="AY460" s="82">
        <f t="shared" si="38"/>
        <v>89327333.989999995</v>
      </c>
      <c r="AZ460" s="82">
        <f t="shared" si="38"/>
        <v>8739901.7700000014</v>
      </c>
      <c r="BA460" s="82">
        <f t="shared" si="38"/>
        <v>7063285.8300000001</v>
      </c>
      <c r="BB460" s="82">
        <f t="shared" si="38"/>
        <v>9638771.2200000007</v>
      </c>
      <c r="BC460" s="82">
        <f t="shared" si="38"/>
        <v>5405418.4999999991</v>
      </c>
      <c r="BD460" s="82">
        <f t="shared" si="38"/>
        <v>1127738.53</v>
      </c>
      <c r="BE460" s="82">
        <f t="shared" si="38"/>
        <v>25986846.227899995</v>
      </c>
      <c r="BF460" s="82">
        <f t="shared" si="38"/>
        <v>15523306.23</v>
      </c>
      <c r="BG460" s="82">
        <f t="shared" si="38"/>
        <v>5897283.1900000004</v>
      </c>
      <c r="BH460" s="82">
        <f t="shared" si="38"/>
        <v>1895689.9399999997</v>
      </c>
      <c r="BI460" s="82">
        <f t="shared" si="38"/>
        <v>2299722.85</v>
      </c>
      <c r="BJ460" s="82">
        <f t="shared" si="38"/>
        <v>114226174.16000003</v>
      </c>
      <c r="BK460" s="82">
        <f t="shared" si="38"/>
        <v>25007822.790000003</v>
      </c>
      <c r="BL460" s="82">
        <f t="shared" si="38"/>
        <v>4620638.620000001</v>
      </c>
      <c r="BM460" s="82">
        <f t="shared" si="38"/>
        <v>2644440.3399999994</v>
      </c>
      <c r="BN460" s="82">
        <f t="shared" si="38"/>
        <v>4711418.6500000004</v>
      </c>
      <c r="BO460" s="82">
        <f t="shared" si="38"/>
        <v>8858232.0599999987</v>
      </c>
      <c r="BP460" s="82">
        <f t="shared" si="38"/>
        <v>2842032.07</v>
      </c>
      <c r="BQ460" s="82">
        <f t="shared" ref="BQ460:BZ460" si="39">SUM(BQ251)</f>
        <v>60593213.479999997</v>
      </c>
      <c r="BR460" s="82">
        <f t="shared" si="39"/>
        <v>4230385.07</v>
      </c>
      <c r="BS460" s="82">
        <f t="shared" si="39"/>
        <v>7113583.7999999998</v>
      </c>
      <c r="BT460" s="82">
        <f t="shared" si="39"/>
        <v>10996511.400000002</v>
      </c>
      <c r="BU460" s="82">
        <f t="shared" si="39"/>
        <v>7234326.8899999997</v>
      </c>
      <c r="BV460" s="82">
        <f t="shared" si="39"/>
        <v>20814052.869999994</v>
      </c>
      <c r="BW460" s="82">
        <f t="shared" si="39"/>
        <v>5724943.209999999</v>
      </c>
      <c r="BX460" s="82">
        <f t="shared" si="39"/>
        <v>4488515.0200000005</v>
      </c>
      <c r="BY460" s="82">
        <f t="shared" si="39"/>
        <v>6258984.7199999997</v>
      </c>
      <c r="BZ460" s="83">
        <f t="shared" si="39"/>
        <v>1575048750.747</v>
      </c>
    </row>
    <row r="461" spans="1:78" ht="21.75" thickBot="1">
      <c r="C461" s="70"/>
      <c r="D461" s="84" t="s">
        <v>1078</v>
      </c>
      <c r="E461" s="85">
        <f>SUM(E458:E460)</f>
        <v>1401008004.8799999</v>
      </c>
      <c r="F461" s="85">
        <f t="shared" ref="F461:BQ461" si="40">SUM(F458:F460)</f>
        <v>324175359.18000001</v>
      </c>
      <c r="G461" s="85">
        <f t="shared" si="40"/>
        <v>497348161.19</v>
      </c>
      <c r="H461" s="85">
        <f t="shared" si="40"/>
        <v>185238011.66000003</v>
      </c>
      <c r="I461" s="85">
        <f t="shared" si="40"/>
        <v>129701475.16999999</v>
      </c>
      <c r="J461" s="85">
        <f t="shared" si="40"/>
        <v>65090449.920000002</v>
      </c>
      <c r="K461" s="85">
        <f t="shared" si="40"/>
        <v>2632373433.9699998</v>
      </c>
      <c r="L461" s="85">
        <f t="shared" si="40"/>
        <v>292422944.55000001</v>
      </c>
      <c r="M461" s="85">
        <f t="shared" si="40"/>
        <v>76010114.670000002</v>
      </c>
      <c r="N461" s="85">
        <f t="shared" si="40"/>
        <v>843853424.70000029</v>
      </c>
      <c r="O461" s="85">
        <f t="shared" si="40"/>
        <v>72142457.109999999</v>
      </c>
      <c r="P461" s="85">
        <f t="shared" si="40"/>
        <v>191353557.34999999</v>
      </c>
      <c r="Q461" s="85">
        <f t="shared" si="40"/>
        <v>414172666.74999988</v>
      </c>
      <c r="R461" s="85">
        <f t="shared" si="40"/>
        <v>337129667.50999999</v>
      </c>
      <c r="S461" s="85">
        <f t="shared" si="40"/>
        <v>34149889.299999997</v>
      </c>
      <c r="T461" s="85">
        <f t="shared" si="40"/>
        <v>136971355.78909999</v>
      </c>
      <c r="U461" s="85">
        <f t="shared" si="40"/>
        <v>121767917.97</v>
      </c>
      <c r="V461" s="85">
        <f t="shared" si="40"/>
        <v>69935373.57100001</v>
      </c>
      <c r="W461" s="85">
        <f t="shared" si="40"/>
        <v>1681393657.1800001</v>
      </c>
      <c r="X461" s="85">
        <f t="shared" si="40"/>
        <v>314149660.60999995</v>
      </c>
      <c r="Y461" s="85">
        <f t="shared" si="40"/>
        <v>134691039.13999999</v>
      </c>
      <c r="Z461" s="85">
        <f t="shared" si="40"/>
        <v>376980082.17000002</v>
      </c>
      <c r="AA461" s="85">
        <f t="shared" si="40"/>
        <v>105233224.90000001</v>
      </c>
      <c r="AB461" s="85">
        <f t="shared" si="40"/>
        <v>127175936.64999998</v>
      </c>
      <c r="AC461" s="85">
        <f t="shared" si="40"/>
        <v>132653316.54999998</v>
      </c>
      <c r="AD461" s="85">
        <f t="shared" si="40"/>
        <v>53391229.25</v>
      </c>
      <c r="AE461" s="85">
        <f t="shared" si="40"/>
        <v>58046252.240000002</v>
      </c>
      <c r="AF461" s="85">
        <f t="shared" si="40"/>
        <v>1914015939.98</v>
      </c>
      <c r="AG461" s="85">
        <f t="shared" si="40"/>
        <v>104434854.63</v>
      </c>
      <c r="AH461" s="85">
        <f t="shared" si="40"/>
        <v>54120171.689999998</v>
      </c>
      <c r="AI461" s="85">
        <f t="shared" si="40"/>
        <v>59818692.840000004</v>
      </c>
      <c r="AJ461" s="85">
        <f t="shared" si="40"/>
        <v>55659929.879999995</v>
      </c>
      <c r="AK461" s="85">
        <f t="shared" si="40"/>
        <v>97742715.840000004</v>
      </c>
      <c r="AL461" s="85">
        <f t="shared" si="40"/>
        <v>73392408.039999992</v>
      </c>
      <c r="AM461" s="85">
        <f t="shared" si="40"/>
        <v>77215772.5</v>
      </c>
      <c r="AN461" s="85">
        <f t="shared" si="40"/>
        <v>134951898.94</v>
      </c>
      <c r="AO461" s="85">
        <f t="shared" si="40"/>
        <v>70754197.780000016</v>
      </c>
      <c r="AP461" s="85">
        <f t="shared" si="40"/>
        <v>70268862.340000004</v>
      </c>
      <c r="AQ461" s="85">
        <f t="shared" si="40"/>
        <v>70452738.770000011</v>
      </c>
      <c r="AR461" s="85">
        <f t="shared" si="40"/>
        <v>626252640.86000001</v>
      </c>
      <c r="AS461" s="85">
        <f t="shared" si="40"/>
        <v>76992766.639999986</v>
      </c>
      <c r="AT461" s="85">
        <f t="shared" si="40"/>
        <v>70898955.350000009</v>
      </c>
      <c r="AU461" s="85">
        <f t="shared" si="40"/>
        <v>71209741.459999993</v>
      </c>
      <c r="AV461" s="85">
        <f t="shared" si="40"/>
        <v>59088609.430000007</v>
      </c>
      <c r="AW461" s="85">
        <f t="shared" si="40"/>
        <v>26542518.129999999</v>
      </c>
      <c r="AX461" s="85">
        <f t="shared" si="40"/>
        <v>43934527.810000002</v>
      </c>
      <c r="AY461" s="85">
        <f t="shared" si="40"/>
        <v>1281983617.9900002</v>
      </c>
      <c r="AZ461" s="85">
        <f t="shared" si="40"/>
        <v>93582718.840000004</v>
      </c>
      <c r="BA461" s="85">
        <f t="shared" si="40"/>
        <v>115954451.51999998</v>
      </c>
      <c r="BB461" s="85">
        <f t="shared" si="40"/>
        <v>156954341.90000001</v>
      </c>
      <c r="BC461" s="85">
        <f t="shared" si="40"/>
        <v>147871914.20999998</v>
      </c>
      <c r="BD461" s="85">
        <f t="shared" si="40"/>
        <v>108884260.22999999</v>
      </c>
      <c r="BE461" s="85">
        <f t="shared" si="40"/>
        <v>228512117.95750001</v>
      </c>
      <c r="BF461" s="85">
        <f t="shared" si="40"/>
        <v>186829219.17000002</v>
      </c>
      <c r="BG461" s="85">
        <f t="shared" si="40"/>
        <v>94741840.189999998</v>
      </c>
      <c r="BH461" s="85">
        <f t="shared" si="40"/>
        <v>42635393.380000003</v>
      </c>
      <c r="BI461" s="85">
        <f t="shared" si="40"/>
        <v>30626782.710000001</v>
      </c>
      <c r="BJ461" s="85">
        <f t="shared" si="40"/>
        <v>1300256567.97</v>
      </c>
      <c r="BK461" s="85">
        <f t="shared" si="40"/>
        <v>391017248.46000004</v>
      </c>
      <c r="BL461" s="85">
        <f t="shared" si="40"/>
        <v>85684372.150000021</v>
      </c>
      <c r="BM461" s="85">
        <f t="shared" si="40"/>
        <v>54078516.93</v>
      </c>
      <c r="BN461" s="85">
        <f t="shared" si="40"/>
        <v>78977798.170000002</v>
      </c>
      <c r="BO461" s="85">
        <f t="shared" si="40"/>
        <v>123472679.54000002</v>
      </c>
      <c r="BP461" s="85">
        <f t="shared" si="40"/>
        <v>55862010.350000001</v>
      </c>
      <c r="BQ461" s="85">
        <f t="shared" si="40"/>
        <v>774824797.22000027</v>
      </c>
      <c r="BR461" s="85">
        <f t="shared" ref="BR461:BZ461" si="41">SUM(BR458:BR460)</f>
        <v>66929825.890000001</v>
      </c>
      <c r="BS461" s="85">
        <f t="shared" si="41"/>
        <v>76776446.439999998</v>
      </c>
      <c r="BT461" s="85">
        <f t="shared" si="41"/>
        <v>121764477.82999998</v>
      </c>
      <c r="BU461" s="85">
        <f t="shared" si="41"/>
        <v>126854227.77999999</v>
      </c>
      <c r="BV461" s="85">
        <f t="shared" si="41"/>
        <v>315263226.84999996</v>
      </c>
      <c r="BW461" s="85">
        <f t="shared" si="41"/>
        <v>83438020.75</v>
      </c>
      <c r="BX461" s="85">
        <f t="shared" si="41"/>
        <v>48338074.230000004</v>
      </c>
      <c r="BY461" s="85">
        <f t="shared" si="41"/>
        <v>44237238.139999993</v>
      </c>
      <c r="BZ461" s="86">
        <f t="shared" si="41"/>
        <v>20802658793.637604</v>
      </c>
    </row>
    <row r="462" spans="1:78" ht="21.75" thickTop="1">
      <c r="C462" s="70"/>
      <c r="D462" s="87" t="s">
        <v>1079</v>
      </c>
      <c r="E462" s="79">
        <f>SUM(E458/E452)</f>
        <v>0.4311611374717586</v>
      </c>
      <c r="F462" s="79">
        <f t="shared" ref="F462:BQ462" si="42">SUM(F458/F452)</f>
        <v>0.54643099517606375</v>
      </c>
      <c r="G462" s="79">
        <f t="shared" si="42"/>
        <v>0.41887634356810516</v>
      </c>
      <c r="H462" s="79">
        <f t="shared" si="42"/>
        <v>0.55369982543191099</v>
      </c>
      <c r="I462" s="79">
        <f t="shared" si="42"/>
        <v>0.5285065813366332</v>
      </c>
      <c r="J462" s="79">
        <f t="shared" si="42"/>
        <v>0.49451983055036897</v>
      </c>
      <c r="K462" s="79">
        <f t="shared" si="42"/>
        <v>0.30781531328669809</v>
      </c>
      <c r="L462" s="79">
        <f t="shared" si="42"/>
        <v>0.49492345714059477</v>
      </c>
      <c r="M462" s="79">
        <f t="shared" si="42"/>
        <v>0.62291587816501626</v>
      </c>
      <c r="N462" s="79">
        <f t="shared" si="42"/>
        <v>0.39915502881165277</v>
      </c>
      <c r="O462" s="79">
        <f t="shared" si="42"/>
        <v>0.63021716198141764</v>
      </c>
      <c r="P462" s="79">
        <f t="shared" si="42"/>
        <v>0.56385006447176089</v>
      </c>
      <c r="Q462" s="79">
        <f t="shared" si="42"/>
        <v>0.50260865527876841</v>
      </c>
      <c r="R462" s="79">
        <f t="shared" si="42"/>
        <v>0.5350028845458763</v>
      </c>
      <c r="S462" s="79">
        <f t="shared" si="42"/>
        <v>0.66911127244051904</v>
      </c>
      <c r="T462" s="79">
        <f t="shared" si="42"/>
        <v>0.56273946828342936</v>
      </c>
      <c r="U462" s="79">
        <f t="shared" si="42"/>
        <v>0.51915890241162033</v>
      </c>
      <c r="V462" s="79">
        <f t="shared" si="42"/>
        <v>0.54205873317873943</v>
      </c>
      <c r="W462" s="79">
        <f t="shared" si="42"/>
        <v>0.36779647291705397</v>
      </c>
      <c r="X462" s="79">
        <f t="shared" si="42"/>
        <v>0.49692678314164312</v>
      </c>
      <c r="Y462" s="79">
        <f t="shared" si="42"/>
        <v>0.54894945944207818</v>
      </c>
      <c r="Z462" s="79">
        <f t="shared" si="42"/>
        <v>0.50384765725551672</v>
      </c>
      <c r="AA462" s="79">
        <f t="shared" si="42"/>
        <v>0.52206111854930226</v>
      </c>
      <c r="AB462" s="79">
        <f t="shared" si="42"/>
        <v>0.60520141070320743</v>
      </c>
      <c r="AC462" s="79">
        <f t="shared" si="42"/>
        <v>0.53301741302569772</v>
      </c>
      <c r="AD462" s="79">
        <f t="shared" si="42"/>
        <v>0.62634046253191622</v>
      </c>
      <c r="AE462" s="79">
        <f t="shared" si="42"/>
        <v>0.55515523282254464</v>
      </c>
      <c r="AF462" s="79">
        <f t="shared" si="42"/>
        <v>0.41903290444620278</v>
      </c>
      <c r="AG462" s="79">
        <f t="shared" si="42"/>
        <v>0.48405789266209509</v>
      </c>
      <c r="AH462" s="79">
        <f t="shared" si="42"/>
        <v>0.51951523498826546</v>
      </c>
      <c r="AI462" s="79">
        <f t="shared" si="42"/>
        <v>0.57459797158087444</v>
      </c>
      <c r="AJ462" s="79">
        <f t="shared" si="42"/>
        <v>0.55663772535914047</v>
      </c>
      <c r="AK462" s="79">
        <f t="shared" si="42"/>
        <v>0.56248966654508603</v>
      </c>
      <c r="AL462" s="79">
        <f t="shared" si="42"/>
        <v>0.55159362716563343</v>
      </c>
      <c r="AM462" s="79">
        <f t="shared" si="42"/>
        <v>0.5400618298488119</v>
      </c>
      <c r="AN462" s="79">
        <f t="shared" si="42"/>
        <v>0.51434502466932919</v>
      </c>
      <c r="AO462" s="79">
        <f t="shared" si="42"/>
        <v>0.50494283673437246</v>
      </c>
      <c r="AP462" s="79">
        <f t="shared" si="42"/>
        <v>0.55019309506571368</v>
      </c>
      <c r="AQ462" s="79">
        <f t="shared" si="42"/>
        <v>0.48996384928932246</v>
      </c>
      <c r="AR462" s="79">
        <f t="shared" si="42"/>
        <v>0.4782875378088205</v>
      </c>
      <c r="AS462" s="79">
        <f t="shared" si="42"/>
        <v>0.60617028695850661</v>
      </c>
      <c r="AT462" s="79">
        <f t="shared" si="42"/>
        <v>0.56363244419336378</v>
      </c>
      <c r="AU462" s="79">
        <f t="shared" si="42"/>
        <v>0.60287481829076173</v>
      </c>
      <c r="AV462" s="79">
        <f t="shared" si="42"/>
        <v>0.65485975193053392</v>
      </c>
      <c r="AW462" s="79">
        <f t="shared" si="42"/>
        <v>0.72571585424606022</v>
      </c>
      <c r="AX462" s="79">
        <f t="shared" si="42"/>
        <v>0.63804332543582842</v>
      </c>
      <c r="AY462" s="79">
        <f t="shared" si="42"/>
        <v>0.29221474262592856</v>
      </c>
      <c r="AZ462" s="79">
        <f t="shared" si="42"/>
        <v>0.59134330921453326</v>
      </c>
      <c r="BA462" s="79">
        <f t="shared" si="42"/>
        <v>0.56779717732609747</v>
      </c>
      <c r="BB462" s="79">
        <f t="shared" si="42"/>
        <v>0.59366813882631841</v>
      </c>
      <c r="BC462" s="79">
        <f t="shared" si="42"/>
        <v>0.61399144062900657</v>
      </c>
      <c r="BD462" s="79">
        <f t="shared" si="42"/>
        <v>0.60062863987389126</v>
      </c>
      <c r="BE462" s="79">
        <f t="shared" si="42"/>
        <v>0.54565392684294356</v>
      </c>
      <c r="BF462" s="79">
        <f t="shared" si="42"/>
        <v>0.57719675593596742</v>
      </c>
      <c r="BG462" s="79">
        <f t="shared" si="42"/>
        <v>0.62778199985778071</v>
      </c>
      <c r="BH462" s="79">
        <f t="shared" si="42"/>
        <v>0.66575621220136605</v>
      </c>
      <c r="BI462" s="79">
        <f t="shared" si="42"/>
        <v>0.60063347905836983</v>
      </c>
      <c r="BJ462" s="79">
        <f t="shared" si="42"/>
        <v>0.24415186785053894</v>
      </c>
      <c r="BK462" s="79">
        <f t="shared" si="42"/>
        <v>0.57864288789816154</v>
      </c>
      <c r="BL462" s="79">
        <f t="shared" si="42"/>
        <v>0.59825419987501993</v>
      </c>
      <c r="BM462" s="79">
        <f t="shared" si="42"/>
        <v>0.58119109206005171</v>
      </c>
      <c r="BN462" s="79">
        <f t="shared" si="42"/>
        <v>0.58291476728514591</v>
      </c>
      <c r="BO462" s="79">
        <f t="shared" si="42"/>
        <v>0.54418773598958914</v>
      </c>
      <c r="BP462" s="79">
        <f t="shared" si="42"/>
        <v>0.6428553838811556</v>
      </c>
      <c r="BQ462" s="79">
        <f t="shared" si="42"/>
        <v>0.49157380650916682</v>
      </c>
      <c r="BR462" s="79">
        <f t="shared" ref="BR462:BZ462" si="43">SUM(BR458/BR452)</f>
        <v>0.62297376456892839</v>
      </c>
      <c r="BS462" s="79">
        <f t="shared" si="43"/>
        <v>0.57486960319946967</v>
      </c>
      <c r="BT462" s="79">
        <f t="shared" si="43"/>
        <v>0.59484445684299514</v>
      </c>
      <c r="BU462" s="79">
        <f t="shared" si="43"/>
        <v>0.55322042163483853</v>
      </c>
      <c r="BV462" s="79">
        <f t="shared" si="43"/>
        <v>0.50634765464848208</v>
      </c>
      <c r="BW462" s="79">
        <f t="shared" si="43"/>
        <v>0.57662886811209213</v>
      </c>
      <c r="BX462" s="79">
        <f t="shared" si="43"/>
        <v>0.54717334808615192</v>
      </c>
      <c r="BY462" s="79">
        <f>SUM(BY458/BY452)</f>
        <v>0.52898273152972886</v>
      </c>
      <c r="BZ462" s="80">
        <f t="shared" si="43"/>
        <v>0.42181773110480497</v>
      </c>
    </row>
    <row r="463" spans="1:78">
      <c r="C463" s="70"/>
      <c r="D463" s="87" t="s">
        <v>1080</v>
      </c>
      <c r="E463" s="79">
        <f>SUM(E458/E456)</f>
        <v>0.35999627120568917</v>
      </c>
      <c r="F463" s="79">
        <f t="shared" ref="F463:BQ463" si="44">SUM(F458/F456)</f>
        <v>0.79785892116274082</v>
      </c>
      <c r="G463" s="79">
        <f t="shared" si="44"/>
        <v>0.53552793145741773</v>
      </c>
      <c r="H463" s="79">
        <f t="shared" si="44"/>
        <v>0.8604799240491342</v>
      </c>
      <c r="I463" s="79">
        <f t="shared" si="44"/>
        <v>0.89871975834285478</v>
      </c>
      <c r="J463" s="79">
        <f t="shared" si="44"/>
        <v>1.0030125896224578</v>
      </c>
      <c r="K463" s="79">
        <f t="shared" si="44"/>
        <v>0.42582103680554867</v>
      </c>
      <c r="L463" s="79">
        <f t="shared" si="44"/>
        <v>0.47642994145109352</v>
      </c>
      <c r="M463" s="79">
        <f t="shared" si="44"/>
        <v>1.0284080478826176</v>
      </c>
      <c r="N463" s="79">
        <f t="shared" si="44"/>
        <v>0.5646364821654265</v>
      </c>
      <c r="O463" s="79">
        <f t="shared" si="44"/>
        <v>1.3134568871457195</v>
      </c>
      <c r="P463" s="79">
        <f t="shared" si="44"/>
        <v>0.85417996031173371</v>
      </c>
      <c r="Q463" s="79">
        <f t="shared" si="44"/>
        <v>0.57624790950895988</v>
      </c>
      <c r="R463" s="79">
        <f t="shared" si="44"/>
        <v>0.64056274969554661</v>
      </c>
      <c r="S463" s="79">
        <f t="shared" si="44"/>
        <v>2.2255014449329096</v>
      </c>
      <c r="T463" s="79">
        <f t="shared" si="44"/>
        <v>0.78991336130846157</v>
      </c>
      <c r="U463" s="79">
        <f t="shared" si="44"/>
        <v>0.82480454467469044</v>
      </c>
      <c r="V463" s="79">
        <f t="shared" si="44"/>
        <v>0.85487994630340025</v>
      </c>
      <c r="W463" s="79">
        <f t="shared" si="44"/>
        <v>0.38713697577242734</v>
      </c>
      <c r="X463" s="79">
        <f t="shared" si="44"/>
        <v>0.67252472564962162</v>
      </c>
      <c r="Y463" s="79">
        <f t="shared" si="44"/>
        <v>0.93071345347428347</v>
      </c>
      <c r="Z463" s="79">
        <f t="shared" si="44"/>
        <v>0.64623726898101863</v>
      </c>
      <c r="AA463" s="79">
        <f t="shared" si="44"/>
        <v>0.83722107596856421</v>
      </c>
      <c r="AB463" s="79">
        <f t="shared" si="44"/>
        <v>0.98889236808357672</v>
      </c>
      <c r="AC463" s="79">
        <f t="shared" si="44"/>
        <v>0.59241624539675286</v>
      </c>
      <c r="AD463" s="79">
        <f t="shared" si="44"/>
        <v>1.0564649418870999</v>
      </c>
      <c r="AE463" s="79">
        <f t="shared" si="44"/>
        <v>0.86186570194257972</v>
      </c>
      <c r="AF463" s="79">
        <f t="shared" si="44"/>
        <v>0.42635293210943465</v>
      </c>
      <c r="AG463" s="79">
        <f t="shared" si="44"/>
        <v>1.0126528071353122</v>
      </c>
      <c r="AH463" s="79">
        <f t="shared" si="44"/>
        <v>0.89788808839397227</v>
      </c>
      <c r="AI463" s="79">
        <f t="shared" si="44"/>
        <v>1.197990216152254</v>
      </c>
      <c r="AJ463" s="79">
        <f t="shared" si="44"/>
        <v>1.0912770887995187</v>
      </c>
      <c r="AK463" s="79">
        <f t="shared" si="44"/>
        <v>1.0085471497463856</v>
      </c>
      <c r="AL463" s="79">
        <f t="shared" si="44"/>
        <v>1.165375485789315</v>
      </c>
      <c r="AM463" s="79">
        <f t="shared" si="44"/>
        <v>1.0690361307968084</v>
      </c>
      <c r="AN463" s="79">
        <f t="shared" si="44"/>
        <v>1.0431256322257847</v>
      </c>
      <c r="AO463" s="79">
        <f t="shared" si="44"/>
        <v>1.0165879692905484</v>
      </c>
      <c r="AP463" s="79">
        <f t="shared" si="44"/>
        <v>0.9864586146165103</v>
      </c>
      <c r="AQ463" s="79">
        <f t="shared" si="44"/>
        <v>0.90260214000495531</v>
      </c>
      <c r="AR463" s="79">
        <f t="shared" si="44"/>
        <v>0.60659207463686715</v>
      </c>
      <c r="AS463" s="79">
        <f t="shared" si="44"/>
        <v>1.4475570700648628</v>
      </c>
      <c r="AT463" s="79">
        <f t="shared" si="44"/>
        <v>1.1553408466446482</v>
      </c>
      <c r="AU463" s="79">
        <f t="shared" si="44"/>
        <v>0.88382643196050981</v>
      </c>
      <c r="AV463" s="79">
        <f t="shared" si="44"/>
        <v>0.92818910158036005</v>
      </c>
      <c r="AW463" s="79">
        <f t="shared" si="44"/>
        <v>3.9015559890230205</v>
      </c>
      <c r="AX463" s="79">
        <f t="shared" si="44"/>
        <v>1.4236181668504644</v>
      </c>
      <c r="AY463" s="79">
        <f t="shared" si="44"/>
        <v>0.51424160081431614</v>
      </c>
      <c r="AZ463" s="79">
        <f t="shared" si="44"/>
        <v>0.92100930424124572</v>
      </c>
      <c r="BA463" s="79">
        <f t="shared" si="44"/>
        <v>0.45819466815705123</v>
      </c>
      <c r="BB463" s="79">
        <f t="shared" si="44"/>
        <v>0.69810986754981097</v>
      </c>
      <c r="BC463" s="79">
        <f t="shared" si="44"/>
        <v>0.78539352665024431</v>
      </c>
      <c r="BD463" s="79">
        <f t="shared" si="44"/>
        <v>0.80039630008359741</v>
      </c>
      <c r="BE463" s="79">
        <f t="shared" si="44"/>
        <v>0.48707711266332976</v>
      </c>
      <c r="BF463" s="79">
        <f t="shared" si="44"/>
        <v>0.74087402935769042</v>
      </c>
      <c r="BG463" s="79">
        <f t="shared" si="44"/>
        <v>0.85648277924139471</v>
      </c>
      <c r="BH463" s="79">
        <f t="shared" si="44"/>
        <v>1.4786279942563245</v>
      </c>
      <c r="BI463" s="79">
        <f t="shared" si="44"/>
        <v>1.329878276064711</v>
      </c>
      <c r="BJ463" s="79">
        <f t="shared" si="44"/>
        <v>0.41061602293293958</v>
      </c>
      <c r="BK463" s="79">
        <f t="shared" si="44"/>
        <v>0.59061754853053305</v>
      </c>
      <c r="BL463" s="79">
        <f t="shared" si="44"/>
        <v>1.0931989837157285</v>
      </c>
      <c r="BM463" s="79">
        <f t="shared" si="44"/>
        <v>0.59609322038760881</v>
      </c>
      <c r="BN463" s="79">
        <f t="shared" si="44"/>
        <v>0.87660169306851865</v>
      </c>
      <c r="BO463" s="79">
        <f t="shared" si="44"/>
        <v>1.1065077654897786</v>
      </c>
      <c r="BP463" s="79">
        <f t="shared" si="44"/>
        <v>1.1888517867145008</v>
      </c>
      <c r="BQ463" s="79">
        <f t="shared" si="44"/>
        <v>0.36395618353747994</v>
      </c>
      <c r="BR463" s="79">
        <f t="shared" ref="BR463:BZ463" si="45">SUM(BR458/BR456)</f>
        <v>0.62257694737708125</v>
      </c>
      <c r="BS463" s="79">
        <f t="shared" si="45"/>
        <v>0.87661934653174001</v>
      </c>
      <c r="BT463" s="79">
        <f t="shared" si="45"/>
        <v>0.8184974144342565</v>
      </c>
      <c r="BU463" s="79">
        <f t="shared" si="45"/>
        <v>0.60460335452757019</v>
      </c>
      <c r="BV463" s="79">
        <f t="shared" si="45"/>
        <v>0.42410590112855456</v>
      </c>
      <c r="BW463" s="79">
        <f t="shared" si="45"/>
        <v>0.95837962600248039</v>
      </c>
      <c r="BX463" s="79">
        <f t="shared" si="45"/>
        <v>0.56670196003097617</v>
      </c>
      <c r="BY463" s="79">
        <f t="shared" si="45"/>
        <v>0.54344574111284349</v>
      </c>
      <c r="BZ463" s="80">
        <f t="shared" si="45"/>
        <v>0.53145701576712656</v>
      </c>
    </row>
    <row r="464" spans="1:78">
      <c r="C464" s="70"/>
      <c r="D464" s="71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79"/>
      <c r="U464" s="79"/>
      <c r="V464" s="79"/>
      <c r="W464" s="79"/>
      <c r="X464" s="79"/>
      <c r="Y464" s="79"/>
      <c r="Z464" s="79"/>
      <c r="AA464" s="79"/>
      <c r="AB464" s="79"/>
      <c r="AC464" s="79"/>
      <c r="AD464" s="79"/>
      <c r="AE464" s="79"/>
      <c r="AF464" s="79"/>
      <c r="AG464" s="79"/>
      <c r="AH464" s="79"/>
      <c r="AI464" s="79"/>
      <c r="AJ464" s="79"/>
      <c r="AK464" s="79"/>
      <c r="AL464" s="79"/>
      <c r="AM464" s="79"/>
      <c r="AN464" s="79"/>
      <c r="AO464" s="79"/>
      <c r="AP464" s="79"/>
      <c r="AQ464" s="79"/>
      <c r="AR464" s="79"/>
      <c r="AS464" s="79"/>
      <c r="AT464" s="79"/>
      <c r="AU464" s="79"/>
      <c r="AV464" s="79"/>
      <c r="AW464" s="79"/>
      <c r="AX464" s="79"/>
      <c r="AY464" s="79"/>
      <c r="AZ464" s="79"/>
      <c r="BA464" s="79"/>
      <c r="BB464" s="79"/>
      <c r="BC464" s="79"/>
      <c r="BD464" s="79"/>
      <c r="BE464" s="79"/>
      <c r="BF464" s="79"/>
      <c r="BG464" s="79"/>
      <c r="BH464" s="79"/>
      <c r="BI464" s="79"/>
      <c r="BJ464" s="79"/>
      <c r="BK464" s="79"/>
      <c r="BL464" s="79"/>
      <c r="BM464" s="79"/>
      <c r="BN464" s="79"/>
      <c r="BO464" s="79"/>
      <c r="BP464" s="79"/>
      <c r="BQ464" s="79"/>
      <c r="BR464" s="79"/>
      <c r="BS464" s="79"/>
      <c r="BT464" s="79"/>
      <c r="BU464" s="79"/>
      <c r="BV464" s="79"/>
      <c r="BW464" s="79"/>
      <c r="BX464" s="79"/>
      <c r="BY464" s="79"/>
      <c r="BZ464" s="80"/>
    </row>
    <row r="465" spans="3:78">
      <c r="C465" s="70"/>
      <c r="D465" s="88" t="s">
        <v>1081</v>
      </c>
      <c r="E465" s="89">
        <f>SUM(E454/E456*E461)</f>
        <v>666911879.90174937</v>
      </c>
      <c r="F465" s="89">
        <f t="shared" ref="F465:BQ465" si="46">SUM(F454/F456*F461)</f>
        <v>177776553.7293556</v>
      </c>
      <c r="G465" s="89">
        <f t="shared" si="46"/>
        <v>243219994.70467865</v>
      </c>
      <c r="H465" s="89">
        <f t="shared" si="46"/>
        <v>90829467.31421569</v>
      </c>
      <c r="I465" s="89">
        <f t="shared" si="46"/>
        <v>88206133.284259692</v>
      </c>
      <c r="J465" s="89">
        <f t="shared" si="46"/>
        <v>48462919.603628494</v>
      </c>
      <c r="K465" s="89">
        <f t="shared" si="46"/>
        <v>1155867073.2869875</v>
      </c>
      <c r="L465" s="89">
        <f t="shared" si="46"/>
        <v>141213960.88511473</v>
      </c>
      <c r="M465" s="89">
        <f t="shared" si="46"/>
        <v>48040827.179408081</v>
      </c>
      <c r="N465" s="89">
        <f t="shared" si="46"/>
        <v>381445007.55074447</v>
      </c>
      <c r="O465" s="89">
        <f t="shared" si="46"/>
        <v>50290354.387665153</v>
      </c>
      <c r="P465" s="89">
        <f t="shared" si="46"/>
        <v>129784515.70139861</v>
      </c>
      <c r="Q465" s="89">
        <f t="shared" si="46"/>
        <v>201067726.82626116</v>
      </c>
      <c r="R465" s="89">
        <f t="shared" si="46"/>
        <v>145389275.01053098</v>
      </c>
      <c r="S465" s="89">
        <f t="shared" si="46"/>
        <v>24782368.290038858</v>
      </c>
      <c r="T465" s="89">
        <f t="shared" si="46"/>
        <v>88377594.651671499</v>
      </c>
      <c r="U465" s="89">
        <f t="shared" si="46"/>
        <v>83845415.336892888</v>
      </c>
      <c r="V465" s="89">
        <f t="shared" si="46"/>
        <v>48679683.682272442</v>
      </c>
      <c r="W465" s="89">
        <f t="shared" si="46"/>
        <v>831041590.59203517</v>
      </c>
      <c r="X465" s="89">
        <f t="shared" si="46"/>
        <v>150566966.3536613</v>
      </c>
      <c r="Y465" s="89">
        <f t="shared" si="46"/>
        <v>88512513.607799873</v>
      </c>
      <c r="Z465" s="89">
        <f t="shared" si="46"/>
        <v>193016266.46251538</v>
      </c>
      <c r="AA465" s="89">
        <f t="shared" si="46"/>
        <v>90471573.800674438</v>
      </c>
      <c r="AB465" s="89">
        <f t="shared" si="46"/>
        <v>99972471.513734624</v>
      </c>
      <c r="AC465" s="89">
        <f t="shared" si="46"/>
        <v>74622754.501264945</v>
      </c>
      <c r="AD465" s="89">
        <f t="shared" si="46"/>
        <v>41296619.229040459</v>
      </c>
      <c r="AE465" s="89">
        <f t="shared" si="46"/>
        <v>44296486.734489724</v>
      </c>
      <c r="AF465" s="89">
        <f t="shared" si="46"/>
        <v>693522311.41481221</v>
      </c>
      <c r="AG465" s="89">
        <f t="shared" si="46"/>
        <v>79498498.873046041</v>
      </c>
      <c r="AH465" s="89">
        <f t="shared" si="46"/>
        <v>41985591.758402348</v>
      </c>
      <c r="AI465" s="89">
        <f t="shared" si="46"/>
        <v>44224587.213114142</v>
      </c>
      <c r="AJ465" s="89">
        <f t="shared" si="46"/>
        <v>38910059.63073758</v>
      </c>
      <c r="AK465" s="89">
        <f t="shared" si="46"/>
        <v>69916926.637173384</v>
      </c>
      <c r="AL465" s="89">
        <f t="shared" si="46"/>
        <v>56446203.221238621</v>
      </c>
      <c r="AM465" s="89">
        <f t="shared" si="46"/>
        <v>60375979.733610399</v>
      </c>
      <c r="AN465" s="89">
        <f t="shared" si="46"/>
        <v>82670775.993949726</v>
      </c>
      <c r="AO465" s="89">
        <f t="shared" si="46"/>
        <v>54233181.236891396</v>
      </c>
      <c r="AP465" s="89">
        <f t="shared" si="46"/>
        <v>54091962.856681906</v>
      </c>
      <c r="AQ465" s="89">
        <f t="shared" si="46"/>
        <v>56448061.021083191</v>
      </c>
      <c r="AR465" s="89">
        <f t="shared" si="46"/>
        <v>282288410.45776051</v>
      </c>
      <c r="AS465" s="89">
        <f t="shared" si="46"/>
        <v>67853611.696521103</v>
      </c>
      <c r="AT465" s="89">
        <f t="shared" si="46"/>
        <v>61903728.871338055</v>
      </c>
      <c r="AU465" s="89">
        <f t="shared" si="46"/>
        <v>57887445.957772724</v>
      </c>
      <c r="AV465" s="89">
        <f t="shared" si="46"/>
        <v>44955813.650242373</v>
      </c>
      <c r="AW465" s="89">
        <f t="shared" si="46"/>
        <v>23188593.742545303</v>
      </c>
      <c r="AX465" s="89">
        <f t="shared" si="46"/>
        <v>27998290.692075513</v>
      </c>
      <c r="AY465" s="89">
        <f t="shared" si="46"/>
        <v>469063982.91455722</v>
      </c>
      <c r="AZ465" s="89">
        <f t="shared" si="46"/>
        <v>70998136.65672861</v>
      </c>
      <c r="BA465" s="89">
        <f t="shared" si="46"/>
        <v>57735904.547384657</v>
      </c>
      <c r="BB465" s="89">
        <f t="shared" si="46"/>
        <v>117372011.54774767</v>
      </c>
      <c r="BC465" s="89">
        <f t="shared" si="46"/>
        <v>86061179.766197041</v>
      </c>
      <c r="BD465" s="89">
        <f t="shared" si="46"/>
        <v>78190620.297618732</v>
      </c>
      <c r="BE465" s="89">
        <f t="shared" si="46"/>
        <v>97768593.247888476</v>
      </c>
      <c r="BF465" s="89">
        <f t="shared" si="46"/>
        <v>81506713.030269638</v>
      </c>
      <c r="BG465" s="89">
        <f t="shared" si="46"/>
        <v>65880209.596795708</v>
      </c>
      <c r="BH465" s="89">
        <f t="shared" si="46"/>
        <v>30346356.01755973</v>
      </c>
      <c r="BI465" s="89">
        <f t="shared" si="46"/>
        <v>24037246.378108133</v>
      </c>
      <c r="BJ465" s="89">
        <f t="shared" si="46"/>
        <v>529713067.21391743</v>
      </c>
      <c r="BK465" s="89">
        <f t="shared" si="46"/>
        <v>180895432.56300074</v>
      </c>
      <c r="BL465" s="89">
        <f t="shared" si="46"/>
        <v>66501206.428082138</v>
      </c>
      <c r="BM465" s="89">
        <f t="shared" si="46"/>
        <v>48758000.679681279</v>
      </c>
      <c r="BN465" s="89">
        <f t="shared" si="46"/>
        <v>60822093.580725446</v>
      </c>
      <c r="BO465" s="89">
        <f t="shared" si="46"/>
        <v>93409824.75924556</v>
      </c>
      <c r="BP465" s="89">
        <f t="shared" si="46"/>
        <v>36801822.357567698</v>
      </c>
      <c r="BQ465" s="89">
        <f t="shared" si="46"/>
        <v>265072911.20720434</v>
      </c>
      <c r="BR465" s="89">
        <f t="shared" ref="BR465:BZ465" si="47">SUM(BR454/BR456*BR461)</f>
        <v>52737711.828880839</v>
      </c>
      <c r="BS465" s="89">
        <f t="shared" si="47"/>
        <v>56674446.842033975</v>
      </c>
      <c r="BT465" s="89">
        <f t="shared" si="47"/>
        <v>83328047.652961582</v>
      </c>
      <c r="BU465" s="89">
        <f t="shared" si="47"/>
        <v>86062095.752289966</v>
      </c>
      <c r="BV465" s="89">
        <f t="shared" si="47"/>
        <v>155596245.7452592</v>
      </c>
      <c r="BW465" s="89">
        <f t="shared" si="47"/>
        <v>59693002.366985194</v>
      </c>
      <c r="BX465" s="89">
        <f t="shared" si="47"/>
        <v>35996309.173345305</v>
      </c>
      <c r="BY465" s="89">
        <f t="shared" si="47"/>
        <v>28887733.779273357</v>
      </c>
      <c r="BZ465" s="90">
        <f t="shared" si="47"/>
        <v>9965588438.810154</v>
      </c>
    </row>
    <row r="466" spans="3:78">
      <c r="C466" s="70"/>
      <c r="D466" s="88" t="s">
        <v>1082</v>
      </c>
      <c r="E466" s="89">
        <f>SUM(E455/E456*E461)</f>
        <v>734096124.97825038</v>
      </c>
      <c r="F466" s="89">
        <f t="shared" ref="F466:BQ466" si="48">SUM(F455/F456*F461)</f>
        <v>146398805.4506444</v>
      </c>
      <c r="G466" s="89">
        <f t="shared" si="48"/>
        <v>254128166.4853214</v>
      </c>
      <c r="H466" s="89">
        <f t="shared" si="48"/>
        <v>94408544.345784336</v>
      </c>
      <c r="I466" s="89">
        <f t="shared" si="48"/>
        <v>41495341.885740295</v>
      </c>
      <c r="J466" s="89">
        <f t="shared" si="48"/>
        <v>16627530.316371508</v>
      </c>
      <c r="K466" s="89">
        <f t="shared" si="48"/>
        <v>1476506360.683012</v>
      </c>
      <c r="L466" s="89">
        <f t="shared" si="48"/>
        <v>151208983.66488531</v>
      </c>
      <c r="M466" s="89">
        <f t="shared" si="48"/>
        <v>27969287.490591921</v>
      </c>
      <c r="N466" s="89">
        <f t="shared" si="48"/>
        <v>462408417.14925587</v>
      </c>
      <c r="O466" s="89">
        <f t="shared" si="48"/>
        <v>21852102.722334843</v>
      </c>
      <c r="P466" s="89">
        <f t="shared" si="48"/>
        <v>61569041.648601383</v>
      </c>
      <c r="Q466" s="89">
        <f t="shared" si="48"/>
        <v>213104939.92373875</v>
      </c>
      <c r="R466" s="89">
        <f t="shared" si="48"/>
        <v>191740392.49946901</v>
      </c>
      <c r="S466" s="89">
        <f t="shared" si="48"/>
        <v>9367521.0099611357</v>
      </c>
      <c r="T466" s="89">
        <f t="shared" si="48"/>
        <v>48593761.137428477</v>
      </c>
      <c r="U466" s="89">
        <f t="shared" si="48"/>
        <v>37922502.633107111</v>
      </c>
      <c r="V466" s="89">
        <f t="shared" si="48"/>
        <v>21255689.888727568</v>
      </c>
      <c r="W466" s="89">
        <f t="shared" si="48"/>
        <v>850352066.58796501</v>
      </c>
      <c r="X466" s="89">
        <f t="shared" si="48"/>
        <v>163582694.25633866</v>
      </c>
      <c r="Y466" s="89">
        <f t="shared" si="48"/>
        <v>46178525.53220012</v>
      </c>
      <c r="Z466" s="89">
        <f t="shared" si="48"/>
        <v>183963815.7074846</v>
      </c>
      <c r="AA466" s="89">
        <f t="shared" si="48"/>
        <v>14761651.099325566</v>
      </c>
      <c r="AB466" s="89">
        <f t="shared" si="48"/>
        <v>27203465.136265349</v>
      </c>
      <c r="AC466" s="89">
        <f t="shared" si="48"/>
        <v>58030562.04873506</v>
      </c>
      <c r="AD466" s="89">
        <f t="shared" si="48"/>
        <v>12094610.020959536</v>
      </c>
      <c r="AE466" s="89">
        <f t="shared" si="48"/>
        <v>13749765.505510272</v>
      </c>
      <c r="AF466" s="89">
        <f t="shared" si="48"/>
        <v>1220493628.5651879</v>
      </c>
      <c r="AG466" s="89">
        <f t="shared" si="48"/>
        <v>24936355.756953947</v>
      </c>
      <c r="AH466" s="89">
        <f t="shared" si="48"/>
        <v>12134579.931597646</v>
      </c>
      <c r="AI466" s="89">
        <f t="shared" si="48"/>
        <v>15594105.626885867</v>
      </c>
      <c r="AJ466" s="89">
        <f t="shared" si="48"/>
        <v>16749870.24926242</v>
      </c>
      <c r="AK466" s="89">
        <f t="shared" si="48"/>
        <v>27825789.202826615</v>
      </c>
      <c r="AL466" s="89">
        <f t="shared" si="48"/>
        <v>16946204.818761371</v>
      </c>
      <c r="AM466" s="89">
        <f t="shared" si="48"/>
        <v>16839792.766389612</v>
      </c>
      <c r="AN466" s="89">
        <f t="shared" si="48"/>
        <v>52281122.946050279</v>
      </c>
      <c r="AO466" s="89">
        <f t="shared" si="48"/>
        <v>16521016.543108612</v>
      </c>
      <c r="AP466" s="89">
        <f t="shared" si="48"/>
        <v>16176899.483318098</v>
      </c>
      <c r="AQ466" s="89">
        <f t="shared" si="48"/>
        <v>14004677.748916823</v>
      </c>
      <c r="AR466" s="89">
        <f t="shared" si="48"/>
        <v>343964230.40223956</v>
      </c>
      <c r="AS466" s="89">
        <f t="shared" si="48"/>
        <v>9139154.9434788767</v>
      </c>
      <c r="AT466" s="89">
        <f t="shared" si="48"/>
        <v>8995226.4786619619</v>
      </c>
      <c r="AU466" s="89">
        <f t="shared" si="48"/>
        <v>13322295.502227273</v>
      </c>
      <c r="AV466" s="89">
        <f t="shared" si="48"/>
        <v>14132795.779757643</v>
      </c>
      <c r="AW466" s="89">
        <f t="shared" si="48"/>
        <v>3353924.3874546941</v>
      </c>
      <c r="AX466" s="89">
        <f t="shared" si="48"/>
        <v>15936237.117924489</v>
      </c>
      <c r="AY466" s="89">
        <f t="shared" si="48"/>
        <v>812919635.07544303</v>
      </c>
      <c r="AZ466" s="89">
        <f t="shared" si="48"/>
        <v>22584582.183271386</v>
      </c>
      <c r="BA466" s="89">
        <f t="shared" si="48"/>
        <v>58218546.972615317</v>
      </c>
      <c r="BB466" s="89">
        <f t="shared" si="48"/>
        <v>39582330.352252334</v>
      </c>
      <c r="BC466" s="89">
        <f t="shared" si="48"/>
        <v>61810734.443802938</v>
      </c>
      <c r="BD466" s="89">
        <f t="shared" si="48"/>
        <v>30693639.932381243</v>
      </c>
      <c r="BE466" s="89">
        <f t="shared" si="48"/>
        <v>130743524.70961154</v>
      </c>
      <c r="BF466" s="89">
        <f t="shared" si="48"/>
        <v>105322506.13973039</v>
      </c>
      <c r="BG466" s="89">
        <f t="shared" si="48"/>
        <v>28861630.593204301</v>
      </c>
      <c r="BH466" s="89">
        <f t="shared" si="48"/>
        <v>12289037.362440275</v>
      </c>
      <c r="BI466" s="89">
        <f t="shared" si="48"/>
        <v>6589536.3318918673</v>
      </c>
      <c r="BJ466" s="89">
        <f t="shared" si="48"/>
        <v>770543500.75608242</v>
      </c>
      <c r="BK466" s="89">
        <f t="shared" si="48"/>
        <v>210121815.89699936</v>
      </c>
      <c r="BL466" s="89">
        <f t="shared" si="48"/>
        <v>19183165.721917883</v>
      </c>
      <c r="BM466" s="89">
        <f t="shared" si="48"/>
        <v>5320516.2503187153</v>
      </c>
      <c r="BN466" s="89">
        <f t="shared" si="48"/>
        <v>18155704.589274555</v>
      </c>
      <c r="BO466" s="89">
        <f t="shared" si="48"/>
        <v>30062854.780754481</v>
      </c>
      <c r="BP466" s="89">
        <f t="shared" si="48"/>
        <v>19060187.992432307</v>
      </c>
      <c r="BQ466" s="89">
        <f t="shared" si="48"/>
        <v>509751886.01279598</v>
      </c>
      <c r="BR466" s="89">
        <f t="shared" ref="BR466:BZ466" si="49">SUM(BR455/BR456*BR461)</f>
        <v>14192114.061119163</v>
      </c>
      <c r="BS466" s="89">
        <f t="shared" si="49"/>
        <v>20101999.597966015</v>
      </c>
      <c r="BT466" s="89">
        <f t="shared" si="49"/>
        <v>38436430.177038394</v>
      </c>
      <c r="BU466" s="89">
        <f t="shared" si="49"/>
        <v>40792132.027710013</v>
      </c>
      <c r="BV466" s="89">
        <f t="shared" si="49"/>
        <v>159666981.10474077</v>
      </c>
      <c r="BW466" s="89">
        <f t="shared" si="49"/>
        <v>23745018.383014809</v>
      </c>
      <c r="BX466" s="89">
        <f t="shared" si="49"/>
        <v>12341765.056654694</v>
      </c>
      <c r="BY466" s="89">
        <f t="shared" si="49"/>
        <v>15349504.360726638</v>
      </c>
      <c r="BZ466" s="90">
        <f t="shared" si="49"/>
        <v>10837070354.827446</v>
      </c>
    </row>
    <row r="467" spans="3:78" ht="21.75" thickBot="1">
      <c r="C467" s="70"/>
      <c r="D467" s="91" t="s">
        <v>1083</v>
      </c>
      <c r="E467" s="92">
        <f>SUM(E465:E466)</f>
        <v>1401008004.8799996</v>
      </c>
      <c r="F467" s="92">
        <f t="shared" ref="F467:BQ467" si="50">SUM(F465:F466)</f>
        <v>324175359.18000001</v>
      </c>
      <c r="G467" s="92">
        <f t="shared" si="50"/>
        <v>497348161.19000006</v>
      </c>
      <c r="H467" s="92">
        <f t="shared" si="50"/>
        <v>185238011.66000003</v>
      </c>
      <c r="I467" s="92">
        <f t="shared" si="50"/>
        <v>129701475.16999999</v>
      </c>
      <c r="J467" s="92">
        <f t="shared" si="50"/>
        <v>65090449.920000002</v>
      </c>
      <c r="K467" s="92">
        <f t="shared" si="50"/>
        <v>2632373433.9699993</v>
      </c>
      <c r="L467" s="92">
        <f t="shared" si="50"/>
        <v>292422944.55000007</v>
      </c>
      <c r="M467" s="92">
        <f t="shared" si="50"/>
        <v>76010114.670000002</v>
      </c>
      <c r="N467" s="92">
        <f t="shared" si="50"/>
        <v>843853424.70000029</v>
      </c>
      <c r="O467" s="92">
        <f t="shared" si="50"/>
        <v>72142457.109999999</v>
      </c>
      <c r="P467" s="92">
        <f t="shared" si="50"/>
        <v>191353557.34999999</v>
      </c>
      <c r="Q467" s="92">
        <f t="shared" si="50"/>
        <v>414172666.74999988</v>
      </c>
      <c r="R467" s="92">
        <f t="shared" si="50"/>
        <v>337129667.50999999</v>
      </c>
      <c r="S467" s="92">
        <f t="shared" si="50"/>
        <v>34149889.299999997</v>
      </c>
      <c r="T467" s="92">
        <f t="shared" si="50"/>
        <v>136971355.78909999</v>
      </c>
      <c r="U467" s="92">
        <f t="shared" si="50"/>
        <v>121767917.97</v>
      </c>
      <c r="V467" s="92">
        <f t="shared" si="50"/>
        <v>69935373.57100001</v>
      </c>
      <c r="W467" s="92">
        <f t="shared" si="50"/>
        <v>1681393657.1800003</v>
      </c>
      <c r="X467" s="92">
        <f t="shared" si="50"/>
        <v>314149660.60999995</v>
      </c>
      <c r="Y467" s="92">
        <f t="shared" si="50"/>
        <v>134691039.13999999</v>
      </c>
      <c r="Z467" s="92">
        <f t="shared" si="50"/>
        <v>376980082.16999996</v>
      </c>
      <c r="AA467" s="92">
        <f t="shared" si="50"/>
        <v>105233224.90000001</v>
      </c>
      <c r="AB467" s="92">
        <f t="shared" si="50"/>
        <v>127175936.64999998</v>
      </c>
      <c r="AC467" s="92">
        <f t="shared" si="50"/>
        <v>132653316.55000001</v>
      </c>
      <c r="AD467" s="92">
        <f t="shared" si="50"/>
        <v>53391229.249999993</v>
      </c>
      <c r="AE467" s="92">
        <f t="shared" si="50"/>
        <v>58046252.239999995</v>
      </c>
      <c r="AF467" s="92">
        <f t="shared" si="50"/>
        <v>1914015939.98</v>
      </c>
      <c r="AG467" s="92">
        <f t="shared" si="50"/>
        <v>104434854.63</v>
      </c>
      <c r="AH467" s="92">
        <f t="shared" si="50"/>
        <v>54120171.689999998</v>
      </c>
      <c r="AI467" s="92">
        <f t="shared" si="50"/>
        <v>59818692.840000011</v>
      </c>
      <c r="AJ467" s="92">
        <f t="shared" si="50"/>
        <v>55659929.880000003</v>
      </c>
      <c r="AK467" s="92">
        <f t="shared" si="50"/>
        <v>97742715.840000004</v>
      </c>
      <c r="AL467" s="92">
        <f t="shared" si="50"/>
        <v>73392408.039999992</v>
      </c>
      <c r="AM467" s="92">
        <f t="shared" si="50"/>
        <v>77215772.500000015</v>
      </c>
      <c r="AN467" s="92">
        <f t="shared" si="50"/>
        <v>134951898.94</v>
      </c>
      <c r="AO467" s="92">
        <f t="shared" si="50"/>
        <v>70754197.780000001</v>
      </c>
      <c r="AP467" s="92">
        <f t="shared" si="50"/>
        <v>70268862.340000004</v>
      </c>
      <c r="AQ467" s="92">
        <f t="shared" si="50"/>
        <v>70452738.770000011</v>
      </c>
      <c r="AR467" s="92">
        <f t="shared" si="50"/>
        <v>626252640.86000013</v>
      </c>
      <c r="AS467" s="92">
        <f t="shared" si="50"/>
        <v>76992766.639999986</v>
      </c>
      <c r="AT467" s="92">
        <f t="shared" si="50"/>
        <v>70898955.350000024</v>
      </c>
      <c r="AU467" s="92">
        <f t="shared" si="50"/>
        <v>71209741.459999993</v>
      </c>
      <c r="AV467" s="92">
        <f t="shared" si="50"/>
        <v>59088609.430000015</v>
      </c>
      <c r="AW467" s="92">
        <f t="shared" si="50"/>
        <v>26542518.129999995</v>
      </c>
      <c r="AX467" s="92">
        <f t="shared" si="50"/>
        <v>43934527.810000002</v>
      </c>
      <c r="AY467" s="92">
        <f t="shared" si="50"/>
        <v>1281983617.9900002</v>
      </c>
      <c r="AZ467" s="92">
        <f t="shared" si="50"/>
        <v>93582718.840000004</v>
      </c>
      <c r="BA467" s="92">
        <f t="shared" si="50"/>
        <v>115954451.51999998</v>
      </c>
      <c r="BB467" s="92">
        <f t="shared" si="50"/>
        <v>156954341.90000001</v>
      </c>
      <c r="BC467" s="92">
        <f t="shared" si="50"/>
        <v>147871914.20999998</v>
      </c>
      <c r="BD467" s="92">
        <f t="shared" si="50"/>
        <v>108884260.22999997</v>
      </c>
      <c r="BE467" s="92">
        <f t="shared" si="50"/>
        <v>228512117.95750001</v>
      </c>
      <c r="BF467" s="92">
        <f t="shared" si="50"/>
        <v>186829219.17000002</v>
      </c>
      <c r="BG467" s="92">
        <f t="shared" si="50"/>
        <v>94741840.190000013</v>
      </c>
      <c r="BH467" s="92">
        <f t="shared" si="50"/>
        <v>42635393.380000003</v>
      </c>
      <c r="BI467" s="92">
        <f t="shared" si="50"/>
        <v>30626782.710000001</v>
      </c>
      <c r="BJ467" s="92">
        <f t="shared" si="50"/>
        <v>1300256567.9699998</v>
      </c>
      <c r="BK467" s="92">
        <f t="shared" si="50"/>
        <v>391017248.4600001</v>
      </c>
      <c r="BL467" s="92">
        <f t="shared" si="50"/>
        <v>85684372.150000021</v>
      </c>
      <c r="BM467" s="92">
        <f t="shared" si="50"/>
        <v>54078516.929999992</v>
      </c>
      <c r="BN467" s="92">
        <f t="shared" si="50"/>
        <v>78977798.170000002</v>
      </c>
      <c r="BO467" s="92">
        <f t="shared" si="50"/>
        <v>123472679.54000004</v>
      </c>
      <c r="BP467" s="92">
        <f t="shared" si="50"/>
        <v>55862010.350000009</v>
      </c>
      <c r="BQ467" s="92">
        <f t="shared" si="50"/>
        <v>774824797.22000027</v>
      </c>
      <c r="BR467" s="92">
        <f t="shared" ref="BR467:BZ467" si="51">SUM(BR465:BR466)</f>
        <v>66929825.890000001</v>
      </c>
      <c r="BS467" s="92">
        <f t="shared" si="51"/>
        <v>76776446.439999998</v>
      </c>
      <c r="BT467" s="92">
        <f t="shared" si="51"/>
        <v>121764477.82999998</v>
      </c>
      <c r="BU467" s="92">
        <f t="shared" si="51"/>
        <v>126854227.77999997</v>
      </c>
      <c r="BV467" s="92">
        <f t="shared" si="51"/>
        <v>315263226.84999996</v>
      </c>
      <c r="BW467" s="92">
        <f t="shared" si="51"/>
        <v>83438020.75</v>
      </c>
      <c r="BX467" s="92">
        <f t="shared" si="51"/>
        <v>48338074.229999997</v>
      </c>
      <c r="BY467" s="92">
        <f t="shared" si="51"/>
        <v>44237238.139999993</v>
      </c>
      <c r="BZ467" s="93">
        <f t="shared" si="51"/>
        <v>20802658793.6376</v>
      </c>
    </row>
    <row r="468" spans="3:78" ht="21.75" thickTop="1"/>
    <row r="471" spans="3:78">
      <c r="D471" s="87" t="s">
        <v>1084</v>
      </c>
      <c r="E471" s="94">
        <f t="shared" ref="E471:BP471" si="52">SUM(E452-E460)</f>
        <v>1369147696.8700001</v>
      </c>
      <c r="F471" s="94">
        <f t="shared" si="52"/>
        <v>305674541.33999997</v>
      </c>
      <c r="G471" s="94">
        <f t="shared" si="52"/>
        <v>500877454.29999995</v>
      </c>
      <c r="H471" s="94">
        <f t="shared" si="52"/>
        <v>192164351.37000003</v>
      </c>
      <c r="I471" s="94">
        <f t="shared" si="52"/>
        <v>139473718.06999999</v>
      </c>
      <c r="J471" s="94">
        <f t="shared" si="52"/>
        <v>73048892.049999997</v>
      </c>
      <c r="K471" s="94">
        <f t="shared" si="52"/>
        <v>3474442951.2300005</v>
      </c>
      <c r="L471" s="94">
        <f t="shared" si="52"/>
        <v>287794549.20999998</v>
      </c>
      <c r="M471" s="94">
        <f t="shared" si="52"/>
        <v>75071628.099999994</v>
      </c>
      <c r="N471" s="94">
        <f t="shared" si="52"/>
        <v>873021515.92000031</v>
      </c>
      <c r="O471" s="94">
        <f t="shared" si="52"/>
        <v>75350219.480000019</v>
      </c>
      <c r="P471" s="94">
        <f t="shared" si="52"/>
        <v>192181792.38</v>
      </c>
      <c r="Q471" s="94">
        <f t="shared" si="52"/>
        <v>394084775.30999988</v>
      </c>
      <c r="R471" s="94">
        <f t="shared" si="52"/>
        <v>326754748.94</v>
      </c>
      <c r="S471" s="94">
        <f t="shared" si="52"/>
        <v>32193624.479999997</v>
      </c>
      <c r="T471" s="94">
        <f t="shared" si="52"/>
        <v>139920079.34999999</v>
      </c>
      <c r="U471" s="94">
        <f t="shared" si="52"/>
        <v>120175532.46000001</v>
      </c>
      <c r="V471" s="94">
        <f t="shared" si="52"/>
        <v>67043404.701000005</v>
      </c>
      <c r="W471" s="94">
        <f t="shared" si="52"/>
        <v>1616005224.0699997</v>
      </c>
      <c r="X471" s="94">
        <f t="shared" si="52"/>
        <v>282896672.14000005</v>
      </c>
      <c r="Y471" s="94">
        <f t="shared" si="52"/>
        <v>125600713.42999998</v>
      </c>
      <c r="Z471" s="94">
        <f t="shared" si="52"/>
        <v>358829981.04000002</v>
      </c>
      <c r="AA471" s="94">
        <f t="shared" si="52"/>
        <v>108014894.5</v>
      </c>
      <c r="AB471" s="94">
        <f t="shared" si="52"/>
        <v>132278762.84999999</v>
      </c>
      <c r="AC471" s="94">
        <f t="shared" si="52"/>
        <v>130397773.75999999</v>
      </c>
      <c r="AD471" s="94">
        <f t="shared" si="52"/>
        <v>52169134.530000001</v>
      </c>
      <c r="AE471" s="94">
        <f t="shared" si="52"/>
        <v>62413449.529999994</v>
      </c>
      <c r="AF471" s="94">
        <f t="shared" si="52"/>
        <v>1944161261.23</v>
      </c>
      <c r="AG471" s="94">
        <f t="shared" si="52"/>
        <v>124665191.22</v>
      </c>
      <c r="AH471" s="94">
        <f t="shared" si="52"/>
        <v>68713522.589999989</v>
      </c>
      <c r="AI471" s="94">
        <f t="shared" si="52"/>
        <v>66125260.000000007</v>
      </c>
      <c r="AJ471" s="94">
        <f t="shared" si="52"/>
        <v>64581587.330000006</v>
      </c>
      <c r="AK471" s="94">
        <f t="shared" si="52"/>
        <v>109997578.04999998</v>
      </c>
      <c r="AL471" s="94">
        <f t="shared" si="52"/>
        <v>81846359.879999995</v>
      </c>
      <c r="AM471" s="94">
        <f t="shared" si="52"/>
        <v>86125203.170000002</v>
      </c>
      <c r="AN471" s="94">
        <f t="shared" si="52"/>
        <v>146304605.04999998</v>
      </c>
      <c r="AO471" s="94">
        <f t="shared" si="52"/>
        <v>83383927.319999993</v>
      </c>
      <c r="AP471" s="94">
        <f t="shared" si="52"/>
        <v>83075663.340000004</v>
      </c>
      <c r="AQ471" s="94">
        <f t="shared" si="52"/>
        <v>79580506.900000006</v>
      </c>
      <c r="AR471" s="94">
        <f t="shared" si="52"/>
        <v>645244483.57000005</v>
      </c>
      <c r="AS471" s="94">
        <f t="shared" si="52"/>
        <v>80561027.419999987</v>
      </c>
      <c r="AT471" s="94">
        <f t="shared" si="52"/>
        <v>83379008.980000004</v>
      </c>
      <c r="AU471" s="94">
        <f t="shared" si="52"/>
        <v>76141105.560000002</v>
      </c>
      <c r="AV471" s="94">
        <f t="shared" si="52"/>
        <v>65396446.960000008</v>
      </c>
      <c r="AW471" s="94">
        <f t="shared" si="52"/>
        <v>26379407.68</v>
      </c>
      <c r="AX471" s="94">
        <f t="shared" si="52"/>
        <v>44187604.670000002</v>
      </c>
      <c r="AY471" s="94">
        <f t="shared" si="52"/>
        <v>2138701677.0700004</v>
      </c>
      <c r="AZ471" s="94">
        <f t="shared" si="52"/>
        <v>90197794.080000013</v>
      </c>
      <c r="BA471" s="94">
        <f t="shared" si="52"/>
        <v>120088842.39999998</v>
      </c>
      <c r="BB471" s="94">
        <f t="shared" si="52"/>
        <v>161062696.53999999</v>
      </c>
      <c r="BC471" s="94">
        <f t="shared" si="52"/>
        <v>156255666.29999998</v>
      </c>
      <c r="BD471" s="94">
        <f t="shared" si="52"/>
        <v>111064960.22999999</v>
      </c>
      <c r="BE471" s="94">
        <f t="shared" si="52"/>
        <v>217136404.90959999</v>
      </c>
      <c r="BF471" s="94">
        <f t="shared" si="52"/>
        <v>180529799.26000002</v>
      </c>
      <c r="BG471" s="94">
        <f t="shared" si="52"/>
        <v>93752231.25</v>
      </c>
      <c r="BH471" s="94">
        <f t="shared" si="52"/>
        <v>43685282.620000005</v>
      </c>
      <c r="BI471" s="94">
        <f t="shared" si="52"/>
        <v>31328138.589999996</v>
      </c>
      <c r="BJ471" s="94">
        <f t="shared" si="52"/>
        <v>2109942510.3999994</v>
      </c>
      <c r="BK471" s="94">
        <f t="shared" si="52"/>
        <v>380803266.40000004</v>
      </c>
      <c r="BL471" s="94">
        <f t="shared" si="52"/>
        <v>89359482.960000008</v>
      </c>
      <c r="BM471" s="94">
        <f t="shared" si="52"/>
        <v>62236547.109999992</v>
      </c>
      <c r="BN471" s="94">
        <f t="shared" si="52"/>
        <v>91037211.719999984</v>
      </c>
      <c r="BO471" s="94">
        <f t="shared" si="52"/>
        <v>136554980.93000001</v>
      </c>
      <c r="BP471" s="94">
        <f t="shared" si="52"/>
        <v>58595093.479999997</v>
      </c>
      <c r="BQ471" s="94">
        <f t="shared" ref="BQ471:BZ471" si="53">SUM(BQ452-BQ460)</f>
        <v>725660572.6700002</v>
      </c>
      <c r="BR471" s="94">
        <f t="shared" si="53"/>
        <v>67530784.199999988</v>
      </c>
      <c r="BS471" s="94">
        <f t="shared" si="53"/>
        <v>76989628.129999995</v>
      </c>
      <c r="BT471" s="94">
        <f t="shared" si="53"/>
        <v>118786113.16999997</v>
      </c>
      <c r="BU471" s="94">
        <f t="shared" si="53"/>
        <v>141167233.12</v>
      </c>
      <c r="BV471" s="94">
        <f t="shared" si="53"/>
        <v>304512078.48999995</v>
      </c>
      <c r="BW471" s="94">
        <f t="shared" si="53"/>
        <v>85619875.100000009</v>
      </c>
      <c r="BX471" s="94">
        <f t="shared" si="53"/>
        <v>47357867.18999999</v>
      </c>
      <c r="BY471" s="94">
        <f t="shared" si="53"/>
        <v>40853433.879999995</v>
      </c>
      <c r="BZ471" s="95">
        <f t="shared" si="53"/>
        <v>23346521044.070602</v>
      </c>
    </row>
  </sheetData>
  <protectedRanges>
    <protectedRange sqref="E33:BZ33 E53:BZ53 E136:BZ136 E201:BZ201 E251:BZ251 E447:BZ447" name="ช่วง1"/>
  </protectedRanges>
  <mergeCells count="19">
    <mergeCell ref="A1:BY1"/>
    <mergeCell ref="A2:A4"/>
    <mergeCell ref="C2:D2"/>
    <mergeCell ref="E2:J2"/>
    <mergeCell ref="K2:V2"/>
    <mergeCell ref="W2:AE2"/>
    <mergeCell ref="AF2:AQ2"/>
    <mergeCell ref="AR2:AX2"/>
    <mergeCell ref="AY2:BI2"/>
    <mergeCell ref="BJ2:BP2"/>
    <mergeCell ref="A201:D201"/>
    <mergeCell ref="A251:D251"/>
    <mergeCell ref="A447:D447"/>
    <mergeCell ref="BQ2:BY2"/>
    <mergeCell ref="B3:B4"/>
    <mergeCell ref="C3:C4"/>
    <mergeCell ref="D3:D4"/>
    <mergeCell ref="A53:D53"/>
    <mergeCell ref="A136:D136"/>
  </mergeCells>
  <pageMargins left="0.19685039370078741" right="0.19685039370078741" top="0.31496062992125984" bottom="0.35433070866141736" header="0.31496062992125984" footer="0.15748031496062992"/>
  <pageSetup paperSize="9" scale="83" orientation="landscape" horizontalDpi="300" verticalDpi="30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W26"/>
  <sheetViews>
    <sheetView tabSelected="1" zoomScale="90" zoomScaleNormal="90" workbookViewId="0">
      <selection activeCell="L10" sqref="L10"/>
    </sheetView>
  </sheetViews>
  <sheetFormatPr defaultColWidth="9" defaultRowHeight="21"/>
  <cols>
    <col min="1" max="1" width="13" style="119" bestFit="1" customWidth="1"/>
    <col min="2" max="2" width="7" style="119" hidden="1" customWidth="1"/>
    <col min="3" max="3" width="9.75" style="119" hidden="1" customWidth="1"/>
    <col min="4" max="4" width="21" style="119" hidden="1" customWidth="1"/>
    <col min="5" max="5" width="14.375" style="119" customWidth="1"/>
    <col min="6" max="6" width="11.25" style="121" customWidth="1"/>
    <col min="7" max="7" width="11.375" style="119" customWidth="1"/>
    <col min="8" max="8" width="11.5" style="119" customWidth="1"/>
    <col min="9" max="9" width="14.375" style="119" bestFit="1" customWidth="1"/>
    <col min="10" max="10" width="10.875" style="122" bestFit="1" customWidth="1"/>
    <col min="11" max="11" width="9.875" style="119" bestFit="1" customWidth="1"/>
    <col min="12" max="12" width="11" style="119" customWidth="1"/>
    <col min="13" max="13" width="7.375" style="119" customWidth="1"/>
    <col min="14" max="14" width="6.75" style="119" customWidth="1"/>
    <col min="15" max="15" width="7.125" style="119" customWidth="1"/>
    <col min="16" max="16384" width="9" style="119"/>
  </cols>
  <sheetData>
    <row r="1" spans="1:23">
      <c r="A1" s="117" t="s">
        <v>1085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8"/>
      <c r="Q1" s="118"/>
      <c r="R1" s="118"/>
      <c r="S1" s="118"/>
      <c r="T1" s="118"/>
      <c r="U1" s="118"/>
      <c r="V1" s="118"/>
      <c r="W1" s="118"/>
    </row>
    <row r="2" spans="1:23" s="118" customFormat="1">
      <c r="A2" s="117" t="s">
        <v>1086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23" s="118" customFormat="1">
      <c r="A3" s="120" t="s">
        <v>1133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1:23" s="118" customFormat="1" ht="19.5" customHeight="1">
      <c r="A4" s="119"/>
      <c r="B4" s="119"/>
      <c r="C4" s="119"/>
      <c r="D4" s="119"/>
      <c r="E4" s="119"/>
      <c r="F4" s="121"/>
      <c r="G4" s="119"/>
      <c r="H4" s="119"/>
      <c r="I4" s="119"/>
      <c r="J4" s="122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</row>
    <row r="5" spans="1:23" ht="25.5" customHeight="1">
      <c r="A5" s="123" t="s">
        <v>1087</v>
      </c>
      <c r="B5" s="124" t="s">
        <v>1088</v>
      </c>
      <c r="C5" s="124" t="s">
        <v>1089</v>
      </c>
      <c r="D5" s="123" t="s">
        <v>1090</v>
      </c>
      <c r="E5" s="123" t="s">
        <v>1091</v>
      </c>
      <c r="F5" s="123"/>
      <c r="G5" s="123"/>
      <c r="H5" s="123"/>
      <c r="I5" s="123" t="s">
        <v>1092</v>
      </c>
      <c r="J5" s="123"/>
      <c r="K5" s="123"/>
      <c r="L5" s="123"/>
      <c r="M5" s="123" t="s">
        <v>1093</v>
      </c>
      <c r="N5" s="123"/>
      <c r="O5" s="123"/>
      <c r="P5" s="118"/>
      <c r="Q5" s="118"/>
      <c r="R5" s="118"/>
      <c r="S5" s="118"/>
      <c r="T5" s="118"/>
      <c r="U5" s="118"/>
      <c r="V5" s="118"/>
      <c r="W5" s="118"/>
    </row>
    <row r="6" spans="1:23" ht="52.5" customHeight="1">
      <c r="A6" s="123"/>
      <c r="B6" s="124"/>
      <c r="C6" s="124"/>
      <c r="D6" s="123"/>
      <c r="E6" s="125" t="s">
        <v>1094</v>
      </c>
      <c r="F6" s="126" t="s">
        <v>1095</v>
      </c>
      <c r="G6" s="125" t="s">
        <v>1096</v>
      </c>
      <c r="H6" s="127" t="s">
        <v>1097</v>
      </c>
      <c r="I6" s="125" t="s">
        <v>1098</v>
      </c>
      <c r="J6" s="128" t="s">
        <v>1099</v>
      </c>
      <c r="K6" s="125" t="s">
        <v>1096</v>
      </c>
      <c r="L6" s="127" t="s">
        <v>1100</v>
      </c>
      <c r="M6" s="129" t="s">
        <v>1101</v>
      </c>
      <c r="N6" s="129" t="s">
        <v>1102</v>
      </c>
      <c r="O6" s="129" t="s">
        <v>1103</v>
      </c>
      <c r="P6" s="118"/>
      <c r="Q6" s="118"/>
      <c r="R6" s="118"/>
      <c r="S6" s="118"/>
      <c r="T6" s="118"/>
      <c r="U6" s="118"/>
      <c r="V6" s="118"/>
      <c r="W6" s="118"/>
    </row>
    <row r="7" spans="1:23">
      <c r="A7" s="130" t="s">
        <v>1104</v>
      </c>
      <c r="B7" s="131" t="s">
        <v>1105</v>
      </c>
      <c r="C7" s="131">
        <v>17</v>
      </c>
      <c r="D7" s="130" t="s">
        <v>1106</v>
      </c>
      <c r="E7" s="132">
        <v>509751886.00999999</v>
      </c>
      <c r="F7" s="133">
        <v>30516.98</v>
      </c>
      <c r="G7" s="134">
        <v>19119.72</v>
      </c>
      <c r="H7" s="135">
        <f>E7/F7</f>
        <v>16703.877186078047</v>
      </c>
      <c r="I7" s="133">
        <v>265072911.21000001</v>
      </c>
      <c r="J7" s="133">
        <v>340872</v>
      </c>
      <c r="K7" s="136">
        <v>1154.51</v>
      </c>
      <c r="L7" s="135">
        <f>I7/J7</f>
        <v>777.63181255720622</v>
      </c>
      <c r="M7" s="137" t="str">
        <f>IF(H7&lt;G7,"ผ่าน","ไม่ผ่าน")</f>
        <v>ผ่าน</v>
      </c>
      <c r="N7" s="137" t="str">
        <f>IF(L7&lt;K7,"ผ่าน","ไม่ผ่าน")</f>
        <v>ผ่าน</v>
      </c>
      <c r="O7" s="137" t="str">
        <f>IF(AND(H7&lt;G7,L7&lt;K7),"ผ่าน","ไม่ผ่าน")</f>
        <v>ผ่าน</v>
      </c>
    </row>
    <row r="8" spans="1:23">
      <c r="A8" s="130" t="s">
        <v>1107</v>
      </c>
      <c r="B8" s="138" t="s">
        <v>1108</v>
      </c>
      <c r="C8" s="138">
        <v>5</v>
      </c>
      <c r="D8" s="130" t="s">
        <v>1109</v>
      </c>
      <c r="E8" s="132">
        <v>14192114.060000001</v>
      </c>
      <c r="F8" s="133">
        <v>1368.81</v>
      </c>
      <c r="G8" s="134">
        <v>30030.14</v>
      </c>
      <c r="H8" s="135">
        <f t="shared" ref="H8:H15" si="0">E8/F8</f>
        <v>10368.213309370914</v>
      </c>
      <c r="I8" s="133">
        <v>52737711.829999998</v>
      </c>
      <c r="J8" s="133">
        <v>82097</v>
      </c>
      <c r="K8" s="136">
        <v>1071.53</v>
      </c>
      <c r="L8" s="135">
        <f t="shared" ref="L8:L15" si="1">I8/J8</f>
        <v>642.38293518642581</v>
      </c>
      <c r="M8" s="137" t="str">
        <f t="shared" ref="M8:M15" si="2">IF(H8&lt;G8,"ผ่าน","ไม่ผ่าน")</f>
        <v>ผ่าน</v>
      </c>
      <c r="N8" s="137" t="str">
        <f t="shared" ref="N8:N15" si="3">IF(L8&lt;K8,"ผ่าน","ไม่ผ่าน")</f>
        <v>ผ่าน</v>
      </c>
      <c r="O8" s="137" t="str">
        <f t="shared" ref="O8:O15" si="4">IF(AND(H8&lt;G8,L8&lt;K8),"ผ่าน","ไม่ผ่าน")</f>
        <v>ผ่าน</v>
      </c>
    </row>
    <row r="9" spans="1:23">
      <c r="A9" s="130" t="s">
        <v>1110</v>
      </c>
      <c r="B9" s="138" t="s">
        <v>1108</v>
      </c>
      <c r="C9" s="138">
        <v>6</v>
      </c>
      <c r="D9" s="130" t="s">
        <v>1111</v>
      </c>
      <c r="E9" s="132">
        <v>20101999.600000001</v>
      </c>
      <c r="F9" s="139">
        <v>1302.21</v>
      </c>
      <c r="G9" s="140">
        <v>28288.21</v>
      </c>
      <c r="H9" s="135">
        <f t="shared" si="0"/>
        <v>15436.833997588716</v>
      </c>
      <c r="I9" s="139">
        <v>56674446.840000004</v>
      </c>
      <c r="J9" s="139">
        <v>66643</v>
      </c>
      <c r="K9" s="136">
        <v>961.76</v>
      </c>
      <c r="L9" s="135">
        <f t="shared" si="1"/>
        <v>850.41860120342722</v>
      </c>
      <c r="M9" s="137" t="str">
        <f t="shared" si="2"/>
        <v>ผ่าน</v>
      </c>
      <c r="N9" s="137" t="str">
        <f t="shared" si="3"/>
        <v>ผ่าน</v>
      </c>
      <c r="O9" s="137" t="str">
        <f t="shared" si="4"/>
        <v>ผ่าน</v>
      </c>
      <c r="R9" s="121"/>
    </row>
    <row r="10" spans="1:23">
      <c r="A10" s="130" t="s">
        <v>1112</v>
      </c>
      <c r="B10" s="138" t="s">
        <v>1108</v>
      </c>
      <c r="C10" s="138">
        <v>6</v>
      </c>
      <c r="D10" s="130" t="s">
        <v>1111</v>
      </c>
      <c r="E10" s="132">
        <v>38436430.18</v>
      </c>
      <c r="F10" s="133">
        <v>2926.12</v>
      </c>
      <c r="G10" s="140">
        <v>28288.21</v>
      </c>
      <c r="H10" s="135">
        <f t="shared" si="0"/>
        <v>13135.630179213429</v>
      </c>
      <c r="I10" s="133">
        <v>83328047.650000006</v>
      </c>
      <c r="J10" s="133">
        <v>132171</v>
      </c>
      <c r="K10" s="136">
        <v>961.76</v>
      </c>
      <c r="L10" s="135">
        <f t="shared" si="1"/>
        <v>630.45636069939701</v>
      </c>
      <c r="M10" s="137" t="str">
        <f t="shared" si="2"/>
        <v>ผ่าน</v>
      </c>
      <c r="N10" s="137" t="str">
        <f t="shared" si="3"/>
        <v>ผ่าน</v>
      </c>
      <c r="O10" s="137" t="str">
        <f t="shared" si="4"/>
        <v>ผ่าน</v>
      </c>
    </row>
    <row r="11" spans="1:23">
      <c r="A11" s="130" t="s">
        <v>1113</v>
      </c>
      <c r="B11" s="138" t="s">
        <v>1108</v>
      </c>
      <c r="C11" s="138">
        <v>6</v>
      </c>
      <c r="D11" s="130" t="s">
        <v>1111</v>
      </c>
      <c r="E11" s="132">
        <v>40792132.030000001</v>
      </c>
      <c r="F11" s="133">
        <v>2624.18</v>
      </c>
      <c r="G11" s="140">
        <v>28288.21</v>
      </c>
      <c r="H11" s="135">
        <f t="shared" si="0"/>
        <v>15544.715694045379</v>
      </c>
      <c r="I11" s="139">
        <v>86062095.75</v>
      </c>
      <c r="J11" s="139">
        <v>160642</v>
      </c>
      <c r="K11" s="136">
        <v>961.76</v>
      </c>
      <c r="L11" s="135">
        <f t="shared" si="1"/>
        <v>535.73844791524004</v>
      </c>
      <c r="M11" s="137" t="str">
        <f t="shared" si="2"/>
        <v>ผ่าน</v>
      </c>
      <c r="N11" s="137" t="str">
        <f t="shared" si="3"/>
        <v>ผ่าน</v>
      </c>
      <c r="O11" s="137" t="str">
        <f t="shared" si="4"/>
        <v>ผ่าน</v>
      </c>
    </row>
    <row r="12" spans="1:23">
      <c r="A12" s="130" t="s">
        <v>1114</v>
      </c>
      <c r="B12" s="138" t="s">
        <v>1105</v>
      </c>
      <c r="C12" s="138">
        <v>14</v>
      </c>
      <c r="D12" s="130" t="s">
        <v>1115</v>
      </c>
      <c r="E12" s="132">
        <v>159666981.09999999</v>
      </c>
      <c r="F12" s="139">
        <v>6898.76</v>
      </c>
      <c r="G12" s="140">
        <v>28357.39</v>
      </c>
      <c r="H12" s="135">
        <f t="shared" si="0"/>
        <v>23144.301454174372</v>
      </c>
      <c r="I12" s="139">
        <v>155596245.75</v>
      </c>
      <c r="J12" s="139">
        <v>238957</v>
      </c>
      <c r="K12" s="136">
        <v>1139.56</v>
      </c>
      <c r="L12" s="135">
        <f t="shared" si="1"/>
        <v>651.14746900069883</v>
      </c>
      <c r="M12" s="137" t="str">
        <f t="shared" si="2"/>
        <v>ผ่าน</v>
      </c>
      <c r="N12" s="137" t="str">
        <f t="shared" si="3"/>
        <v>ผ่าน</v>
      </c>
      <c r="O12" s="137" t="str">
        <f t="shared" si="4"/>
        <v>ผ่าน</v>
      </c>
    </row>
    <row r="13" spans="1:23">
      <c r="A13" s="130" t="s">
        <v>1116</v>
      </c>
      <c r="B13" s="138" t="s">
        <v>1108</v>
      </c>
      <c r="C13" s="138">
        <v>6</v>
      </c>
      <c r="D13" s="130" t="s">
        <v>1111</v>
      </c>
      <c r="E13" s="132">
        <v>23745018.379999999</v>
      </c>
      <c r="F13" s="139">
        <v>1254.99</v>
      </c>
      <c r="G13" s="140">
        <v>28288.21</v>
      </c>
      <c r="H13" s="135">
        <f t="shared" si="0"/>
        <v>18920.484131347661</v>
      </c>
      <c r="I13" s="139">
        <v>59693002.369999997</v>
      </c>
      <c r="J13" s="139">
        <v>89518</v>
      </c>
      <c r="K13" s="136">
        <v>961.76</v>
      </c>
      <c r="L13" s="135">
        <f t="shared" si="1"/>
        <v>666.82680991532425</v>
      </c>
      <c r="M13" s="137" t="str">
        <f t="shared" si="2"/>
        <v>ผ่าน</v>
      </c>
      <c r="N13" s="137" t="str">
        <f t="shared" si="3"/>
        <v>ผ่าน</v>
      </c>
      <c r="O13" s="137" t="str">
        <f t="shared" si="4"/>
        <v>ผ่าน</v>
      </c>
    </row>
    <row r="14" spans="1:23">
      <c r="A14" s="130" t="s">
        <v>1117</v>
      </c>
      <c r="B14" s="138" t="s">
        <v>1108</v>
      </c>
      <c r="C14" s="138">
        <v>4</v>
      </c>
      <c r="D14" s="130" t="s">
        <v>1118</v>
      </c>
      <c r="E14" s="132">
        <v>12341765.060000001</v>
      </c>
      <c r="F14" s="139">
        <v>792.45</v>
      </c>
      <c r="G14" s="140">
        <v>59079.41</v>
      </c>
      <c r="H14" s="135">
        <f t="shared" si="0"/>
        <v>15574.187721622815</v>
      </c>
      <c r="I14" s="139">
        <v>35996309.170000002</v>
      </c>
      <c r="J14" s="139">
        <v>56496</v>
      </c>
      <c r="K14" s="136">
        <v>1051.1099999999999</v>
      </c>
      <c r="L14" s="135">
        <f t="shared" si="1"/>
        <v>637.14792498583972</v>
      </c>
      <c r="M14" s="137" t="str">
        <f t="shared" si="2"/>
        <v>ผ่าน</v>
      </c>
      <c r="N14" s="137" t="str">
        <f t="shared" si="3"/>
        <v>ผ่าน</v>
      </c>
      <c r="O14" s="137" t="str">
        <f t="shared" si="4"/>
        <v>ผ่าน</v>
      </c>
    </row>
    <row r="15" spans="1:23">
      <c r="A15" s="130" t="s">
        <v>1119</v>
      </c>
      <c r="B15" s="138" t="s">
        <v>1108</v>
      </c>
      <c r="C15" s="138">
        <v>3</v>
      </c>
      <c r="D15" s="130" t="s">
        <v>1120</v>
      </c>
      <c r="E15" s="132">
        <v>15349504.359999999</v>
      </c>
      <c r="F15" s="139">
        <v>683.54</v>
      </c>
      <c r="G15" s="140">
        <v>24670.06</v>
      </c>
      <c r="H15" s="135">
        <f t="shared" si="0"/>
        <v>22455.897767504463</v>
      </c>
      <c r="I15" s="139">
        <v>28887733.780000001</v>
      </c>
      <c r="J15" s="139">
        <v>57967</v>
      </c>
      <c r="K15" s="136">
        <v>891.26</v>
      </c>
      <c r="L15" s="135">
        <f t="shared" si="1"/>
        <v>498.34791829834217</v>
      </c>
      <c r="M15" s="137" t="str">
        <f t="shared" si="2"/>
        <v>ผ่าน</v>
      </c>
      <c r="N15" s="137" t="str">
        <f t="shared" si="3"/>
        <v>ผ่าน</v>
      </c>
      <c r="O15" s="137" t="str">
        <f t="shared" si="4"/>
        <v>ผ่าน</v>
      </c>
    </row>
    <row r="16" spans="1:23" s="118" customFormat="1">
      <c r="A16" s="141" t="s">
        <v>1121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3"/>
      <c r="O16" s="144">
        <f>COUNTIF(O7:O15,"ผ่าน")</f>
        <v>9</v>
      </c>
      <c r="P16" s="145"/>
      <c r="Q16" s="145"/>
    </row>
    <row r="17" spans="1:17" s="156" customFormat="1">
      <c r="A17" s="146"/>
      <c r="B17" s="146"/>
      <c r="C17" s="146"/>
      <c r="D17" s="146"/>
      <c r="E17" s="147"/>
      <c r="F17" s="148"/>
      <c r="G17" s="149"/>
      <c r="H17" s="150"/>
      <c r="I17" s="151"/>
      <c r="J17" s="149"/>
      <c r="K17" s="149"/>
      <c r="L17" s="152"/>
      <c r="M17" s="153"/>
      <c r="N17" s="154"/>
      <c r="O17" s="155"/>
      <c r="P17" s="155"/>
      <c r="Q17" s="155"/>
    </row>
    <row r="18" spans="1:17" s="70" customFormat="1">
      <c r="A18" s="157" t="s">
        <v>1122</v>
      </c>
      <c r="F18" s="158"/>
      <c r="J18" s="159"/>
    </row>
    <row r="19" spans="1:17" s="161" customFormat="1">
      <c r="A19" s="160" t="s">
        <v>1123</v>
      </c>
      <c r="B19" s="161" t="s">
        <v>1124</v>
      </c>
      <c r="C19" s="162">
        <f>COUNTIF(O7:O15,"ผ่าน")</f>
        <v>9</v>
      </c>
      <c r="D19" s="161" t="s">
        <v>1125</v>
      </c>
      <c r="E19" s="161" t="s">
        <v>1126</v>
      </c>
      <c r="F19" s="163">
        <f>C19*100/9</f>
        <v>100</v>
      </c>
      <c r="I19" s="164"/>
      <c r="J19" s="165"/>
    </row>
    <row r="20" spans="1:17" s="161" customFormat="1">
      <c r="A20" s="166" t="s">
        <v>1127</v>
      </c>
      <c r="B20" s="161" t="s">
        <v>1124</v>
      </c>
      <c r="C20" s="167">
        <f>COUNTIF(O7:O15,"ไม่ผ่าน")</f>
        <v>0</v>
      </c>
      <c r="D20" s="161" t="s">
        <v>1125</v>
      </c>
      <c r="E20" s="161" t="s">
        <v>1126</v>
      </c>
      <c r="F20" s="168">
        <f>C20*100/9</f>
        <v>0</v>
      </c>
      <c r="I20" s="164"/>
      <c r="J20" s="165"/>
    </row>
    <row r="21" spans="1:17" s="170" customFormat="1">
      <c r="A21" s="169"/>
      <c r="C21" s="171"/>
      <c r="F21" s="172"/>
      <c r="I21" s="173"/>
      <c r="J21" s="174"/>
    </row>
    <row r="22" spans="1:17" ht="20.25" customHeight="1">
      <c r="B22" s="175"/>
      <c r="C22" s="175" t="s">
        <v>1128</v>
      </c>
      <c r="D22" s="176" t="s">
        <v>1129</v>
      </c>
      <c r="E22" s="177"/>
      <c r="F22" s="178"/>
      <c r="J22" s="179"/>
    </row>
    <row r="23" spans="1:17">
      <c r="B23" s="175"/>
      <c r="C23" s="175"/>
      <c r="D23" s="180" t="s">
        <v>1130</v>
      </c>
      <c r="E23" s="180"/>
      <c r="F23" s="181"/>
      <c r="J23" s="179"/>
    </row>
    <row r="24" spans="1:17">
      <c r="B24" s="182"/>
      <c r="C24" s="182"/>
      <c r="D24" s="182" t="s">
        <v>1131</v>
      </c>
      <c r="E24" s="182"/>
      <c r="F24" s="183"/>
      <c r="J24" s="179"/>
    </row>
    <row r="25" spans="1:17">
      <c r="D25" s="119" t="s">
        <v>1132</v>
      </c>
    </row>
    <row r="26" spans="1:17">
      <c r="A26" s="184"/>
      <c r="B26" s="184"/>
      <c r="C26" s="184"/>
      <c r="D26" s="185"/>
    </row>
  </sheetData>
  <mergeCells count="11">
    <mergeCell ref="A16:N16"/>
    <mergeCell ref="A1:O1"/>
    <mergeCell ref="A2:O2"/>
    <mergeCell ref="A3:O3"/>
    <mergeCell ref="A5:A6"/>
    <mergeCell ref="B5:B6"/>
    <mergeCell ref="C5:C6"/>
    <mergeCell ref="D5:D6"/>
    <mergeCell ref="E5:H5"/>
    <mergeCell ref="I5:L5"/>
    <mergeCell ref="M5:O5"/>
  </mergeCells>
  <conditionalFormatting sqref="N7:N15">
    <cfRule type="containsText" dxfId="8" priority="8" operator="containsText" text="ไม่ผ่าน">
      <formula>NOT(ISERROR(SEARCH("ไม่ผ่าน",N7)))</formula>
    </cfRule>
    <cfRule type="containsText" dxfId="7" priority="9" operator="containsText" text="ผ่าน">
      <formula>NOT(ISERROR(SEARCH("ผ่าน",N7)))</formula>
    </cfRule>
  </conditionalFormatting>
  <conditionalFormatting sqref="M7:M15">
    <cfRule type="containsText" dxfId="6" priority="6" operator="containsText" text="ไม่ผ่าน">
      <formula>NOT(ISERROR(SEARCH("ไม่ผ่าน",M7)))</formula>
    </cfRule>
    <cfRule type="containsText" dxfId="5" priority="7" operator="containsText" text="ผ่าน">
      <formula>NOT(ISERROR(SEARCH("ผ่าน",M7)))</formula>
    </cfRule>
  </conditionalFormatting>
  <conditionalFormatting sqref="O7:O15">
    <cfRule type="containsText" dxfId="4" priority="4" operator="containsText" text="ไม่ผ่าน">
      <formula>NOT(ISERROR(SEARCH("ไม่ผ่าน",O7)))</formula>
    </cfRule>
    <cfRule type="containsText" dxfId="3" priority="5" operator="containsText" text="ผ่าน">
      <formula>NOT(ISERROR(SEARCH("ผ่าน",O7)))</formula>
    </cfRule>
  </conditionalFormatting>
  <conditionalFormatting sqref="O16:Q17">
    <cfRule type="containsText" dxfId="2" priority="3" operator="containsText" text="N/A">
      <formula>NOT(ISERROR(SEARCH("N/A",O16)))</formula>
    </cfRule>
  </conditionalFormatting>
  <conditionalFormatting sqref="C19">
    <cfRule type="containsText" dxfId="1" priority="2" operator="containsText" text="N/A">
      <formula>NOT(ISERROR(SEARCH("N/A",C19)))</formula>
    </cfRule>
  </conditionalFormatting>
  <conditionalFormatting sqref="C20:C21">
    <cfRule type="containsText" dxfId="0" priority="1" operator="containsText" text="N/A">
      <formula>NOT(ISERROR(SEARCH("N/A",C20)))</formula>
    </cfRule>
  </conditionalFormatting>
  <hyperlinks>
    <hyperlink ref="D22" r:id="rId1"/>
  </hyperlinks>
  <pageMargins left="0.2" right="0.19685039370078741" top="0.31496062992125984" bottom="0.31496062992125984" header="0.31496062992125984" footer="0.31496062992125984"/>
  <pageSetup paperSize="9" orientation="landscape" r:id="rId2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คำนวณUnit Cost แบบ Quick Method</vt:lpstr>
      <vt:lpstr>ก.ค.64 pop UC ค่ากลางQ3_64</vt:lpstr>
      <vt:lpstr>'คำนวณUnit Cost แบบ Quick Method'!Print_Titles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mama</cp:lastModifiedBy>
  <cp:lastPrinted>2021-08-19T07:16:19Z</cp:lastPrinted>
  <dcterms:created xsi:type="dcterms:W3CDTF">2021-08-19T05:16:15Z</dcterms:created>
  <dcterms:modified xsi:type="dcterms:W3CDTF">2021-08-19T07:18:57Z</dcterms:modified>
</cp:coreProperties>
</file>