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926C3928-2ADE-4A93-82A2-D0F9A8C3A1E3}" xr6:coauthVersionLast="47" xr6:coauthVersionMax="47" xr10:uidLastSave="{00000000-0000-0000-0000-000000000000}"/>
  <bookViews>
    <workbookView xWindow="-109" yWindow="-109" windowWidth="18775" windowHeight="10067" activeTab="1" xr2:uid="{3A6445EA-1454-4FFD-9E0D-E5FDA9B38363}"/>
  </bookViews>
  <sheets>
    <sheet name="สิ่งก่อสร้าง" sheetId="1" r:id="rId1"/>
    <sheet name="คภ.ลงทุน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6" i="2" l="1"/>
  <c r="T26" i="2" s="1"/>
  <c r="S25" i="2"/>
  <c r="T25" i="2" s="1"/>
  <c r="S24" i="2"/>
  <c r="T24" i="2" s="1"/>
  <c r="T23" i="2"/>
  <c r="S23" i="2"/>
  <c r="S22" i="2"/>
  <c r="T22" i="2" s="1"/>
  <c r="T21" i="2"/>
  <c r="S21" i="2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T13" i="2"/>
  <c r="S13" i="2"/>
  <c r="S12" i="2"/>
  <c r="T12" i="2" s="1"/>
  <c r="S11" i="2"/>
  <c r="T11" i="2" s="1"/>
  <c r="S10" i="2"/>
  <c r="T10" i="2" s="1"/>
  <c r="T9" i="2"/>
  <c r="S9" i="2"/>
  <c r="S8" i="2"/>
  <c r="T8" i="2" s="1"/>
  <c r="S7" i="2"/>
  <c r="T7" i="2" s="1"/>
  <c r="S6" i="2"/>
  <c r="T6" i="2" s="1"/>
  <c r="T5" i="2"/>
  <c r="S5" i="2"/>
  <c r="S4" i="2"/>
  <c r="T4" i="2" s="1"/>
  <c r="S3" i="2"/>
  <c r="T3" i="2" s="1"/>
  <c r="H6" i="1"/>
  <c r="H5" i="1"/>
  <c r="H4" i="1"/>
  <c r="H3" i="1"/>
  <c r="H13" i="1" s="1"/>
  <c r="T27" i="2" l="1"/>
  <c r="T58" i="2" s="1"/>
</calcChain>
</file>

<file path=xl/sharedStrings.xml><?xml version="1.0" encoding="utf-8"?>
<sst xmlns="http://schemas.openxmlformats.org/spreadsheetml/2006/main" count="122" uniqueCount="73">
  <si>
    <t>ลำดับที่</t>
  </si>
  <si>
    <t>รายการ</t>
  </si>
  <si>
    <t>หน่วย</t>
  </si>
  <si>
    <t>ราคา/หน่วย</t>
  </si>
  <si>
    <t>จำนวน</t>
  </si>
  <si>
    <t>หน่วยงาน</t>
  </si>
  <si>
    <t>มูลค่ารวม</t>
  </si>
  <si>
    <t>จ้างเหมาทำป้ายหน้าโรงพยาบาล</t>
  </si>
  <si>
    <t>ค่าจ้างเหมาบริการอื่น(สนับสนุน)</t>
  </si>
  <si>
    <t>งาน</t>
  </si>
  <si>
    <t>บริหาร</t>
  </si>
  <si>
    <t>โครงหลังคาเหล็กพร้อมรางน้ำฝน,ปูพื้นกระเบื้อง (หน้าคลังยา  มา โรงครัว)</t>
  </si>
  <si>
    <t>เภสัช</t>
  </si>
  <si>
    <t>ปรับปรุงต่อเติมที่พักขยะมูลฝอยติดเชื้อ</t>
  </si>
  <si>
    <t>ครั้ง</t>
  </si>
  <si>
    <t>ปฐมภูมิ</t>
  </si>
  <si>
    <t>ปรับปรุงต่อเติมห้องเก็บเงิน และ  เค้าเตอร์ห้องยา</t>
  </si>
  <si>
    <t>การเงิน</t>
  </si>
  <si>
    <t xml:space="preserve">ห้องน้ำ ผู้มารับบริการ  จำนวน  6 ห้อง (ช.2 ญ.4 ) </t>
  </si>
  <si>
    <t>ค่าปรับปรุงซ่อมแซมหลังคา  ตึก  Private</t>
  </si>
  <si>
    <t>ซ่อมแซมบ้านพัก เจ้าหน้าที่ จำนวน 7 หลัง</t>
  </si>
  <si>
    <t>หมวด</t>
  </si>
  <si>
    <t>IM</t>
  </si>
  <si>
    <t>สามัญ</t>
  </si>
  <si>
    <t>ต่างด้าว</t>
  </si>
  <si>
    <t>ER</t>
  </si>
  <si>
    <t>จ่ายกลาง</t>
  </si>
  <si>
    <t>กายภาย</t>
  </si>
  <si>
    <t>แผนไทย</t>
  </si>
  <si>
    <t>บัตร</t>
  </si>
  <si>
    <t>ซักฟอก</t>
  </si>
  <si>
    <t>ยาน</t>
  </si>
  <si>
    <t>ป้าจง พ.</t>
  </si>
  <si>
    <t>รังสี</t>
  </si>
  <si>
    <t>รวม</t>
  </si>
  <si>
    <t xml:space="preserve">เครื่องคอมพิวเตอร์ All In One สำหรับงานสำนักงาน </t>
  </si>
  <si>
    <t xml:space="preserve">ครุภัณฑ์คอมพิวเตอร์ </t>
  </si>
  <si>
    <t>เครื่อง</t>
  </si>
  <si>
    <t>infusion pump 3 สาย</t>
  </si>
  <si>
    <t xml:space="preserve">ครุภัณฑ์การแพทย์ </t>
  </si>
  <si>
    <t>เครื่องกระตุ้นไฟฟ้าพร้อมอัลตร้าซาวน์</t>
  </si>
  <si>
    <t xml:space="preserve">เครื่องออกบัตรคิวอัตโนมัติ (KIOS) </t>
  </si>
  <si>
    <t>เครื่องดูดของเหลวและก๊าซในกระเพาะอาหาร (Drainage Suction)</t>
  </si>
  <si>
    <t>รถเข็นนั่ง Stanless</t>
  </si>
  <si>
    <t>ครุภัณฑ์การแพทย์</t>
  </si>
  <si>
    <t>คัน</t>
  </si>
  <si>
    <t>เครื่องฟังเสียงหัวใจเด็กทารกในครรภ์ Doptone</t>
  </si>
  <si>
    <t>รถเข็นนอนชนิดปรับยกสูง</t>
  </si>
  <si>
    <t>เครื่องปั๊มเติมอากาศ บ่อเติมอากาศ</t>
  </si>
  <si>
    <t>คภ.งานบ้านงานครัว</t>
  </si>
  <si>
    <t>เครื่องปั๊มน้ำสูบบ่อดิน</t>
  </si>
  <si>
    <t>เครื่องปั๊มน้ำสูบบ่อตะกอน</t>
  </si>
  <si>
    <t>เครื่องปรับอากาศ ขนาด 13000 บีทียู</t>
  </si>
  <si>
    <t>คภ.สนง</t>
  </si>
  <si>
    <t xml:space="preserve">เครื่องพิมพ์แบบใช้ความร้อน (Thermal Printer) </t>
  </si>
  <si>
    <t>ครุภัณฑ์คอมพิวเตอร์</t>
  </si>
  <si>
    <t>กล้องวงจรปิด 8 ตัว (ติดที่แฟลตแผนไทย)</t>
  </si>
  <si>
    <t>โฆษณาและเผยแพร่</t>
  </si>
  <si>
    <t>ชุด</t>
  </si>
  <si>
    <t>เครื่องอัลตร้าซาว์น แบบพกพา</t>
  </si>
  <si>
    <t>เครื่องอบผ้า ขนาด 10.5 กก.</t>
  </si>
  <si>
    <t xml:space="preserve">เครื่องสำรองไฟฟ้า ขนาด 2 kVA </t>
  </si>
  <si>
    <t xml:space="preserve">สแกนเนอร์ สำหรับงานเก็บเอกสารระดับศูนย์บริการ </t>
  </si>
  <si>
    <t>เครื่องกระตุ้น TENS แบบพกพา 4 ช่อง</t>
  </si>
  <si>
    <t>รถเข็นผ้าแบบตาข่ายทั้ง 4 ด้าน</t>
  </si>
  <si>
    <t>เครื่องขัดพื้น ขนาด 18 นิ้ว</t>
  </si>
  <si>
    <t>เครื่องชั่งน้ำหนักพร้อมวัดส่วนสูงอัตโนมัติ</t>
  </si>
  <si>
    <t>ตู้น้ำร้อน - น้ำเย็น กรองน้ำ RO ต่อท่อตรง</t>
  </si>
  <si>
    <t>ตู้</t>
  </si>
  <si>
    <t>โต๊ะกรอกประวัติ</t>
  </si>
  <si>
    <t>เครื่อง อินฟิวชั่นปํม</t>
  </si>
  <si>
    <t>แผนการลงทุนสิ่งปลูกสร้าง  รพ.วัฒนานคร  ปี 2566</t>
  </si>
  <si>
    <t>แผนการลงทุน  ด้านครุภัณฑ์  รพ.วัฒนานคร  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</si>
</sst>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  <font>
      <sz val="18"/>
      <color theme="1"/>
      <name val="TH SarabunPSK"/>
      <family val="2"/>
    </font>
    <font>
      <sz val="22"/>
      <color theme="1"/>
      <name val="TH SarabunPSK"/>
      <family val="2"/>
    </font>
    <font>
      <sz val="18"/>
      <color rgb="FFFF0000"/>
      <name val="TH SarabunPSK"/>
      <family val="2"/>
    </font>
    <font>
      <sz val="18"/>
      <name val="TH SarabunPSK"/>
      <family val="2"/>
      <charset val="222"/>
    </font>
    <font>
      <sz val="24"/>
      <name val="TH SarabunPSK"/>
      <family val="2"/>
      <charset val="222"/>
    </font>
    <font>
      <sz val="22"/>
      <name val="TH SarabunPSK"/>
      <family val="2"/>
      <charset val="222"/>
    </font>
    <font>
      <sz val="22"/>
      <name val="TH SarabunIT๙"/>
      <family val="2"/>
      <charset val="222"/>
    </font>
    <font>
      <sz val="10"/>
      <name val="Arial"/>
      <family val="2"/>
    </font>
    <font>
      <sz val="16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8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43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right" vertical="top" textRotation="90" wrapText="1"/>
    </xf>
    <xf numFmtId="4" fontId="9" fillId="2" borderId="0" xfId="1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4" fontId="7" fillId="2" borderId="0" xfId="1" applyNumberFormat="1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2" fillId="0" borderId="1" xfId="2" applyFont="1" applyBorder="1" applyAlignment="1">
      <alignment horizontal="center"/>
    </xf>
    <xf numFmtId="0" fontId="10" fillId="3" borderId="1" xfId="2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12" fillId="5" borderId="1" xfId="2" applyFont="1" applyFill="1" applyBorder="1" applyAlignment="1">
      <alignment horizontal="center"/>
    </xf>
    <xf numFmtId="4" fontId="7" fillId="4" borderId="1" xfId="1" applyNumberFormat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>
      <alignment horizontal="right" vertical="top" wrapText="1"/>
    </xf>
    <xf numFmtId="4" fontId="7" fillId="4" borderId="0" xfId="1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4" fillId="0" borderId="1" xfId="1" applyNumberFormat="1" applyFont="1" applyFill="1" applyBorder="1" applyAlignment="1" applyProtection="1">
      <alignment horizontal="center" vertical="top" wrapText="1"/>
    </xf>
    <xf numFmtId="4" fontId="4" fillId="0" borderId="1" xfId="1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4" fontId="4" fillId="0" borderId="0" xfId="0" applyNumberFormat="1" applyFont="1" applyFill="1" applyAlignment="1">
      <alignment horizontal="right" vertical="top" wrapText="1"/>
    </xf>
  </cellXfs>
  <cellStyles count="3">
    <cellStyle name="จุลภาค" xfId="1" builtinId="3"/>
    <cellStyle name="ปกติ" xfId="0" builtinId="0"/>
    <cellStyle name="ปกติ 2 2" xfId="2" xr:uid="{E4564747-E43E-485A-B074-E2AA30610B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7C7E2-D0F5-409C-A87B-4FB07175FEBC}">
  <dimension ref="A1:I13"/>
  <sheetViews>
    <sheetView workbookViewId="0">
      <selection activeCell="B1" sqref="B1"/>
    </sheetView>
  </sheetViews>
  <sheetFormatPr defaultColWidth="9.44140625" defaultRowHeight="32.6" x14ac:dyDescent="0.2"/>
  <cols>
    <col min="1" max="1" width="7.77734375" style="40" customWidth="1"/>
    <col min="2" max="2" width="51.6640625" style="41" customWidth="1"/>
    <col min="3" max="3" width="36.5546875" style="35" customWidth="1"/>
    <col min="4" max="4" width="10.21875" style="40" bestFit="1" customWidth="1"/>
    <col min="5" max="5" width="11.6640625" style="40" bestFit="1" customWidth="1"/>
    <col min="6" max="7" width="9.6640625" style="40" customWidth="1"/>
    <col min="8" max="8" width="13.33203125" style="36" bestFit="1" customWidth="1"/>
    <col min="9" max="256" width="9.44140625" style="35"/>
    <col min="257" max="257" width="7.77734375" style="35" customWidth="1"/>
    <col min="258" max="258" width="51.6640625" style="35" customWidth="1"/>
    <col min="259" max="259" width="36.5546875" style="35" customWidth="1"/>
    <col min="260" max="260" width="10.21875" style="35" bestFit="1" customWidth="1"/>
    <col min="261" max="261" width="11.6640625" style="35" bestFit="1" customWidth="1"/>
    <col min="262" max="263" width="9.6640625" style="35" customWidth="1"/>
    <col min="264" max="264" width="13.33203125" style="35" bestFit="1" customWidth="1"/>
    <col min="265" max="512" width="9.44140625" style="35"/>
    <col min="513" max="513" width="7.77734375" style="35" customWidth="1"/>
    <col min="514" max="514" width="51.6640625" style="35" customWidth="1"/>
    <col min="515" max="515" width="36.5546875" style="35" customWidth="1"/>
    <col min="516" max="516" width="10.21875" style="35" bestFit="1" customWidth="1"/>
    <col min="517" max="517" width="11.6640625" style="35" bestFit="1" customWidth="1"/>
    <col min="518" max="519" width="9.6640625" style="35" customWidth="1"/>
    <col min="520" max="520" width="13.33203125" style="35" bestFit="1" customWidth="1"/>
    <col min="521" max="768" width="9.44140625" style="35"/>
    <col min="769" max="769" width="7.77734375" style="35" customWidth="1"/>
    <col min="770" max="770" width="51.6640625" style="35" customWidth="1"/>
    <col min="771" max="771" width="36.5546875" style="35" customWidth="1"/>
    <col min="772" max="772" width="10.21875" style="35" bestFit="1" customWidth="1"/>
    <col min="773" max="773" width="11.6640625" style="35" bestFit="1" customWidth="1"/>
    <col min="774" max="775" width="9.6640625" style="35" customWidth="1"/>
    <col min="776" max="776" width="13.33203125" style="35" bestFit="1" customWidth="1"/>
    <col min="777" max="1024" width="9.44140625" style="35"/>
    <col min="1025" max="1025" width="7.77734375" style="35" customWidth="1"/>
    <col min="1026" max="1026" width="51.6640625" style="35" customWidth="1"/>
    <col min="1027" max="1027" width="36.5546875" style="35" customWidth="1"/>
    <col min="1028" max="1028" width="10.21875" style="35" bestFit="1" customWidth="1"/>
    <col min="1029" max="1029" width="11.6640625" style="35" bestFit="1" customWidth="1"/>
    <col min="1030" max="1031" width="9.6640625" style="35" customWidth="1"/>
    <col min="1032" max="1032" width="13.33203125" style="35" bestFit="1" customWidth="1"/>
    <col min="1033" max="1280" width="9.44140625" style="35"/>
    <col min="1281" max="1281" width="7.77734375" style="35" customWidth="1"/>
    <col min="1282" max="1282" width="51.6640625" style="35" customWidth="1"/>
    <col min="1283" max="1283" width="36.5546875" style="35" customWidth="1"/>
    <col min="1284" max="1284" width="10.21875" style="35" bestFit="1" customWidth="1"/>
    <col min="1285" max="1285" width="11.6640625" style="35" bestFit="1" customWidth="1"/>
    <col min="1286" max="1287" width="9.6640625" style="35" customWidth="1"/>
    <col min="1288" max="1288" width="13.33203125" style="35" bestFit="1" customWidth="1"/>
    <col min="1289" max="1536" width="9.44140625" style="35"/>
    <col min="1537" max="1537" width="7.77734375" style="35" customWidth="1"/>
    <col min="1538" max="1538" width="51.6640625" style="35" customWidth="1"/>
    <col min="1539" max="1539" width="36.5546875" style="35" customWidth="1"/>
    <col min="1540" max="1540" width="10.21875" style="35" bestFit="1" customWidth="1"/>
    <col min="1541" max="1541" width="11.6640625" style="35" bestFit="1" customWidth="1"/>
    <col min="1542" max="1543" width="9.6640625" style="35" customWidth="1"/>
    <col min="1544" max="1544" width="13.33203125" style="35" bestFit="1" customWidth="1"/>
    <col min="1545" max="1792" width="9.44140625" style="35"/>
    <col min="1793" max="1793" width="7.77734375" style="35" customWidth="1"/>
    <col min="1794" max="1794" width="51.6640625" style="35" customWidth="1"/>
    <col min="1795" max="1795" width="36.5546875" style="35" customWidth="1"/>
    <col min="1796" max="1796" width="10.21875" style="35" bestFit="1" customWidth="1"/>
    <col min="1797" max="1797" width="11.6640625" style="35" bestFit="1" customWidth="1"/>
    <col min="1798" max="1799" width="9.6640625" style="35" customWidth="1"/>
    <col min="1800" max="1800" width="13.33203125" style="35" bestFit="1" customWidth="1"/>
    <col min="1801" max="2048" width="9.44140625" style="35"/>
    <col min="2049" max="2049" width="7.77734375" style="35" customWidth="1"/>
    <col min="2050" max="2050" width="51.6640625" style="35" customWidth="1"/>
    <col min="2051" max="2051" width="36.5546875" style="35" customWidth="1"/>
    <col min="2052" max="2052" width="10.21875" style="35" bestFit="1" customWidth="1"/>
    <col min="2053" max="2053" width="11.6640625" style="35" bestFit="1" customWidth="1"/>
    <col min="2054" max="2055" width="9.6640625" style="35" customWidth="1"/>
    <col min="2056" max="2056" width="13.33203125" style="35" bestFit="1" customWidth="1"/>
    <col min="2057" max="2304" width="9.44140625" style="35"/>
    <col min="2305" max="2305" width="7.77734375" style="35" customWidth="1"/>
    <col min="2306" max="2306" width="51.6640625" style="35" customWidth="1"/>
    <col min="2307" max="2307" width="36.5546875" style="35" customWidth="1"/>
    <col min="2308" max="2308" width="10.21875" style="35" bestFit="1" customWidth="1"/>
    <col min="2309" max="2309" width="11.6640625" style="35" bestFit="1" customWidth="1"/>
    <col min="2310" max="2311" width="9.6640625" style="35" customWidth="1"/>
    <col min="2312" max="2312" width="13.33203125" style="35" bestFit="1" customWidth="1"/>
    <col min="2313" max="2560" width="9.44140625" style="35"/>
    <col min="2561" max="2561" width="7.77734375" style="35" customWidth="1"/>
    <col min="2562" max="2562" width="51.6640625" style="35" customWidth="1"/>
    <col min="2563" max="2563" width="36.5546875" style="35" customWidth="1"/>
    <col min="2564" max="2564" width="10.21875" style="35" bestFit="1" customWidth="1"/>
    <col min="2565" max="2565" width="11.6640625" style="35" bestFit="1" customWidth="1"/>
    <col min="2566" max="2567" width="9.6640625" style="35" customWidth="1"/>
    <col min="2568" max="2568" width="13.33203125" style="35" bestFit="1" customWidth="1"/>
    <col min="2569" max="2816" width="9.44140625" style="35"/>
    <col min="2817" max="2817" width="7.77734375" style="35" customWidth="1"/>
    <col min="2818" max="2818" width="51.6640625" style="35" customWidth="1"/>
    <col min="2819" max="2819" width="36.5546875" style="35" customWidth="1"/>
    <col min="2820" max="2820" width="10.21875" style="35" bestFit="1" customWidth="1"/>
    <col min="2821" max="2821" width="11.6640625" style="35" bestFit="1" customWidth="1"/>
    <col min="2822" max="2823" width="9.6640625" style="35" customWidth="1"/>
    <col min="2824" max="2824" width="13.33203125" style="35" bestFit="1" customWidth="1"/>
    <col min="2825" max="3072" width="9.44140625" style="35"/>
    <col min="3073" max="3073" width="7.77734375" style="35" customWidth="1"/>
    <col min="3074" max="3074" width="51.6640625" style="35" customWidth="1"/>
    <col min="3075" max="3075" width="36.5546875" style="35" customWidth="1"/>
    <col min="3076" max="3076" width="10.21875" style="35" bestFit="1" customWidth="1"/>
    <col min="3077" max="3077" width="11.6640625" style="35" bestFit="1" customWidth="1"/>
    <col min="3078" max="3079" width="9.6640625" style="35" customWidth="1"/>
    <col min="3080" max="3080" width="13.33203125" style="35" bestFit="1" customWidth="1"/>
    <col min="3081" max="3328" width="9.44140625" style="35"/>
    <col min="3329" max="3329" width="7.77734375" style="35" customWidth="1"/>
    <col min="3330" max="3330" width="51.6640625" style="35" customWidth="1"/>
    <col min="3331" max="3331" width="36.5546875" style="35" customWidth="1"/>
    <col min="3332" max="3332" width="10.21875" style="35" bestFit="1" customWidth="1"/>
    <col min="3333" max="3333" width="11.6640625" style="35" bestFit="1" customWidth="1"/>
    <col min="3334" max="3335" width="9.6640625" style="35" customWidth="1"/>
    <col min="3336" max="3336" width="13.33203125" style="35" bestFit="1" customWidth="1"/>
    <col min="3337" max="3584" width="9.44140625" style="35"/>
    <col min="3585" max="3585" width="7.77734375" style="35" customWidth="1"/>
    <col min="3586" max="3586" width="51.6640625" style="35" customWidth="1"/>
    <col min="3587" max="3587" width="36.5546875" style="35" customWidth="1"/>
    <col min="3588" max="3588" width="10.21875" style="35" bestFit="1" customWidth="1"/>
    <col min="3589" max="3589" width="11.6640625" style="35" bestFit="1" customWidth="1"/>
    <col min="3590" max="3591" width="9.6640625" style="35" customWidth="1"/>
    <col min="3592" max="3592" width="13.33203125" style="35" bestFit="1" customWidth="1"/>
    <col min="3593" max="3840" width="9.44140625" style="35"/>
    <col min="3841" max="3841" width="7.77734375" style="35" customWidth="1"/>
    <col min="3842" max="3842" width="51.6640625" style="35" customWidth="1"/>
    <col min="3843" max="3843" width="36.5546875" style="35" customWidth="1"/>
    <col min="3844" max="3844" width="10.21875" style="35" bestFit="1" customWidth="1"/>
    <col min="3845" max="3845" width="11.6640625" style="35" bestFit="1" customWidth="1"/>
    <col min="3846" max="3847" width="9.6640625" style="35" customWidth="1"/>
    <col min="3848" max="3848" width="13.33203125" style="35" bestFit="1" customWidth="1"/>
    <col min="3849" max="4096" width="9.44140625" style="35"/>
    <col min="4097" max="4097" width="7.77734375" style="35" customWidth="1"/>
    <col min="4098" max="4098" width="51.6640625" style="35" customWidth="1"/>
    <col min="4099" max="4099" width="36.5546875" style="35" customWidth="1"/>
    <col min="4100" max="4100" width="10.21875" style="35" bestFit="1" customWidth="1"/>
    <col min="4101" max="4101" width="11.6640625" style="35" bestFit="1" customWidth="1"/>
    <col min="4102" max="4103" width="9.6640625" style="35" customWidth="1"/>
    <col min="4104" max="4104" width="13.33203125" style="35" bestFit="1" customWidth="1"/>
    <col min="4105" max="4352" width="9.44140625" style="35"/>
    <col min="4353" max="4353" width="7.77734375" style="35" customWidth="1"/>
    <col min="4354" max="4354" width="51.6640625" style="35" customWidth="1"/>
    <col min="4355" max="4355" width="36.5546875" style="35" customWidth="1"/>
    <col min="4356" max="4356" width="10.21875" style="35" bestFit="1" customWidth="1"/>
    <col min="4357" max="4357" width="11.6640625" style="35" bestFit="1" customWidth="1"/>
    <col min="4358" max="4359" width="9.6640625" style="35" customWidth="1"/>
    <col min="4360" max="4360" width="13.33203125" style="35" bestFit="1" customWidth="1"/>
    <col min="4361" max="4608" width="9.44140625" style="35"/>
    <col min="4609" max="4609" width="7.77734375" style="35" customWidth="1"/>
    <col min="4610" max="4610" width="51.6640625" style="35" customWidth="1"/>
    <col min="4611" max="4611" width="36.5546875" style="35" customWidth="1"/>
    <col min="4612" max="4612" width="10.21875" style="35" bestFit="1" customWidth="1"/>
    <col min="4613" max="4613" width="11.6640625" style="35" bestFit="1" customWidth="1"/>
    <col min="4614" max="4615" width="9.6640625" style="35" customWidth="1"/>
    <col min="4616" max="4616" width="13.33203125" style="35" bestFit="1" customWidth="1"/>
    <col min="4617" max="4864" width="9.44140625" style="35"/>
    <col min="4865" max="4865" width="7.77734375" style="35" customWidth="1"/>
    <col min="4866" max="4866" width="51.6640625" style="35" customWidth="1"/>
    <col min="4867" max="4867" width="36.5546875" style="35" customWidth="1"/>
    <col min="4868" max="4868" width="10.21875" style="35" bestFit="1" customWidth="1"/>
    <col min="4869" max="4869" width="11.6640625" style="35" bestFit="1" customWidth="1"/>
    <col min="4870" max="4871" width="9.6640625" style="35" customWidth="1"/>
    <col min="4872" max="4872" width="13.33203125" style="35" bestFit="1" customWidth="1"/>
    <col min="4873" max="5120" width="9.44140625" style="35"/>
    <col min="5121" max="5121" width="7.77734375" style="35" customWidth="1"/>
    <col min="5122" max="5122" width="51.6640625" style="35" customWidth="1"/>
    <col min="5123" max="5123" width="36.5546875" style="35" customWidth="1"/>
    <col min="5124" max="5124" width="10.21875" style="35" bestFit="1" customWidth="1"/>
    <col min="5125" max="5125" width="11.6640625" style="35" bestFit="1" customWidth="1"/>
    <col min="5126" max="5127" width="9.6640625" style="35" customWidth="1"/>
    <col min="5128" max="5128" width="13.33203125" style="35" bestFit="1" customWidth="1"/>
    <col min="5129" max="5376" width="9.44140625" style="35"/>
    <col min="5377" max="5377" width="7.77734375" style="35" customWidth="1"/>
    <col min="5378" max="5378" width="51.6640625" style="35" customWidth="1"/>
    <col min="5379" max="5379" width="36.5546875" style="35" customWidth="1"/>
    <col min="5380" max="5380" width="10.21875" style="35" bestFit="1" customWidth="1"/>
    <col min="5381" max="5381" width="11.6640625" style="35" bestFit="1" customWidth="1"/>
    <col min="5382" max="5383" width="9.6640625" style="35" customWidth="1"/>
    <col min="5384" max="5384" width="13.33203125" style="35" bestFit="1" customWidth="1"/>
    <col min="5385" max="5632" width="9.44140625" style="35"/>
    <col min="5633" max="5633" width="7.77734375" style="35" customWidth="1"/>
    <col min="5634" max="5634" width="51.6640625" style="35" customWidth="1"/>
    <col min="5635" max="5635" width="36.5546875" style="35" customWidth="1"/>
    <col min="5636" max="5636" width="10.21875" style="35" bestFit="1" customWidth="1"/>
    <col min="5637" max="5637" width="11.6640625" style="35" bestFit="1" customWidth="1"/>
    <col min="5638" max="5639" width="9.6640625" style="35" customWidth="1"/>
    <col min="5640" max="5640" width="13.33203125" style="35" bestFit="1" customWidth="1"/>
    <col min="5641" max="5888" width="9.44140625" style="35"/>
    <col min="5889" max="5889" width="7.77734375" style="35" customWidth="1"/>
    <col min="5890" max="5890" width="51.6640625" style="35" customWidth="1"/>
    <col min="5891" max="5891" width="36.5546875" style="35" customWidth="1"/>
    <col min="5892" max="5892" width="10.21875" style="35" bestFit="1" customWidth="1"/>
    <col min="5893" max="5893" width="11.6640625" style="35" bestFit="1" customWidth="1"/>
    <col min="5894" max="5895" width="9.6640625" style="35" customWidth="1"/>
    <col min="5896" max="5896" width="13.33203125" style="35" bestFit="1" customWidth="1"/>
    <col min="5897" max="6144" width="9.44140625" style="35"/>
    <col min="6145" max="6145" width="7.77734375" style="35" customWidth="1"/>
    <col min="6146" max="6146" width="51.6640625" style="35" customWidth="1"/>
    <col min="6147" max="6147" width="36.5546875" style="35" customWidth="1"/>
    <col min="6148" max="6148" width="10.21875" style="35" bestFit="1" customWidth="1"/>
    <col min="6149" max="6149" width="11.6640625" style="35" bestFit="1" customWidth="1"/>
    <col min="6150" max="6151" width="9.6640625" style="35" customWidth="1"/>
    <col min="6152" max="6152" width="13.33203125" style="35" bestFit="1" customWidth="1"/>
    <col min="6153" max="6400" width="9.44140625" style="35"/>
    <col min="6401" max="6401" width="7.77734375" style="35" customWidth="1"/>
    <col min="6402" max="6402" width="51.6640625" style="35" customWidth="1"/>
    <col min="6403" max="6403" width="36.5546875" style="35" customWidth="1"/>
    <col min="6404" max="6404" width="10.21875" style="35" bestFit="1" customWidth="1"/>
    <col min="6405" max="6405" width="11.6640625" style="35" bestFit="1" customWidth="1"/>
    <col min="6406" max="6407" width="9.6640625" style="35" customWidth="1"/>
    <col min="6408" max="6408" width="13.33203125" style="35" bestFit="1" customWidth="1"/>
    <col min="6409" max="6656" width="9.44140625" style="35"/>
    <col min="6657" max="6657" width="7.77734375" style="35" customWidth="1"/>
    <col min="6658" max="6658" width="51.6640625" style="35" customWidth="1"/>
    <col min="6659" max="6659" width="36.5546875" style="35" customWidth="1"/>
    <col min="6660" max="6660" width="10.21875" style="35" bestFit="1" customWidth="1"/>
    <col min="6661" max="6661" width="11.6640625" style="35" bestFit="1" customWidth="1"/>
    <col min="6662" max="6663" width="9.6640625" style="35" customWidth="1"/>
    <col min="6664" max="6664" width="13.33203125" style="35" bestFit="1" customWidth="1"/>
    <col min="6665" max="6912" width="9.44140625" style="35"/>
    <col min="6913" max="6913" width="7.77734375" style="35" customWidth="1"/>
    <col min="6914" max="6914" width="51.6640625" style="35" customWidth="1"/>
    <col min="6915" max="6915" width="36.5546875" style="35" customWidth="1"/>
    <col min="6916" max="6916" width="10.21875" style="35" bestFit="1" customWidth="1"/>
    <col min="6917" max="6917" width="11.6640625" style="35" bestFit="1" customWidth="1"/>
    <col min="6918" max="6919" width="9.6640625" style="35" customWidth="1"/>
    <col min="6920" max="6920" width="13.33203125" style="35" bestFit="1" customWidth="1"/>
    <col min="6921" max="7168" width="9.44140625" style="35"/>
    <col min="7169" max="7169" width="7.77734375" style="35" customWidth="1"/>
    <col min="7170" max="7170" width="51.6640625" style="35" customWidth="1"/>
    <col min="7171" max="7171" width="36.5546875" style="35" customWidth="1"/>
    <col min="7172" max="7172" width="10.21875" style="35" bestFit="1" customWidth="1"/>
    <col min="7173" max="7173" width="11.6640625" style="35" bestFit="1" customWidth="1"/>
    <col min="7174" max="7175" width="9.6640625" style="35" customWidth="1"/>
    <col min="7176" max="7176" width="13.33203125" style="35" bestFit="1" customWidth="1"/>
    <col min="7177" max="7424" width="9.44140625" style="35"/>
    <col min="7425" max="7425" width="7.77734375" style="35" customWidth="1"/>
    <col min="7426" max="7426" width="51.6640625" style="35" customWidth="1"/>
    <col min="7427" max="7427" width="36.5546875" style="35" customWidth="1"/>
    <col min="7428" max="7428" width="10.21875" style="35" bestFit="1" customWidth="1"/>
    <col min="7429" max="7429" width="11.6640625" style="35" bestFit="1" customWidth="1"/>
    <col min="7430" max="7431" width="9.6640625" style="35" customWidth="1"/>
    <col min="7432" max="7432" width="13.33203125" style="35" bestFit="1" customWidth="1"/>
    <col min="7433" max="7680" width="9.44140625" style="35"/>
    <col min="7681" max="7681" width="7.77734375" style="35" customWidth="1"/>
    <col min="7682" max="7682" width="51.6640625" style="35" customWidth="1"/>
    <col min="7683" max="7683" width="36.5546875" style="35" customWidth="1"/>
    <col min="7684" max="7684" width="10.21875" style="35" bestFit="1" customWidth="1"/>
    <col min="7685" max="7685" width="11.6640625" style="35" bestFit="1" customWidth="1"/>
    <col min="7686" max="7687" width="9.6640625" style="35" customWidth="1"/>
    <col min="7688" max="7688" width="13.33203125" style="35" bestFit="1" customWidth="1"/>
    <col min="7689" max="7936" width="9.44140625" style="35"/>
    <col min="7937" max="7937" width="7.77734375" style="35" customWidth="1"/>
    <col min="7938" max="7938" width="51.6640625" style="35" customWidth="1"/>
    <col min="7939" max="7939" width="36.5546875" style="35" customWidth="1"/>
    <col min="7940" max="7940" width="10.21875" style="35" bestFit="1" customWidth="1"/>
    <col min="7941" max="7941" width="11.6640625" style="35" bestFit="1" customWidth="1"/>
    <col min="7942" max="7943" width="9.6640625" style="35" customWidth="1"/>
    <col min="7944" max="7944" width="13.33203125" style="35" bestFit="1" customWidth="1"/>
    <col min="7945" max="8192" width="9.44140625" style="35"/>
    <col min="8193" max="8193" width="7.77734375" style="35" customWidth="1"/>
    <col min="8194" max="8194" width="51.6640625" style="35" customWidth="1"/>
    <col min="8195" max="8195" width="36.5546875" style="35" customWidth="1"/>
    <col min="8196" max="8196" width="10.21875" style="35" bestFit="1" customWidth="1"/>
    <col min="8197" max="8197" width="11.6640625" style="35" bestFit="1" customWidth="1"/>
    <col min="8198" max="8199" width="9.6640625" style="35" customWidth="1"/>
    <col min="8200" max="8200" width="13.33203125" style="35" bestFit="1" customWidth="1"/>
    <col min="8201" max="8448" width="9.44140625" style="35"/>
    <col min="8449" max="8449" width="7.77734375" style="35" customWidth="1"/>
    <col min="8450" max="8450" width="51.6640625" style="35" customWidth="1"/>
    <col min="8451" max="8451" width="36.5546875" style="35" customWidth="1"/>
    <col min="8452" max="8452" width="10.21875" style="35" bestFit="1" customWidth="1"/>
    <col min="8453" max="8453" width="11.6640625" style="35" bestFit="1" customWidth="1"/>
    <col min="8454" max="8455" width="9.6640625" style="35" customWidth="1"/>
    <col min="8456" max="8456" width="13.33203125" style="35" bestFit="1" customWidth="1"/>
    <col min="8457" max="8704" width="9.44140625" style="35"/>
    <col min="8705" max="8705" width="7.77734375" style="35" customWidth="1"/>
    <col min="8706" max="8706" width="51.6640625" style="35" customWidth="1"/>
    <col min="8707" max="8707" width="36.5546875" style="35" customWidth="1"/>
    <col min="8708" max="8708" width="10.21875" style="35" bestFit="1" customWidth="1"/>
    <col min="8709" max="8709" width="11.6640625" style="35" bestFit="1" customWidth="1"/>
    <col min="8710" max="8711" width="9.6640625" style="35" customWidth="1"/>
    <col min="8712" max="8712" width="13.33203125" style="35" bestFit="1" customWidth="1"/>
    <col min="8713" max="8960" width="9.44140625" style="35"/>
    <col min="8961" max="8961" width="7.77734375" style="35" customWidth="1"/>
    <col min="8962" max="8962" width="51.6640625" style="35" customWidth="1"/>
    <col min="8963" max="8963" width="36.5546875" style="35" customWidth="1"/>
    <col min="8964" max="8964" width="10.21875" style="35" bestFit="1" customWidth="1"/>
    <col min="8965" max="8965" width="11.6640625" style="35" bestFit="1" customWidth="1"/>
    <col min="8966" max="8967" width="9.6640625" style="35" customWidth="1"/>
    <col min="8968" max="8968" width="13.33203125" style="35" bestFit="1" customWidth="1"/>
    <col min="8969" max="9216" width="9.44140625" style="35"/>
    <col min="9217" max="9217" width="7.77734375" style="35" customWidth="1"/>
    <col min="9218" max="9218" width="51.6640625" style="35" customWidth="1"/>
    <col min="9219" max="9219" width="36.5546875" style="35" customWidth="1"/>
    <col min="9220" max="9220" width="10.21875" style="35" bestFit="1" customWidth="1"/>
    <col min="9221" max="9221" width="11.6640625" style="35" bestFit="1" customWidth="1"/>
    <col min="9222" max="9223" width="9.6640625" style="35" customWidth="1"/>
    <col min="9224" max="9224" width="13.33203125" style="35" bestFit="1" customWidth="1"/>
    <col min="9225" max="9472" width="9.44140625" style="35"/>
    <col min="9473" max="9473" width="7.77734375" style="35" customWidth="1"/>
    <col min="9474" max="9474" width="51.6640625" style="35" customWidth="1"/>
    <col min="9475" max="9475" width="36.5546875" style="35" customWidth="1"/>
    <col min="9476" max="9476" width="10.21875" style="35" bestFit="1" customWidth="1"/>
    <col min="9477" max="9477" width="11.6640625" style="35" bestFit="1" customWidth="1"/>
    <col min="9478" max="9479" width="9.6640625" style="35" customWidth="1"/>
    <col min="9480" max="9480" width="13.33203125" style="35" bestFit="1" customWidth="1"/>
    <col min="9481" max="9728" width="9.44140625" style="35"/>
    <col min="9729" max="9729" width="7.77734375" style="35" customWidth="1"/>
    <col min="9730" max="9730" width="51.6640625" style="35" customWidth="1"/>
    <col min="9731" max="9731" width="36.5546875" style="35" customWidth="1"/>
    <col min="9732" max="9732" width="10.21875" style="35" bestFit="1" customWidth="1"/>
    <col min="9733" max="9733" width="11.6640625" style="35" bestFit="1" customWidth="1"/>
    <col min="9734" max="9735" width="9.6640625" style="35" customWidth="1"/>
    <col min="9736" max="9736" width="13.33203125" style="35" bestFit="1" customWidth="1"/>
    <col min="9737" max="9984" width="9.44140625" style="35"/>
    <col min="9985" max="9985" width="7.77734375" style="35" customWidth="1"/>
    <col min="9986" max="9986" width="51.6640625" style="35" customWidth="1"/>
    <col min="9987" max="9987" width="36.5546875" style="35" customWidth="1"/>
    <col min="9988" max="9988" width="10.21875" style="35" bestFit="1" customWidth="1"/>
    <col min="9989" max="9989" width="11.6640625" style="35" bestFit="1" customWidth="1"/>
    <col min="9990" max="9991" width="9.6640625" style="35" customWidth="1"/>
    <col min="9992" max="9992" width="13.33203125" style="35" bestFit="1" customWidth="1"/>
    <col min="9993" max="10240" width="9.44140625" style="35"/>
    <col min="10241" max="10241" width="7.77734375" style="35" customWidth="1"/>
    <col min="10242" max="10242" width="51.6640625" style="35" customWidth="1"/>
    <col min="10243" max="10243" width="36.5546875" style="35" customWidth="1"/>
    <col min="10244" max="10244" width="10.21875" style="35" bestFit="1" customWidth="1"/>
    <col min="10245" max="10245" width="11.6640625" style="35" bestFit="1" customWidth="1"/>
    <col min="10246" max="10247" width="9.6640625" style="35" customWidth="1"/>
    <col min="10248" max="10248" width="13.33203125" style="35" bestFit="1" customWidth="1"/>
    <col min="10249" max="10496" width="9.44140625" style="35"/>
    <col min="10497" max="10497" width="7.77734375" style="35" customWidth="1"/>
    <col min="10498" max="10498" width="51.6640625" style="35" customWidth="1"/>
    <col min="10499" max="10499" width="36.5546875" style="35" customWidth="1"/>
    <col min="10500" max="10500" width="10.21875" style="35" bestFit="1" customWidth="1"/>
    <col min="10501" max="10501" width="11.6640625" style="35" bestFit="1" customWidth="1"/>
    <col min="10502" max="10503" width="9.6640625" style="35" customWidth="1"/>
    <col min="10504" max="10504" width="13.33203125" style="35" bestFit="1" customWidth="1"/>
    <col min="10505" max="10752" width="9.44140625" style="35"/>
    <col min="10753" max="10753" width="7.77734375" style="35" customWidth="1"/>
    <col min="10754" max="10754" width="51.6640625" style="35" customWidth="1"/>
    <col min="10755" max="10755" width="36.5546875" style="35" customWidth="1"/>
    <col min="10756" max="10756" width="10.21875" style="35" bestFit="1" customWidth="1"/>
    <col min="10757" max="10757" width="11.6640625" style="35" bestFit="1" customWidth="1"/>
    <col min="10758" max="10759" width="9.6640625" style="35" customWidth="1"/>
    <col min="10760" max="10760" width="13.33203125" style="35" bestFit="1" customWidth="1"/>
    <col min="10761" max="11008" width="9.44140625" style="35"/>
    <col min="11009" max="11009" width="7.77734375" style="35" customWidth="1"/>
    <col min="11010" max="11010" width="51.6640625" style="35" customWidth="1"/>
    <col min="11011" max="11011" width="36.5546875" style="35" customWidth="1"/>
    <col min="11012" max="11012" width="10.21875" style="35" bestFit="1" customWidth="1"/>
    <col min="11013" max="11013" width="11.6640625" style="35" bestFit="1" customWidth="1"/>
    <col min="11014" max="11015" width="9.6640625" style="35" customWidth="1"/>
    <col min="11016" max="11016" width="13.33203125" style="35" bestFit="1" customWidth="1"/>
    <col min="11017" max="11264" width="9.44140625" style="35"/>
    <col min="11265" max="11265" width="7.77734375" style="35" customWidth="1"/>
    <col min="11266" max="11266" width="51.6640625" style="35" customWidth="1"/>
    <col min="11267" max="11267" width="36.5546875" style="35" customWidth="1"/>
    <col min="11268" max="11268" width="10.21875" style="35" bestFit="1" customWidth="1"/>
    <col min="11269" max="11269" width="11.6640625" style="35" bestFit="1" customWidth="1"/>
    <col min="11270" max="11271" width="9.6640625" style="35" customWidth="1"/>
    <col min="11272" max="11272" width="13.33203125" style="35" bestFit="1" customWidth="1"/>
    <col min="11273" max="11520" width="9.44140625" style="35"/>
    <col min="11521" max="11521" width="7.77734375" style="35" customWidth="1"/>
    <col min="11522" max="11522" width="51.6640625" style="35" customWidth="1"/>
    <col min="11523" max="11523" width="36.5546875" style="35" customWidth="1"/>
    <col min="11524" max="11524" width="10.21875" style="35" bestFit="1" customWidth="1"/>
    <col min="11525" max="11525" width="11.6640625" style="35" bestFit="1" customWidth="1"/>
    <col min="11526" max="11527" width="9.6640625" style="35" customWidth="1"/>
    <col min="11528" max="11528" width="13.33203125" style="35" bestFit="1" customWidth="1"/>
    <col min="11529" max="11776" width="9.44140625" style="35"/>
    <col min="11777" max="11777" width="7.77734375" style="35" customWidth="1"/>
    <col min="11778" max="11778" width="51.6640625" style="35" customWidth="1"/>
    <col min="11779" max="11779" width="36.5546875" style="35" customWidth="1"/>
    <col min="11780" max="11780" width="10.21875" style="35" bestFit="1" customWidth="1"/>
    <col min="11781" max="11781" width="11.6640625" style="35" bestFit="1" customWidth="1"/>
    <col min="11782" max="11783" width="9.6640625" style="35" customWidth="1"/>
    <col min="11784" max="11784" width="13.33203125" style="35" bestFit="1" customWidth="1"/>
    <col min="11785" max="12032" width="9.44140625" style="35"/>
    <col min="12033" max="12033" width="7.77734375" style="35" customWidth="1"/>
    <col min="12034" max="12034" width="51.6640625" style="35" customWidth="1"/>
    <col min="12035" max="12035" width="36.5546875" style="35" customWidth="1"/>
    <col min="12036" max="12036" width="10.21875" style="35" bestFit="1" customWidth="1"/>
    <col min="12037" max="12037" width="11.6640625" style="35" bestFit="1" customWidth="1"/>
    <col min="12038" max="12039" width="9.6640625" style="35" customWidth="1"/>
    <col min="12040" max="12040" width="13.33203125" style="35" bestFit="1" customWidth="1"/>
    <col min="12041" max="12288" width="9.44140625" style="35"/>
    <col min="12289" max="12289" width="7.77734375" style="35" customWidth="1"/>
    <col min="12290" max="12290" width="51.6640625" style="35" customWidth="1"/>
    <col min="12291" max="12291" width="36.5546875" style="35" customWidth="1"/>
    <col min="12292" max="12292" width="10.21875" style="35" bestFit="1" customWidth="1"/>
    <col min="12293" max="12293" width="11.6640625" style="35" bestFit="1" customWidth="1"/>
    <col min="12294" max="12295" width="9.6640625" style="35" customWidth="1"/>
    <col min="12296" max="12296" width="13.33203125" style="35" bestFit="1" customWidth="1"/>
    <col min="12297" max="12544" width="9.44140625" style="35"/>
    <col min="12545" max="12545" width="7.77734375" style="35" customWidth="1"/>
    <col min="12546" max="12546" width="51.6640625" style="35" customWidth="1"/>
    <col min="12547" max="12547" width="36.5546875" style="35" customWidth="1"/>
    <col min="12548" max="12548" width="10.21875" style="35" bestFit="1" customWidth="1"/>
    <col min="12549" max="12549" width="11.6640625" style="35" bestFit="1" customWidth="1"/>
    <col min="12550" max="12551" width="9.6640625" style="35" customWidth="1"/>
    <col min="12552" max="12552" width="13.33203125" style="35" bestFit="1" customWidth="1"/>
    <col min="12553" max="12800" width="9.44140625" style="35"/>
    <col min="12801" max="12801" width="7.77734375" style="35" customWidth="1"/>
    <col min="12802" max="12802" width="51.6640625" style="35" customWidth="1"/>
    <col min="12803" max="12803" width="36.5546875" style="35" customWidth="1"/>
    <col min="12804" max="12804" width="10.21875" style="35" bestFit="1" customWidth="1"/>
    <col min="12805" max="12805" width="11.6640625" style="35" bestFit="1" customWidth="1"/>
    <col min="12806" max="12807" width="9.6640625" style="35" customWidth="1"/>
    <col min="12808" max="12808" width="13.33203125" style="35" bestFit="1" customWidth="1"/>
    <col min="12809" max="13056" width="9.44140625" style="35"/>
    <col min="13057" max="13057" width="7.77734375" style="35" customWidth="1"/>
    <col min="13058" max="13058" width="51.6640625" style="35" customWidth="1"/>
    <col min="13059" max="13059" width="36.5546875" style="35" customWidth="1"/>
    <col min="13060" max="13060" width="10.21875" style="35" bestFit="1" customWidth="1"/>
    <col min="13061" max="13061" width="11.6640625" style="35" bestFit="1" customWidth="1"/>
    <col min="13062" max="13063" width="9.6640625" style="35" customWidth="1"/>
    <col min="13064" max="13064" width="13.33203125" style="35" bestFit="1" customWidth="1"/>
    <col min="13065" max="13312" width="9.44140625" style="35"/>
    <col min="13313" max="13313" width="7.77734375" style="35" customWidth="1"/>
    <col min="13314" max="13314" width="51.6640625" style="35" customWidth="1"/>
    <col min="13315" max="13315" width="36.5546875" style="35" customWidth="1"/>
    <col min="13316" max="13316" width="10.21875" style="35" bestFit="1" customWidth="1"/>
    <col min="13317" max="13317" width="11.6640625" style="35" bestFit="1" customWidth="1"/>
    <col min="13318" max="13319" width="9.6640625" style="35" customWidth="1"/>
    <col min="13320" max="13320" width="13.33203125" style="35" bestFit="1" customWidth="1"/>
    <col min="13321" max="13568" width="9.44140625" style="35"/>
    <col min="13569" max="13569" width="7.77734375" style="35" customWidth="1"/>
    <col min="13570" max="13570" width="51.6640625" style="35" customWidth="1"/>
    <col min="13571" max="13571" width="36.5546875" style="35" customWidth="1"/>
    <col min="13572" max="13572" width="10.21875" style="35" bestFit="1" customWidth="1"/>
    <col min="13573" max="13573" width="11.6640625" style="35" bestFit="1" customWidth="1"/>
    <col min="13574" max="13575" width="9.6640625" style="35" customWidth="1"/>
    <col min="13576" max="13576" width="13.33203125" style="35" bestFit="1" customWidth="1"/>
    <col min="13577" max="13824" width="9.44140625" style="35"/>
    <col min="13825" max="13825" width="7.77734375" style="35" customWidth="1"/>
    <col min="13826" max="13826" width="51.6640625" style="35" customWidth="1"/>
    <col min="13827" max="13827" width="36.5546875" style="35" customWidth="1"/>
    <col min="13828" max="13828" width="10.21875" style="35" bestFit="1" customWidth="1"/>
    <col min="13829" max="13829" width="11.6640625" style="35" bestFit="1" customWidth="1"/>
    <col min="13830" max="13831" width="9.6640625" style="35" customWidth="1"/>
    <col min="13832" max="13832" width="13.33203125" style="35" bestFit="1" customWidth="1"/>
    <col min="13833" max="14080" width="9.44140625" style="35"/>
    <col min="14081" max="14081" width="7.77734375" style="35" customWidth="1"/>
    <col min="14082" max="14082" width="51.6640625" style="35" customWidth="1"/>
    <col min="14083" max="14083" width="36.5546875" style="35" customWidth="1"/>
    <col min="14084" max="14084" width="10.21875" style="35" bestFit="1" customWidth="1"/>
    <col min="14085" max="14085" width="11.6640625" style="35" bestFit="1" customWidth="1"/>
    <col min="14086" max="14087" width="9.6640625" style="35" customWidth="1"/>
    <col min="14088" max="14088" width="13.33203125" style="35" bestFit="1" customWidth="1"/>
    <col min="14089" max="14336" width="9.44140625" style="35"/>
    <col min="14337" max="14337" width="7.77734375" style="35" customWidth="1"/>
    <col min="14338" max="14338" width="51.6640625" style="35" customWidth="1"/>
    <col min="14339" max="14339" width="36.5546875" style="35" customWidth="1"/>
    <col min="14340" max="14340" width="10.21875" style="35" bestFit="1" customWidth="1"/>
    <col min="14341" max="14341" width="11.6640625" style="35" bestFit="1" customWidth="1"/>
    <col min="14342" max="14343" width="9.6640625" style="35" customWidth="1"/>
    <col min="14344" max="14344" width="13.33203125" style="35" bestFit="1" customWidth="1"/>
    <col min="14345" max="14592" width="9.44140625" style="35"/>
    <col min="14593" max="14593" width="7.77734375" style="35" customWidth="1"/>
    <col min="14594" max="14594" width="51.6640625" style="35" customWidth="1"/>
    <col min="14595" max="14595" width="36.5546875" style="35" customWidth="1"/>
    <col min="14596" max="14596" width="10.21875" style="35" bestFit="1" customWidth="1"/>
    <col min="14597" max="14597" width="11.6640625" style="35" bestFit="1" customWidth="1"/>
    <col min="14598" max="14599" width="9.6640625" style="35" customWidth="1"/>
    <col min="14600" max="14600" width="13.33203125" style="35" bestFit="1" customWidth="1"/>
    <col min="14601" max="14848" width="9.44140625" style="35"/>
    <col min="14849" max="14849" width="7.77734375" style="35" customWidth="1"/>
    <col min="14850" max="14850" width="51.6640625" style="35" customWidth="1"/>
    <col min="14851" max="14851" width="36.5546875" style="35" customWidth="1"/>
    <col min="14852" max="14852" width="10.21875" style="35" bestFit="1" customWidth="1"/>
    <col min="14853" max="14853" width="11.6640625" style="35" bestFit="1" customWidth="1"/>
    <col min="14854" max="14855" width="9.6640625" style="35" customWidth="1"/>
    <col min="14856" max="14856" width="13.33203125" style="35" bestFit="1" customWidth="1"/>
    <col min="14857" max="15104" width="9.44140625" style="35"/>
    <col min="15105" max="15105" width="7.77734375" style="35" customWidth="1"/>
    <col min="15106" max="15106" width="51.6640625" style="35" customWidth="1"/>
    <col min="15107" max="15107" width="36.5546875" style="35" customWidth="1"/>
    <col min="15108" max="15108" width="10.21875" style="35" bestFit="1" customWidth="1"/>
    <col min="15109" max="15109" width="11.6640625" style="35" bestFit="1" customWidth="1"/>
    <col min="15110" max="15111" width="9.6640625" style="35" customWidth="1"/>
    <col min="15112" max="15112" width="13.33203125" style="35" bestFit="1" customWidth="1"/>
    <col min="15113" max="15360" width="9.44140625" style="35"/>
    <col min="15361" max="15361" width="7.77734375" style="35" customWidth="1"/>
    <col min="15362" max="15362" width="51.6640625" style="35" customWidth="1"/>
    <col min="15363" max="15363" width="36.5546875" style="35" customWidth="1"/>
    <col min="15364" max="15364" width="10.21875" style="35" bestFit="1" customWidth="1"/>
    <col min="15365" max="15365" width="11.6640625" style="35" bestFit="1" customWidth="1"/>
    <col min="15366" max="15367" width="9.6640625" style="35" customWidth="1"/>
    <col min="15368" max="15368" width="13.33203125" style="35" bestFit="1" customWidth="1"/>
    <col min="15369" max="15616" width="9.44140625" style="35"/>
    <col min="15617" max="15617" width="7.77734375" style="35" customWidth="1"/>
    <col min="15618" max="15618" width="51.6640625" style="35" customWidth="1"/>
    <col min="15619" max="15619" width="36.5546875" style="35" customWidth="1"/>
    <col min="15620" max="15620" width="10.21875" style="35" bestFit="1" customWidth="1"/>
    <col min="15621" max="15621" width="11.6640625" style="35" bestFit="1" customWidth="1"/>
    <col min="15622" max="15623" width="9.6640625" style="35" customWidth="1"/>
    <col min="15624" max="15624" width="13.33203125" style="35" bestFit="1" customWidth="1"/>
    <col min="15625" max="15872" width="9.44140625" style="35"/>
    <col min="15873" max="15873" width="7.77734375" style="35" customWidth="1"/>
    <col min="15874" max="15874" width="51.6640625" style="35" customWidth="1"/>
    <col min="15875" max="15875" width="36.5546875" style="35" customWidth="1"/>
    <col min="15876" max="15876" width="10.21875" style="35" bestFit="1" customWidth="1"/>
    <col min="15877" max="15877" width="11.6640625" style="35" bestFit="1" customWidth="1"/>
    <col min="15878" max="15879" width="9.6640625" style="35" customWidth="1"/>
    <col min="15880" max="15880" width="13.33203125" style="35" bestFit="1" customWidth="1"/>
    <col min="15881" max="16128" width="9.44140625" style="35"/>
    <col min="16129" max="16129" width="7.77734375" style="35" customWidth="1"/>
    <col min="16130" max="16130" width="51.6640625" style="35" customWidth="1"/>
    <col min="16131" max="16131" width="36.5546875" style="35" customWidth="1"/>
    <col min="16132" max="16132" width="10.21875" style="35" bestFit="1" customWidth="1"/>
    <col min="16133" max="16133" width="11.6640625" style="35" bestFit="1" customWidth="1"/>
    <col min="16134" max="16135" width="9.6640625" style="35" customWidth="1"/>
    <col min="16136" max="16136" width="13.33203125" style="35" bestFit="1" customWidth="1"/>
    <col min="16137" max="16384" width="9.44140625" style="35"/>
  </cols>
  <sheetData>
    <row r="1" spans="1:9" x14ac:dyDescent="0.2">
      <c r="B1" s="41" t="s">
        <v>71</v>
      </c>
    </row>
    <row r="2" spans="1:9" s="28" customFormat="1" x14ac:dyDescent="0.2">
      <c r="A2" s="25" t="s">
        <v>0</v>
      </c>
      <c r="B2" s="26" t="s">
        <v>1</v>
      </c>
      <c r="C2" s="25"/>
      <c r="D2" s="25" t="s">
        <v>2</v>
      </c>
      <c r="E2" s="25" t="s">
        <v>3</v>
      </c>
      <c r="F2" s="25" t="s">
        <v>4</v>
      </c>
      <c r="G2" s="25" t="s">
        <v>5</v>
      </c>
      <c r="H2" s="27" t="s">
        <v>6</v>
      </c>
    </row>
    <row r="3" spans="1:9" x14ac:dyDescent="0.2">
      <c r="A3" s="29">
        <v>1</v>
      </c>
      <c r="B3" s="30" t="s">
        <v>7</v>
      </c>
      <c r="C3" s="31" t="s">
        <v>8</v>
      </c>
      <c r="D3" s="29" t="s">
        <v>9</v>
      </c>
      <c r="E3" s="32">
        <v>400000</v>
      </c>
      <c r="F3" s="33">
        <v>1</v>
      </c>
      <c r="G3" s="29" t="s">
        <v>10</v>
      </c>
      <c r="H3" s="34">
        <f>E3*F3</f>
        <v>400000</v>
      </c>
    </row>
    <row r="4" spans="1:9" ht="65.25" x14ac:dyDescent="0.2">
      <c r="A4" s="29">
        <v>2</v>
      </c>
      <c r="B4" s="30" t="s">
        <v>11</v>
      </c>
      <c r="C4" s="31" t="s">
        <v>8</v>
      </c>
      <c r="D4" s="29" t="s">
        <v>9</v>
      </c>
      <c r="E4" s="32">
        <v>300000</v>
      </c>
      <c r="F4" s="33">
        <v>1</v>
      </c>
      <c r="G4" s="29" t="s">
        <v>12</v>
      </c>
      <c r="H4" s="34">
        <f>E4*F4</f>
        <v>300000</v>
      </c>
      <c r="I4" s="36"/>
    </row>
    <row r="5" spans="1:9" x14ac:dyDescent="0.2">
      <c r="A5" s="29">
        <v>3</v>
      </c>
      <c r="B5" s="30" t="s">
        <v>13</v>
      </c>
      <c r="C5" s="31" t="s">
        <v>8</v>
      </c>
      <c r="D5" s="29" t="s">
        <v>14</v>
      </c>
      <c r="E5" s="32">
        <v>100000</v>
      </c>
      <c r="F5" s="33">
        <v>1</v>
      </c>
      <c r="G5" s="29" t="s">
        <v>15</v>
      </c>
      <c r="H5" s="34">
        <f>E5*F5</f>
        <v>100000</v>
      </c>
      <c r="I5" s="36"/>
    </row>
    <row r="6" spans="1:9" x14ac:dyDescent="0.2">
      <c r="A6" s="29">
        <v>4</v>
      </c>
      <c r="B6" s="30" t="s">
        <v>16</v>
      </c>
      <c r="C6" s="31" t="s">
        <v>8</v>
      </c>
      <c r="D6" s="29" t="s">
        <v>9</v>
      </c>
      <c r="E6" s="37">
        <v>490000</v>
      </c>
      <c r="F6" s="33">
        <v>1</v>
      </c>
      <c r="G6" s="29" t="s">
        <v>17</v>
      </c>
      <c r="H6" s="34">
        <f>E6*F6</f>
        <v>490000</v>
      </c>
      <c r="I6" s="36"/>
    </row>
    <row r="7" spans="1:9" x14ac:dyDescent="0.2">
      <c r="A7" s="29">
        <v>5</v>
      </c>
      <c r="B7" s="30" t="s">
        <v>18</v>
      </c>
      <c r="C7" s="31"/>
      <c r="D7" s="29" t="s">
        <v>9</v>
      </c>
      <c r="E7" s="38"/>
      <c r="F7" s="29"/>
      <c r="G7" s="29"/>
      <c r="H7" s="34">
        <v>1200000</v>
      </c>
    </row>
    <row r="8" spans="1:9" x14ac:dyDescent="0.2">
      <c r="A8" s="29">
        <v>6</v>
      </c>
      <c r="B8" s="30" t="s">
        <v>19</v>
      </c>
      <c r="C8" s="31"/>
      <c r="D8" s="29"/>
      <c r="E8" s="29"/>
      <c r="F8" s="29"/>
      <c r="G8" s="29"/>
      <c r="H8" s="34">
        <v>490000</v>
      </c>
    </row>
    <row r="9" spans="1:9" x14ac:dyDescent="0.2">
      <c r="A9" s="29">
        <v>7</v>
      </c>
      <c r="B9" s="30" t="s">
        <v>20</v>
      </c>
      <c r="C9" s="31"/>
      <c r="D9" s="29"/>
      <c r="E9" s="29">
        <v>3000000</v>
      </c>
      <c r="F9" s="29"/>
      <c r="G9" s="29"/>
      <c r="H9" s="39">
        <v>2100000</v>
      </c>
    </row>
    <row r="10" spans="1:9" x14ac:dyDescent="0.2">
      <c r="A10" s="29"/>
      <c r="B10" s="30"/>
      <c r="C10" s="31"/>
      <c r="D10" s="29"/>
      <c r="E10" s="29"/>
      <c r="F10" s="29"/>
      <c r="G10" s="29"/>
      <c r="H10" s="34"/>
    </row>
    <row r="11" spans="1:9" x14ac:dyDescent="0.2">
      <c r="A11" s="29"/>
      <c r="B11" s="30"/>
      <c r="C11" s="31"/>
      <c r="D11" s="29"/>
      <c r="E11" s="29"/>
      <c r="F11" s="29"/>
      <c r="G11" s="29"/>
      <c r="H11" s="34"/>
    </row>
    <row r="12" spans="1:9" x14ac:dyDescent="0.2">
      <c r="A12" s="29"/>
      <c r="B12" s="30"/>
      <c r="C12" s="31"/>
      <c r="D12" s="29"/>
      <c r="E12" s="29"/>
      <c r="F12" s="29"/>
      <c r="G12" s="29"/>
      <c r="H12" s="34"/>
    </row>
    <row r="13" spans="1:9" x14ac:dyDescent="0.2">
      <c r="H13" s="42">
        <f>SUM(H3:H12)</f>
        <v>5080000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4E152-C88F-4B03-86F4-92478442653B}">
  <dimension ref="A1:U58"/>
  <sheetViews>
    <sheetView tabSelected="1" workbookViewId="0">
      <selection activeCell="C4" sqref="C4"/>
    </sheetView>
  </sheetViews>
  <sheetFormatPr defaultColWidth="9.44140625" defaultRowHeight="36" x14ac:dyDescent="0.2"/>
  <cols>
    <col min="1" max="1" width="7.77734375" style="22" customWidth="1"/>
    <col min="2" max="2" width="65.44140625" style="24" customWidth="1"/>
    <col min="3" max="3" width="36.5546875" style="22" customWidth="1"/>
    <col min="4" max="4" width="8.44140625" style="22" customWidth="1"/>
    <col min="5" max="5" width="11.6640625" style="22" bestFit="1" customWidth="1"/>
    <col min="6" max="6" width="7.109375" style="22" customWidth="1"/>
    <col min="7" max="18" width="7.109375" style="23" customWidth="1"/>
    <col min="19" max="19" width="9.44140625" style="23"/>
    <col min="20" max="20" width="14.77734375" style="6" customWidth="1"/>
    <col min="21" max="256" width="9.44140625" style="7"/>
    <col min="257" max="257" width="7.77734375" style="7" customWidth="1"/>
    <col min="258" max="258" width="65.44140625" style="7" customWidth="1"/>
    <col min="259" max="259" width="36.5546875" style="7" customWidth="1"/>
    <col min="260" max="260" width="8.44140625" style="7" customWidth="1"/>
    <col min="261" max="261" width="11.6640625" style="7" bestFit="1" customWidth="1"/>
    <col min="262" max="274" width="7.109375" style="7" customWidth="1"/>
    <col min="275" max="275" width="9.44140625" style="7"/>
    <col min="276" max="276" width="14.77734375" style="7" customWidth="1"/>
    <col min="277" max="512" width="9.44140625" style="7"/>
    <col min="513" max="513" width="7.77734375" style="7" customWidth="1"/>
    <col min="514" max="514" width="65.44140625" style="7" customWidth="1"/>
    <col min="515" max="515" width="36.5546875" style="7" customWidth="1"/>
    <col min="516" max="516" width="8.44140625" style="7" customWidth="1"/>
    <col min="517" max="517" width="11.6640625" style="7" bestFit="1" customWidth="1"/>
    <col min="518" max="530" width="7.109375" style="7" customWidth="1"/>
    <col min="531" max="531" width="9.44140625" style="7"/>
    <col min="532" max="532" width="14.77734375" style="7" customWidth="1"/>
    <col min="533" max="768" width="9.44140625" style="7"/>
    <col min="769" max="769" width="7.77734375" style="7" customWidth="1"/>
    <col min="770" max="770" width="65.44140625" style="7" customWidth="1"/>
    <col min="771" max="771" width="36.5546875" style="7" customWidth="1"/>
    <col min="772" max="772" width="8.44140625" style="7" customWidth="1"/>
    <col min="773" max="773" width="11.6640625" style="7" bestFit="1" customWidth="1"/>
    <col min="774" max="786" width="7.109375" style="7" customWidth="1"/>
    <col min="787" max="787" width="9.44140625" style="7"/>
    <col min="788" max="788" width="14.77734375" style="7" customWidth="1"/>
    <col min="789" max="1024" width="9.44140625" style="7"/>
    <col min="1025" max="1025" width="7.77734375" style="7" customWidth="1"/>
    <col min="1026" max="1026" width="65.44140625" style="7" customWidth="1"/>
    <col min="1027" max="1027" width="36.5546875" style="7" customWidth="1"/>
    <col min="1028" max="1028" width="8.44140625" style="7" customWidth="1"/>
    <col min="1029" max="1029" width="11.6640625" style="7" bestFit="1" customWidth="1"/>
    <col min="1030" max="1042" width="7.109375" style="7" customWidth="1"/>
    <col min="1043" max="1043" width="9.44140625" style="7"/>
    <col min="1044" max="1044" width="14.77734375" style="7" customWidth="1"/>
    <col min="1045" max="1280" width="9.44140625" style="7"/>
    <col min="1281" max="1281" width="7.77734375" style="7" customWidth="1"/>
    <col min="1282" max="1282" width="65.44140625" style="7" customWidth="1"/>
    <col min="1283" max="1283" width="36.5546875" style="7" customWidth="1"/>
    <col min="1284" max="1284" width="8.44140625" style="7" customWidth="1"/>
    <col min="1285" max="1285" width="11.6640625" style="7" bestFit="1" customWidth="1"/>
    <col min="1286" max="1298" width="7.109375" style="7" customWidth="1"/>
    <col min="1299" max="1299" width="9.44140625" style="7"/>
    <col min="1300" max="1300" width="14.77734375" style="7" customWidth="1"/>
    <col min="1301" max="1536" width="9.44140625" style="7"/>
    <col min="1537" max="1537" width="7.77734375" style="7" customWidth="1"/>
    <col min="1538" max="1538" width="65.44140625" style="7" customWidth="1"/>
    <col min="1539" max="1539" width="36.5546875" style="7" customWidth="1"/>
    <col min="1540" max="1540" width="8.44140625" style="7" customWidth="1"/>
    <col min="1541" max="1541" width="11.6640625" style="7" bestFit="1" customWidth="1"/>
    <col min="1542" max="1554" width="7.109375" style="7" customWidth="1"/>
    <col min="1555" max="1555" width="9.44140625" style="7"/>
    <col min="1556" max="1556" width="14.77734375" style="7" customWidth="1"/>
    <col min="1557" max="1792" width="9.44140625" style="7"/>
    <col min="1793" max="1793" width="7.77734375" style="7" customWidth="1"/>
    <col min="1794" max="1794" width="65.44140625" style="7" customWidth="1"/>
    <col min="1795" max="1795" width="36.5546875" style="7" customWidth="1"/>
    <col min="1796" max="1796" width="8.44140625" style="7" customWidth="1"/>
    <col min="1797" max="1797" width="11.6640625" style="7" bestFit="1" customWidth="1"/>
    <col min="1798" max="1810" width="7.109375" style="7" customWidth="1"/>
    <col min="1811" max="1811" width="9.44140625" style="7"/>
    <col min="1812" max="1812" width="14.77734375" style="7" customWidth="1"/>
    <col min="1813" max="2048" width="9.44140625" style="7"/>
    <col min="2049" max="2049" width="7.77734375" style="7" customWidth="1"/>
    <col min="2050" max="2050" width="65.44140625" style="7" customWidth="1"/>
    <col min="2051" max="2051" width="36.5546875" style="7" customWidth="1"/>
    <col min="2052" max="2052" width="8.44140625" style="7" customWidth="1"/>
    <col min="2053" max="2053" width="11.6640625" style="7" bestFit="1" customWidth="1"/>
    <col min="2054" max="2066" width="7.109375" style="7" customWidth="1"/>
    <col min="2067" max="2067" width="9.44140625" style="7"/>
    <col min="2068" max="2068" width="14.77734375" style="7" customWidth="1"/>
    <col min="2069" max="2304" width="9.44140625" style="7"/>
    <col min="2305" max="2305" width="7.77734375" style="7" customWidth="1"/>
    <col min="2306" max="2306" width="65.44140625" style="7" customWidth="1"/>
    <col min="2307" max="2307" width="36.5546875" style="7" customWidth="1"/>
    <col min="2308" max="2308" width="8.44140625" style="7" customWidth="1"/>
    <col min="2309" max="2309" width="11.6640625" style="7" bestFit="1" customWidth="1"/>
    <col min="2310" max="2322" width="7.109375" style="7" customWidth="1"/>
    <col min="2323" max="2323" width="9.44140625" style="7"/>
    <col min="2324" max="2324" width="14.77734375" style="7" customWidth="1"/>
    <col min="2325" max="2560" width="9.44140625" style="7"/>
    <col min="2561" max="2561" width="7.77734375" style="7" customWidth="1"/>
    <col min="2562" max="2562" width="65.44140625" style="7" customWidth="1"/>
    <col min="2563" max="2563" width="36.5546875" style="7" customWidth="1"/>
    <col min="2564" max="2564" width="8.44140625" style="7" customWidth="1"/>
    <col min="2565" max="2565" width="11.6640625" style="7" bestFit="1" customWidth="1"/>
    <col min="2566" max="2578" width="7.109375" style="7" customWidth="1"/>
    <col min="2579" max="2579" width="9.44140625" style="7"/>
    <col min="2580" max="2580" width="14.77734375" style="7" customWidth="1"/>
    <col min="2581" max="2816" width="9.44140625" style="7"/>
    <col min="2817" max="2817" width="7.77734375" style="7" customWidth="1"/>
    <col min="2818" max="2818" width="65.44140625" style="7" customWidth="1"/>
    <col min="2819" max="2819" width="36.5546875" style="7" customWidth="1"/>
    <col min="2820" max="2820" width="8.44140625" style="7" customWidth="1"/>
    <col min="2821" max="2821" width="11.6640625" style="7" bestFit="1" customWidth="1"/>
    <col min="2822" max="2834" width="7.109375" style="7" customWidth="1"/>
    <col min="2835" max="2835" width="9.44140625" style="7"/>
    <col min="2836" max="2836" width="14.77734375" style="7" customWidth="1"/>
    <col min="2837" max="3072" width="9.44140625" style="7"/>
    <col min="3073" max="3073" width="7.77734375" style="7" customWidth="1"/>
    <col min="3074" max="3074" width="65.44140625" style="7" customWidth="1"/>
    <col min="3075" max="3075" width="36.5546875" style="7" customWidth="1"/>
    <col min="3076" max="3076" width="8.44140625" style="7" customWidth="1"/>
    <col min="3077" max="3077" width="11.6640625" style="7" bestFit="1" customWidth="1"/>
    <col min="3078" max="3090" width="7.109375" style="7" customWidth="1"/>
    <col min="3091" max="3091" width="9.44140625" style="7"/>
    <col min="3092" max="3092" width="14.77734375" style="7" customWidth="1"/>
    <col min="3093" max="3328" width="9.44140625" style="7"/>
    <col min="3329" max="3329" width="7.77734375" style="7" customWidth="1"/>
    <col min="3330" max="3330" width="65.44140625" style="7" customWidth="1"/>
    <col min="3331" max="3331" width="36.5546875" style="7" customWidth="1"/>
    <col min="3332" max="3332" width="8.44140625" style="7" customWidth="1"/>
    <col min="3333" max="3333" width="11.6640625" style="7" bestFit="1" customWidth="1"/>
    <col min="3334" max="3346" width="7.109375" style="7" customWidth="1"/>
    <col min="3347" max="3347" width="9.44140625" style="7"/>
    <col min="3348" max="3348" width="14.77734375" style="7" customWidth="1"/>
    <col min="3349" max="3584" width="9.44140625" style="7"/>
    <col min="3585" max="3585" width="7.77734375" style="7" customWidth="1"/>
    <col min="3586" max="3586" width="65.44140625" style="7" customWidth="1"/>
    <col min="3587" max="3587" width="36.5546875" style="7" customWidth="1"/>
    <col min="3588" max="3588" width="8.44140625" style="7" customWidth="1"/>
    <col min="3589" max="3589" width="11.6640625" style="7" bestFit="1" customWidth="1"/>
    <col min="3590" max="3602" width="7.109375" style="7" customWidth="1"/>
    <col min="3603" max="3603" width="9.44140625" style="7"/>
    <col min="3604" max="3604" width="14.77734375" style="7" customWidth="1"/>
    <col min="3605" max="3840" width="9.44140625" style="7"/>
    <col min="3841" max="3841" width="7.77734375" style="7" customWidth="1"/>
    <col min="3842" max="3842" width="65.44140625" style="7" customWidth="1"/>
    <col min="3843" max="3843" width="36.5546875" style="7" customWidth="1"/>
    <col min="3844" max="3844" width="8.44140625" style="7" customWidth="1"/>
    <col min="3845" max="3845" width="11.6640625" style="7" bestFit="1" customWidth="1"/>
    <col min="3846" max="3858" width="7.109375" style="7" customWidth="1"/>
    <col min="3859" max="3859" width="9.44140625" style="7"/>
    <col min="3860" max="3860" width="14.77734375" style="7" customWidth="1"/>
    <col min="3861" max="4096" width="9.44140625" style="7"/>
    <col min="4097" max="4097" width="7.77734375" style="7" customWidth="1"/>
    <col min="4098" max="4098" width="65.44140625" style="7" customWidth="1"/>
    <col min="4099" max="4099" width="36.5546875" style="7" customWidth="1"/>
    <col min="4100" max="4100" width="8.44140625" style="7" customWidth="1"/>
    <col min="4101" max="4101" width="11.6640625" style="7" bestFit="1" customWidth="1"/>
    <col min="4102" max="4114" width="7.109375" style="7" customWidth="1"/>
    <col min="4115" max="4115" width="9.44140625" style="7"/>
    <col min="4116" max="4116" width="14.77734375" style="7" customWidth="1"/>
    <col min="4117" max="4352" width="9.44140625" style="7"/>
    <col min="4353" max="4353" width="7.77734375" style="7" customWidth="1"/>
    <col min="4354" max="4354" width="65.44140625" style="7" customWidth="1"/>
    <col min="4355" max="4355" width="36.5546875" style="7" customWidth="1"/>
    <col min="4356" max="4356" width="8.44140625" style="7" customWidth="1"/>
    <col min="4357" max="4357" width="11.6640625" style="7" bestFit="1" customWidth="1"/>
    <col min="4358" max="4370" width="7.109375" style="7" customWidth="1"/>
    <col min="4371" max="4371" width="9.44140625" style="7"/>
    <col min="4372" max="4372" width="14.77734375" style="7" customWidth="1"/>
    <col min="4373" max="4608" width="9.44140625" style="7"/>
    <col min="4609" max="4609" width="7.77734375" style="7" customWidth="1"/>
    <col min="4610" max="4610" width="65.44140625" style="7" customWidth="1"/>
    <col min="4611" max="4611" width="36.5546875" style="7" customWidth="1"/>
    <col min="4612" max="4612" width="8.44140625" style="7" customWidth="1"/>
    <col min="4613" max="4613" width="11.6640625" style="7" bestFit="1" customWidth="1"/>
    <col min="4614" max="4626" width="7.109375" style="7" customWidth="1"/>
    <col min="4627" max="4627" width="9.44140625" style="7"/>
    <col min="4628" max="4628" width="14.77734375" style="7" customWidth="1"/>
    <col min="4629" max="4864" width="9.44140625" style="7"/>
    <col min="4865" max="4865" width="7.77734375" style="7" customWidth="1"/>
    <col min="4866" max="4866" width="65.44140625" style="7" customWidth="1"/>
    <col min="4867" max="4867" width="36.5546875" style="7" customWidth="1"/>
    <col min="4868" max="4868" width="8.44140625" style="7" customWidth="1"/>
    <col min="4869" max="4869" width="11.6640625" style="7" bestFit="1" customWidth="1"/>
    <col min="4870" max="4882" width="7.109375" style="7" customWidth="1"/>
    <col min="4883" max="4883" width="9.44140625" style="7"/>
    <col min="4884" max="4884" width="14.77734375" style="7" customWidth="1"/>
    <col min="4885" max="5120" width="9.44140625" style="7"/>
    <col min="5121" max="5121" width="7.77734375" style="7" customWidth="1"/>
    <col min="5122" max="5122" width="65.44140625" style="7" customWidth="1"/>
    <col min="5123" max="5123" width="36.5546875" style="7" customWidth="1"/>
    <col min="5124" max="5124" width="8.44140625" style="7" customWidth="1"/>
    <col min="5125" max="5125" width="11.6640625" style="7" bestFit="1" customWidth="1"/>
    <col min="5126" max="5138" width="7.109375" style="7" customWidth="1"/>
    <col min="5139" max="5139" width="9.44140625" style="7"/>
    <col min="5140" max="5140" width="14.77734375" style="7" customWidth="1"/>
    <col min="5141" max="5376" width="9.44140625" style="7"/>
    <col min="5377" max="5377" width="7.77734375" style="7" customWidth="1"/>
    <col min="5378" max="5378" width="65.44140625" style="7" customWidth="1"/>
    <col min="5379" max="5379" width="36.5546875" style="7" customWidth="1"/>
    <col min="5380" max="5380" width="8.44140625" style="7" customWidth="1"/>
    <col min="5381" max="5381" width="11.6640625" style="7" bestFit="1" customWidth="1"/>
    <col min="5382" max="5394" width="7.109375" style="7" customWidth="1"/>
    <col min="5395" max="5395" width="9.44140625" style="7"/>
    <col min="5396" max="5396" width="14.77734375" style="7" customWidth="1"/>
    <col min="5397" max="5632" width="9.44140625" style="7"/>
    <col min="5633" max="5633" width="7.77734375" style="7" customWidth="1"/>
    <col min="5634" max="5634" width="65.44140625" style="7" customWidth="1"/>
    <col min="5635" max="5635" width="36.5546875" style="7" customWidth="1"/>
    <col min="5636" max="5636" width="8.44140625" style="7" customWidth="1"/>
    <col min="5637" max="5637" width="11.6640625" style="7" bestFit="1" customWidth="1"/>
    <col min="5638" max="5650" width="7.109375" style="7" customWidth="1"/>
    <col min="5651" max="5651" width="9.44140625" style="7"/>
    <col min="5652" max="5652" width="14.77734375" style="7" customWidth="1"/>
    <col min="5653" max="5888" width="9.44140625" style="7"/>
    <col min="5889" max="5889" width="7.77734375" style="7" customWidth="1"/>
    <col min="5890" max="5890" width="65.44140625" style="7" customWidth="1"/>
    <col min="5891" max="5891" width="36.5546875" style="7" customWidth="1"/>
    <col min="5892" max="5892" width="8.44140625" style="7" customWidth="1"/>
    <col min="5893" max="5893" width="11.6640625" style="7" bestFit="1" customWidth="1"/>
    <col min="5894" max="5906" width="7.109375" style="7" customWidth="1"/>
    <col min="5907" max="5907" width="9.44140625" style="7"/>
    <col min="5908" max="5908" width="14.77734375" style="7" customWidth="1"/>
    <col min="5909" max="6144" width="9.44140625" style="7"/>
    <col min="6145" max="6145" width="7.77734375" style="7" customWidth="1"/>
    <col min="6146" max="6146" width="65.44140625" style="7" customWidth="1"/>
    <col min="6147" max="6147" width="36.5546875" style="7" customWidth="1"/>
    <col min="6148" max="6148" width="8.44140625" style="7" customWidth="1"/>
    <col min="6149" max="6149" width="11.6640625" style="7" bestFit="1" customWidth="1"/>
    <col min="6150" max="6162" width="7.109375" style="7" customWidth="1"/>
    <col min="6163" max="6163" width="9.44140625" style="7"/>
    <col min="6164" max="6164" width="14.77734375" style="7" customWidth="1"/>
    <col min="6165" max="6400" width="9.44140625" style="7"/>
    <col min="6401" max="6401" width="7.77734375" style="7" customWidth="1"/>
    <col min="6402" max="6402" width="65.44140625" style="7" customWidth="1"/>
    <col min="6403" max="6403" width="36.5546875" style="7" customWidth="1"/>
    <col min="6404" max="6404" width="8.44140625" style="7" customWidth="1"/>
    <col min="6405" max="6405" width="11.6640625" style="7" bestFit="1" customWidth="1"/>
    <col min="6406" max="6418" width="7.109375" style="7" customWidth="1"/>
    <col min="6419" max="6419" width="9.44140625" style="7"/>
    <col min="6420" max="6420" width="14.77734375" style="7" customWidth="1"/>
    <col min="6421" max="6656" width="9.44140625" style="7"/>
    <col min="6657" max="6657" width="7.77734375" style="7" customWidth="1"/>
    <col min="6658" max="6658" width="65.44140625" style="7" customWidth="1"/>
    <col min="6659" max="6659" width="36.5546875" style="7" customWidth="1"/>
    <col min="6660" max="6660" width="8.44140625" style="7" customWidth="1"/>
    <col min="6661" max="6661" width="11.6640625" style="7" bestFit="1" customWidth="1"/>
    <col min="6662" max="6674" width="7.109375" style="7" customWidth="1"/>
    <col min="6675" max="6675" width="9.44140625" style="7"/>
    <col min="6676" max="6676" width="14.77734375" style="7" customWidth="1"/>
    <col min="6677" max="6912" width="9.44140625" style="7"/>
    <col min="6913" max="6913" width="7.77734375" style="7" customWidth="1"/>
    <col min="6914" max="6914" width="65.44140625" style="7" customWidth="1"/>
    <col min="6915" max="6915" width="36.5546875" style="7" customWidth="1"/>
    <col min="6916" max="6916" width="8.44140625" style="7" customWidth="1"/>
    <col min="6917" max="6917" width="11.6640625" style="7" bestFit="1" customWidth="1"/>
    <col min="6918" max="6930" width="7.109375" style="7" customWidth="1"/>
    <col min="6931" max="6931" width="9.44140625" style="7"/>
    <col min="6932" max="6932" width="14.77734375" style="7" customWidth="1"/>
    <col min="6933" max="7168" width="9.44140625" style="7"/>
    <col min="7169" max="7169" width="7.77734375" style="7" customWidth="1"/>
    <col min="7170" max="7170" width="65.44140625" style="7" customWidth="1"/>
    <col min="7171" max="7171" width="36.5546875" style="7" customWidth="1"/>
    <col min="7172" max="7172" width="8.44140625" style="7" customWidth="1"/>
    <col min="7173" max="7173" width="11.6640625" style="7" bestFit="1" customWidth="1"/>
    <col min="7174" max="7186" width="7.109375" style="7" customWidth="1"/>
    <col min="7187" max="7187" width="9.44140625" style="7"/>
    <col min="7188" max="7188" width="14.77734375" style="7" customWidth="1"/>
    <col min="7189" max="7424" width="9.44140625" style="7"/>
    <col min="7425" max="7425" width="7.77734375" style="7" customWidth="1"/>
    <col min="7426" max="7426" width="65.44140625" style="7" customWidth="1"/>
    <col min="7427" max="7427" width="36.5546875" style="7" customWidth="1"/>
    <col min="7428" max="7428" width="8.44140625" style="7" customWidth="1"/>
    <col min="7429" max="7429" width="11.6640625" style="7" bestFit="1" customWidth="1"/>
    <col min="7430" max="7442" width="7.109375" style="7" customWidth="1"/>
    <col min="7443" max="7443" width="9.44140625" style="7"/>
    <col min="7444" max="7444" width="14.77734375" style="7" customWidth="1"/>
    <col min="7445" max="7680" width="9.44140625" style="7"/>
    <col min="7681" max="7681" width="7.77734375" style="7" customWidth="1"/>
    <col min="7682" max="7682" width="65.44140625" style="7" customWidth="1"/>
    <col min="7683" max="7683" width="36.5546875" style="7" customWidth="1"/>
    <col min="7684" max="7684" width="8.44140625" style="7" customWidth="1"/>
    <col min="7685" max="7685" width="11.6640625" style="7" bestFit="1" customWidth="1"/>
    <col min="7686" max="7698" width="7.109375" style="7" customWidth="1"/>
    <col min="7699" max="7699" width="9.44140625" style="7"/>
    <col min="7700" max="7700" width="14.77734375" style="7" customWidth="1"/>
    <col min="7701" max="7936" width="9.44140625" style="7"/>
    <col min="7937" max="7937" width="7.77734375" style="7" customWidth="1"/>
    <col min="7938" max="7938" width="65.44140625" style="7" customWidth="1"/>
    <col min="7939" max="7939" width="36.5546875" style="7" customWidth="1"/>
    <col min="7940" max="7940" width="8.44140625" style="7" customWidth="1"/>
    <col min="7941" max="7941" width="11.6640625" style="7" bestFit="1" customWidth="1"/>
    <col min="7942" max="7954" width="7.109375" style="7" customWidth="1"/>
    <col min="7955" max="7955" width="9.44140625" style="7"/>
    <col min="7956" max="7956" width="14.77734375" style="7" customWidth="1"/>
    <col min="7957" max="8192" width="9.44140625" style="7"/>
    <col min="8193" max="8193" width="7.77734375" style="7" customWidth="1"/>
    <col min="8194" max="8194" width="65.44140625" style="7" customWidth="1"/>
    <col min="8195" max="8195" width="36.5546875" style="7" customWidth="1"/>
    <col min="8196" max="8196" width="8.44140625" style="7" customWidth="1"/>
    <col min="8197" max="8197" width="11.6640625" style="7" bestFit="1" customWidth="1"/>
    <col min="8198" max="8210" width="7.109375" style="7" customWidth="1"/>
    <col min="8211" max="8211" width="9.44140625" style="7"/>
    <col min="8212" max="8212" width="14.77734375" style="7" customWidth="1"/>
    <col min="8213" max="8448" width="9.44140625" style="7"/>
    <col min="8449" max="8449" width="7.77734375" style="7" customWidth="1"/>
    <col min="8450" max="8450" width="65.44140625" style="7" customWidth="1"/>
    <col min="8451" max="8451" width="36.5546875" style="7" customWidth="1"/>
    <col min="8452" max="8452" width="8.44140625" style="7" customWidth="1"/>
    <col min="8453" max="8453" width="11.6640625" style="7" bestFit="1" customWidth="1"/>
    <col min="8454" max="8466" width="7.109375" style="7" customWidth="1"/>
    <col min="8467" max="8467" width="9.44140625" style="7"/>
    <col min="8468" max="8468" width="14.77734375" style="7" customWidth="1"/>
    <col min="8469" max="8704" width="9.44140625" style="7"/>
    <col min="8705" max="8705" width="7.77734375" style="7" customWidth="1"/>
    <col min="8706" max="8706" width="65.44140625" style="7" customWidth="1"/>
    <col min="8707" max="8707" width="36.5546875" style="7" customWidth="1"/>
    <col min="8708" max="8708" width="8.44140625" style="7" customWidth="1"/>
    <col min="8709" max="8709" width="11.6640625" style="7" bestFit="1" customWidth="1"/>
    <col min="8710" max="8722" width="7.109375" style="7" customWidth="1"/>
    <col min="8723" max="8723" width="9.44140625" style="7"/>
    <col min="8724" max="8724" width="14.77734375" style="7" customWidth="1"/>
    <col min="8725" max="8960" width="9.44140625" style="7"/>
    <col min="8961" max="8961" width="7.77734375" style="7" customWidth="1"/>
    <col min="8962" max="8962" width="65.44140625" style="7" customWidth="1"/>
    <col min="8963" max="8963" width="36.5546875" style="7" customWidth="1"/>
    <col min="8964" max="8964" width="8.44140625" style="7" customWidth="1"/>
    <col min="8965" max="8965" width="11.6640625" style="7" bestFit="1" customWidth="1"/>
    <col min="8966" max="8978" width="7.109375" style="7" customWidth="1"/>
    <col min="8979" max="8979" width="9.44140625" style="7"/>
    <col min="8980" max="8980" width="14.77734375" style="7" customWidth="1"/>
    <col min="8981" max="9216" width="9.44140625" style="7"/>
    <col min="9217" max="9217" width="7.77734375" style="7" customWidth="1"/>
    <col min="9218" max="9218" width="65.44140625" style="7" customWidth="1"/>
    <col min="9219" max="9219" width="36.5546875" style="7" customWidth="1"/>
    <col min="9220" max="9220" width="8.44140625" style="7" customWidth="1"/>
    <col min="9221" max="9221" width="11.6640625" style="7" bestFit="1" customWidth="1"/>
    <col min="9222" max="9234" width="7.109375" style="7" customWidth="1"/>
    <col min="9235" max="9235" width="9.44140625" style="7"/>
    <col min="9236" max="9236" width="14.77734375" style="7" customWidth="1"/>
    <col min="9237" max="9472" width="9.44140625" style="7"/>
    <col min="9473" max="9473" width="7.77734375" style="7" customWidth="1"/>
    <col min="9474" max="9474" width="65.44140625" style="7" customWidth="1"/>
    <col min="9475" max="9475" width="36.5546875" style="7" customWidth="1"/>
    <col min="9476" max="9476" width="8.44140625" style="7" customWidth="1"/>
    <col min="9477" max="9477" width="11.6640625" style="7" bestFit="1" customWidth="1"/>
    <col min="9478" max="9490" width="7.109375" style="7" customWidth="1"/>
    <col min="9491" max="9491" width="9.44140625" style="7"/>
    <col min="9492" max="9492" width="14.77734375" style="7" customWidth="1"/>
    <col min="9493" max="9728" width="9.44140625" style="7"/>
    <col min="9729" max="9729" width="7.77734375" style="7" customWidth="1"/>
    <col min="9730" max="9730" width="65.44140625" style="7" customWidth="1"/>
    <col min="9731" max="9731" width="36.5546875" style="7" customWidth="1"/>
    <col min="9732" max="9732" width="8.44140625" style="7" customWidth="1"/>
    <col min="9733" max="9733" width="11.6640625" style="7" bestFit="1" customWidth="1"/>
    <col min="9734" max="9746" width="7.109375" style="7" customWidth="1"/>
    <col min="9747" max="9747" width="9.44140625" style="7"/>
    <col min="9748" max="9748" width="14.77734375" style="7" customWidth="1"/>
    <col min="9749" max="9984" width="9.44140625" style="7"/>
    <col min="9985" max="9985" width="7.77734375" style="7" customWidth="1"/>
    <col min="9986" max="9986" width="65.44140625" style="7" customWidth="1"/>
    <col min="9987" max="9987" width="36.5546875" style="7" customWidth="1"/>
    <col min="9988" max="9988" width="8.44140625" style="7" customWidth="1"/>
    <col min="9989" max="9989" width="11.6640625" style="7" bestFit="1" customWidth="1"/>
    <col min="9990" max="10002" width="7.109375" style="7" customWidth="1"/>
    <col min="10003" max="10003" width="9.44140625" style="7"/>
    <col min="10004" max="10004" width="14.77734375" style="7" customWidth="1"/>
    <col min="10005" max="10240" width="9.44140625" style="7"/>
    <col min="10241" max="10241" width="7.77734375" style="7" customWidth="1"/>
    <col min="10242" max="10242" width="65.44140625" style="7" customWidth="1"/>
    <col min="10243" max="10243" width="36.5546875" style="7" customWidth="1"/>
    <col min="10244" max="10244" width="8.44140625" style="7" customWidth="1"/>
    <col min="10245" max="10245" width="11.6640625" style="7" bestFit="1" customWidth="1"/>
    <col min="10246" max="10258" width="7.109375" style="7" customWidth="1"/>
    <col min="10259" max="10259" width="9.44140625" style="7"/>
    <col min="10260" max="10260" width="14.77734375" style="7" customWidth="1"/>
    <col min="10261" max="10496" width="9.44140625" style="7"/>
    <col min="10497" max="10497" width="7.77734375" style="7" customWidth="1"/>
    <col min="10498" max="10498" width="65.44140625" style="7" customWidth="1"/>
    <col min="10499" max="10499" width="36.5546875" style="7" customWidth="1"/>
    <col min="10500" max="10500" width="8.44140625" style="7" customWidth="1"/>
    <col min="10501" max="10501" width="11.6640625" style="7" bestFit="1" customWidth="1"/>
    <col min="10502" max="10514" width="7.109375" style="7" customWidth="1"/>
    <col min="10515" max="10515" width="9.44140625" style="7"/>
    <col min="10516" max="10516" width="14.77734375" style="7" customWidth="1"/>
    <col min="10517" max="10752" width="9.44140625" style="7"/>
    <col min="10753" max="10753" width="7.77734375" style="7" customWidth="1"/>
    <col min="10754" max="10754" width="65.44140625" style="7" customWidth="1"/>
    <col min="10755" max="10755" width="36.5546875" style="7" customWidth="1"/>
    <col min="10756" max="10756" width="8.44140625" style="7" customWidth="1"/>
    <col min="10757" max="10757" width="11.6640625" style="7" bestFit="1" customWidth="1"/>
    <col min="10758" max="10770" width="7.109375" style="7" customWidth="1"/>
    <col min="10771" max="10771" width="9.44140625" style="7"/>
    <col min="10772" max="10772" width="14.77734375" style="7" customWidth="1"/>
    <col min="10773" max="11008" width="9.44140625" style="7"/>
    <col min="11009" max="11009" width="7.77734375" style="7" customWidth="1"/>
    <col min="11010" max="11010" width="65.44140625" style="7" customWidth="1"/>
    <col min="11011" max="11011" width="36.5546875" style="7" customWidth="1"/>
    <col min="11012" max="11012" width="8.44140625" style="7" customWidth="1"/>
    <col min="11013" max="11013" width="11.6640625" style="7" bestFit="1" customWidth="1"/>
    <col min="11014" max="11026" width="7.109375" style="7" customWidth="1"/>
    <col min="11027" max="11027" width="9.44140625" style="7"/>
    <col min="11028" max="11028" width="14.77734375" style="7" customWidth="1"/>
    <col min="11029" max="11264" width="9.44140625" style="7"/>
    <col min="11265" max="11265" width="7.77734375" style="7" customWidth="1"/>
    <col min="11266" max="11266" width="65.44140625" style="7" customWidth="1"/>
    <col min="11267" max="11267" width="36.5546875" style="7" customWidth="1"/>
    <col min="11268" max="11268" width="8.44140625" style="7" customWidth="1"/>
    <col min="11269" max="11269" width="11.6640625" style="7" bestFit="1" customWidth="1"/>
    <col min="11270" max="11282" width="7.109375" style="7" customWidth="1"/>
    <col min="11283" max="11283" width="9.44140625" style="7"/>
    <col min="11284" max="11284" width="14.77734375" style="7" customWidth="1"/>
    <col min="11285" max="11520" width="9.44140625" style="7"/>
    <col min="11521" max="11521" width="7.77734375" style="7" customWidth="1"/>
    <col min="11522" max="11522" width="65.44140625" style="7" customWidth="1"/>
    <col min="11523" max="11523" width="36.5546875" style="7" customWidth="1"/>
    <col min="11524" max="11524" width="8.44140625" style="7" customWidth="1"/>
    <col min="11525" max="11525" width="11.6640625" style="7" bestFit="1" customWidth="1"/>
    <col min="11526" max="11538" width="7.109375" style="7" customWidth="1"/>
    <col min="11539" max="11539" width="9.44140625" style="7"/>
    <col min="11540" max="11540" width="14.77734375" style="7" customWidth="1"/>
    <col min="11541" max="11776" width="9.44140625" style="7"/>
    <col min="11777" max="11777" width="7.77734375" style="7" customWidth="1"/>
    <col min="11778" max="11778" width="65.44140625" style="7" customWidth="1"/>
    <col min="11779" max="11779" width="36.5546875" style="7" customWidth="1"/>
    <col min="11780" max="11780" width="8.44140625" style="7" customWidth="1"/>
    <col min="11781" max="11781" width="11.6640625" style="7" bestFit="1" customWidth="1"/>
    <col min="11782" max="11794" width="7.109375" style="7" customWidth="1"/>
    <col min="11795" max="11795" width="9.44140625" style="7"/>
    <col min="11796" max="11796" width="14.77734375" style="7" customWidth="1"/>
    <col min="11797" max="12032" width="9.44140625" style="7"/>
    <col min="12033" max="12033" width="7.77734375" style="7" customWidth="1"/>
    <col min="12034" max="12034" width="65.44140625" style="7" customWidth="1"/>
    <col min="12035" max="12035" width="36.5546875" style="7" customWidth="1"/>
    <col min="12036" max="12036" width="8.44140625" style="7" customWidth="1"/>
    <col min="12037" max="12037" width="11.6640625" style="7" bestFit="1" customWidth="1"/>
    <col min="12038" max="12050" width="7.109375" style="7" customWidth="1"/>
    <col min="12051" max="12051" width="9.44140625" style="7"/>
    <col min="12052" max="12052" width="14.77734375" style="7" customWidth="1"/>
    <col min="12053" max="12288" width="9.44140625" style="7"/>
    <col min="12289" max="12289" width="7.77734375" style="7" customWidth="1"/>
    <col min="12290" max="12290" width="65.44140625" style="7" customWidth="1"/>
    <col min="12291" max="12291" width="36.5546875" style="7" customWidth="1"/>
    <col min="12292" max="12292" width="8.44140625" style="7" customWidth="1"/>
    <col min="12293" max="12293" width="11.6640625" style="7" bestFit="1" customWidth="1"/>
    <col min="12294" max="12306" width="7.109375" style="7" customWidth="1"/>
    <col min="12307" max="12307" width="9.44140625" style="7"/>
    <col min="12308" max="12308" width="14.77734375" style="7" customWidth="1"/>
    <col min="12309" max="12544" width="9.44140625" style="7"/>
    <col min="12545" max="12545" width="7.77734375" style="7" customWidth="1"/>
    <col min="12546" max="12546" width="65.44140625" style="7" customWidth="1"/>
    <col min="12547" max="12547" width="36.5546875" style="7" customWidth="1"/>
    <col min="12548" max="12548" width="8.44140625" style="7" customWidth="1"/>
    <col min="12549" max="12549" width="11.6640625" style="7" bestFit="1" customWidth="1"/>
    <col min="12550" max="12562" width="7.109375" style="7" customWidth="1"/>
    <col min="12563" max="12563" width="9.44140625" style="7"/>
    <col min="12564" max="12564" width="14.77734375" style="7" customWidth="1"/>
    <col min="12565" max="12800" width="9.44140625" style="7"/>
    <col min="12801" max="12801" width="7.77734375" style="7" customWidth="1"/>
    <col min="12802" max="12802" width="65.44140625" style="7" customWidth="1"/>
    <col min="12803" max="12803" width="36.5546875" style="7" customWidth="1"/>
    <col min="12804" max="12804" width="8.44140625" style="7" customWidth="1"/>
    <col min="12805" max="12805" width="11.6640625" style="7" bestFit="1" customWidth="1"/>
    <col min="12806" max="12818" width="7.109375" style="7" customWidth="1"/>
    <col min="12819" max="12819" width="9.44140625" style="7"/>
    <col min="12820" max="12820" width="14.77734375" style="7" customWidth="1"/>
    <col min="12821" max="13056" width="9.44140625" style="7"/>
    <col min="13057" max="13057" width="7.77734375" style="7" customWidth="1"/>
    <col min="13058" max="13058" width="65.44140625" style="7" customWidth="1"/>
    <col min="13059" max="13059" width="36.5546875" style="7" customWidth="1"/>
    <col min="13060" max="13060" width="8.44140625" style="7" customWidth="1"/>
    <col min="13061" max="13061" width="11.6640625" style="7" bestFit="1" customWidth="1"/>
    <col min="13062" max="13074" width="7.109375" style="7" customWidth="1"/>
    <col min="13075" max="13075" width="9.44140625" style="7"/>
    <col min="13076" max="13076" width="14.77734375" style="7" customWidth="1"/>
    <col min="13077" max="13312" width="9.44140625" style="7"/>
    <col min="13313" max="13313" width="7.77734375" style="7" customWidth="1"/>
    <col min="13314" max="13314" width="65.44140625" style="7" customWidth="1"/>
    <col min="13315" max="13315" width="36.5546875" style="7" customWidth="1"/>
    <col min="13316" max="13316" width="8.44140625" style="7" customWidth="1"/>
    <col min="13317" max="13317" width="11.6640625" style="7" bestFit="1" customWidth="1"/>
    <col min="13318" max="13330" width="7.109375" style="7" customWidth="1"/>
    <col min="13331" max="13331" width="9.44140625" style="7"/>
    <col min="13332" max="13332" width="14.77734375" style="7" customWidth="1"/>
    <col min="13333" max="13568" width="9.44140625" style="7"/>
    <col min="13569" max="13569" width="7.77734375" style="7" customWidth="1"/>
    <col min="13570" max="13570" width="65.44140625" style="7" customWidth="1"/>
    <col min="13571" max="13571" width="36.5546875" style="7" customWidth="1"/>
    <col min="13572" max="13572" width="8.44140625" style="7" customWidth="1"/>
    <col min="13573" max="13573" width="11.6640625" style="7" bestFit="1" customWidth="1"/>
    <col min="13574" max="13586" width="7.109375" style="7" customWidth="1"/>
    <col min="13587" max="13587" width="9.44140625" style="7"/>
    <col min="13588" max="13588" width="14.77734375" style="7" customWidth="1"/>
    <col min="13589" max="13824" width="9.44140625" style="7"/>
    <col min="13825" max="13825" width="7.77734375" style="7" customWidth="1"/>
    <col min="13826" max="13826" width="65.44140625" style="7" customWidth="1"/>
    <col min="13827" max="13827" width="36.5546875" style="7" customWidth="1"/>
    <col min="13828" max="13828" width="8.44140625" style="7" customWidth="1"/>
    <col min="13829" max="13829" width="11.6640625" style="7" bestFit="1" customWidth="1"/>
    <col min="13830" max="13842" width="7.109375" style="7" customWidth="1"/>
    <col min="13843" max="13843" width="9.44140625" style="7"/>
    <col min="13844" max="13844" width="14.77734375" style="7" customWidth="1"/>
    <col min="13845" max="14080" width="9.44140625" style="7"/>
    <col min="14081" max="14081" width="7.77734375" style="7" customWidth="1"/>
    <col min="14082" max="14082" width="65.44140625" style="7" customWidth="1"/>
    <col min="14083" max="14083" width="36.5546875" style="7" customWidth="1"/>
    <col min="14084" max="14084" width="8.44140625" style="7" customWidth="1"/>
    <col min="14085" max="14085" width="11.6640625" style="7" bestFit="1" customWidth="1"/>
    <col min="14086" max="14098" width="7.109375" style="7" customWidth="1"/>
    <col min="14099" max="14099" width="9.44140625" style="7"/>
    <col min="14100" max="14100" width="14.77734375" style="7" customWidth="1"/>
    <col min="14101" max="14336" width="9.44140625" style="7"/>
    <col min="14337" max="14337" width="7.77734375" style="7" customWidth="1"/>
    <col min="14338" max="14338" width="65.44140625" style="7" customWidth="1"/>
    <col min="14339" max="14339" width="36.5546875" style="7" customWidth="1"/>
    <col min="14340" max="14340" width="8.44140625" style="7" customWidth="1"/>
    <col min="14341" max="14341" width="11.6640625" style="7" bestFit="1" customWidth="1"/>
    <col min="14342" max="14354" width="7.109375" style="7" customWidth="1"/>
    <col min="14355" max="14355" width="9.44140625" style="7"/>
    <col min="14356" max="14356" width="14.77734375" style="7" customWidth="1"/>
    <col min="14357" max="14592" width="9.44140625" style="7"/>
    <col min="14593" max="14593" width="7.77734375" style="7" customWidth="1"/>
    <col min="14594" max="14594" width="65.44140625" style="7" customWidth="1"/>
    <col min="14595" max="14595" width="36.5546875" style="7" customWidth="1"/>
    <col min="14596" max="14596" width="8.44140625" style="7" customWidth="1"/>
    <col min="14597" max="14597" width="11.6640625" style="7" bestFit="1" customWidth="1"/>
    <col min="14598" max="14610" width="7.109375" style="7" customWidth="1"/>
    <col min="14611" max="14611" width="9.44140625" style="7"/>
    <col min="14612" max="14612" width="14.77734375" style="7" customWidth="1"/>
    <col min="14613" max="14848" width="9.44140625" style="7"/>
    <col min="14849" max="14849" width="7.77734375" style="7" customWidth="1"/>
    <col min="14850" max="14850" width="65.44140625" style="7" customWidth="1"/>
    <col min="14851" max="14851" width="36.5546875" style="7" customWidth="1"/>
    <col min="14852" max="14852" width="8.44140625" style="7" customWidth="1"/>
    <col min="14853" max="14853" width="11.6640625" style="7" bestFit="1" customWidth="1"/>
    <col min="14854" max="14866" width="7.109375" style="7" customWidth="1"/>
    <col min="14867" max="14867" width="9.44140625" style="7"/>
    <col min="14868" max="14868" width="14.77734375" style="7" customWidth="1"/>
    <col min="14869" max="15104" width="9.44140625" style="7"/>
    <col min="15105" max="15105" width="7.77734375" style="7" customWidth="1"/>
    <col min="15106" max="15106" width="65.44140625" style="7" customWidth="1"/>
    <col min="15107" max="15107" width="36.5546875" style="7" customWidth="1"/>
    <col min="15108" max="15108" width="8.44140625" style="7" customWidth="1"/>
    <col min="15109" max="15109" width="11.6640625" style="7" bestFit="1" customWidth="1"/>
    <col min="15110" max="15122" width="7.109375" style="7" customWidth="1"/>
    <col min="15123" max="15123" width="9.44140625" style="7"/>
    <col min="15124" max="15124" width="14.77734375" style="7" customWidth="1"/>
    <col min="15125" max="15360" width="9.44140625" style="7"/>
    <col min="15361" max="15361" width="7.77734375" style="7" customWidth="1"/>
    <col min="15362" max="15362" width="65.44140625" style="7" customWidth="1"/>
    <col min="15363" max="15363" width="36.5546875" style="7" customWidth="1"/>
    <col min="15364" max="15364" width="8.44140625" style="7" customWidth="1"/>
    <col min="15365" max="15365" width="11.6640625" style="7" bestFit="1" customWidth="1"/>
    <col min="15366" max="15378" width="7.109375" style="7" customWidth="1"/>
    <col min="15379" max="15379" width="9.44140625" style="7"/>
    <col min="15380" max="15380" width="14.77734375" style="7" customWidth="1"/>
    <col min="15381" max="15616" width="9.44140625" style="7"/>
    <col min="15617" max="15617" width="7.77734375" style="7" customWidth="1"/>
    <col min="15618" max="15618" width="65.44140625" style="7" customWidth="1"/>
    <col min="15619" max="15619" width="36.5546875" style="7" customWidth="1"/>
    <col min="15620" max="15620" width="8.44140625" style="7" customWidth="1"/>
    <col min="15621" max="15621" width="11.6640625" style="7" bestFit="1" customWidth="1"/>
    <col min="15622" max="15634" width="7.109375" style="7" customWidth="1"/>
    <col min="15635" max="15635" width="9.44140625" style="7"/>
    <col min="15636" max="15636" width="14.77734375" style="7" customWidth="1"/>
    <col min="15637" max="15872" width="9.44140625" style="7"/>
    <col min="15873" max="15873" width="7.77734375" style="7" customWidth="1"/>
    <col min="15874" max="15874" width="65.44140625" style="7" customWidth="1"/>
    <col min="15875" max="15875" width="36.5546875" style="7" customWidth="1"/>
    <col min="15876" max="15876" width="8.44140625" style="7" customWidth="1"/>
    <col min="15877" max="15877" width="11.6640625" style="7" bestFit="1" customWidth="1"/>
    <col min="15878" max="15890" width="7.109375" style="7" customWidth="1"/>
    <col min="15891" max="15891" width="9.44140625" style="7"/>
    <col min="15892" max="15892" width="14.77734375" style="7" customWidth="1"/>
    <col min="15893" max="16128" width="9.44140625" style="7"/>
    <col min="16129" max="16129" width="7.77734375" style="7" customWidth="1"/>
    <col min="16130" max="16130" width="65.44140625" style="7" customWidth="1"/>
    <col min="16131" max="16131" width="36.5546875" style="7" customWidth="1"/>
    <col min="16132" max="16132" width="8.44140625" style="7" customWidth="1"/>
    <col min="16133" max="16133" width="11.6640625" style="7" bestFit="1" customWidth="1"/>
    <col min="16134" max="16146" width="7.109375" style="7" customWidth="1"/>
    <col min="16147" max="16147" width="9.44140625" style="7"/>
    <col min="16148" max="16148" width="14.77734375" style="7" customWidth="1"/>
    <col min="16149" max="16384" width="9.44140625" style="7"/>
  </cols>
  <sheetData>
    <row r="1" spans="1:20" ht="32.6" x14ac:dyDescent="0.2">
      <c r="B1" s="41" t="s">
        <v>72</v>
      </c>
    </row>
    <row r="2" spans="1:20" ht="69.8" customHeight="1" x14ac:dyDescent="0.2">
      <c r="A2" s="1" t="s">
        <v>0</v>
      </c>
      <c r="B2" s="2" t="s">
        <v>1</v>
      </c>
      <c r="C2" s="1" t="s">
        <v>21</v>
      </c>
      <c r="D2" s="1" t="s">
        <v>2</v>
      </c>
      <c r="E2" s="1" t="s">
        <v>3</v>
      </c>
      <c r="F2" s="3" t="s">
        <v>22</v>
      </c>
      <c r="G2" s="3" t="s">
        <v>23</v>
      </c>
      <c r="H2" s="4" t="s">
        <v>24</v>
      </c>
      <c r="I2" s="4" t="s">
        <v>25</v>
      </c>
      <c r="J2" s="5" t="s">
        <v>26</v>
      </c>
      <c r="K2" s="3" t="s">
        <v>15</v>
      </c>
      <c r="L2" s="3" t="s">
        <v>27</v>
      </c>
      <c r="M2" s="3" t="s">
        <v>28</v>
      </c>
      <c r="N2" s="3" t="s">
        <v>29</v>
      </c>
      <c r="O2" s="3" t="s">
        <v>30</v>
      </c>
      <c r="P2" s="3" t="s">
        <v>31</v>
      </c>
      <c r="Q2" s="3" t="s">
        <v>32</v>
      </c>
      <c r="R2" s="3" t="s">
        <v>33</v>
      </c>
      <c r="S2" s="1" t="s">
        <v>34</v>
      </c>
      <c r="T2" s="6" t="s">
        <v>6</v>
      </c>
    </row>
    <row r="3" spans="1:20" ht="32.6" x14ac:dyDescent="0.2">
      <c r="A3" s="1">
        <v>1</v>
      </c>
      <c r="B3" s="8" t="s">
        <v>35</v>
      </c>
      <c r="C3" s="1" t="s">
        <v>36</v>
      </c>
      <c r="D3" s="1" t="s">
        <v>37</v>
      </c>
      <c r="E3" s="9">
        <v>17000</v>
      </c>
      <c r="F3" s="1">
        <v>37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>
        <f t="shared" ref="S3:S26" si="0">SUM(F3:R3)</f>
        <v>37</v>
      </c>
      <c r="T3" s="6">
        <f t="shared" ref="T3:T26" si="1">S3*E3</f>
        <v>629000</v>
      </c>
    </row>
    <row r="4" spans="1:20" ht="32.6" x14ac:dyDescent="0.2">
      <c r="A4" s="1">
        <v>2</v>
      </c>
      <c r="B4" s="8" t="s">
        <v>38</v>
      </c>
      <c r="C4" s="1" t="s">
        <v>39</v>
      </c>
      <c r="D4" s="1" t="s">
        <v>37</v>
      </c>
      <c r="E4" s="9">
        <v>100000</v>
      </c>
      <c r="F4" s="1"/>
      <c r="G4" s="10"/>
      <c r="H4" s="10"/>
      <c r="I4" s="10"/>
      <c r="J4" s="10">
        <v>2</v>
      </c>
      <c r="K4" s="10"/>
      <c r="L4" s="10"/>
      <c r="M4" s="10"/>
      <c r="N4" s="10"/>
      <c r="O4" s="10"/>
      <c r="P4" s="10"/>
      <c r="Q4" s="10"/>
      <c r="R4" s="10"/>
      <c r="S4" s="10">
        <f>SUM(F4:R4)</f>
        <v>2</v>
      </c>
      <c r="T4" s="6">
        <f>S4*E4</f>
        <v>200000</v>
      </c>
    </row>
    <row r="5" spans="1:20" ht="27.85" x14ac:dyDescent="0.2">
      <c r="A5" s="1">
        <v>3</v>
      </c>
      <c r="B5" s="11" t="s">
        <v>40</v>
      </c>
      <c r="C5" s="1" t="s">
        <v>39</v>
      </c>
      <c r="D5" s="1" t="s">
        <v>37</v>
      </c>
      <c r="E5" s="9">
        <v>260000</v>
      </c>
      <c r="F5" s="1"/>
      <c r="G5" s="10"/>
      <c r="H5" s="10"/>
      <c r="I5" s="10"/>
      <c r="J5" s="10"/>
      <c r="K5" s="10"/>
      <c r="L5" s="10">
        <v>1</v>
      </c>
      <c r="M5" s="10"/>
      <c r="N5" s="10"/>
      <c r="O5" s="10"/>
      <c r="P5" s="10"/>
      <c r="Q5" s="10"/>
      <c r="R5" s="10"/>
      <c r="S5" s="10">
        <f t="shared" si="0"/>
        <v>1</v>
      </c>
      <c r="T5" s="12">
        <f t="shared" si="1"/>
        <v>260000</v>
      </c>
    </row>
    <row r="6" spans="1:20" ht="32.6" x14ac:dyDescent="0.2">
      <c r="A6" s="1">
        <v>5</v>
      </c>
      <c r="B6" s="8" t="s">
        <v>41</v>
      </c>
      <c r="C6" s="1" t="s">
        <v>36</v>
      </c>
      <c r="D6" s="1" t="s">
        <v>37</v>
      </c>
      <c r="E6" s="9">
        <v>200000</v>
      </c>
      <c r="F6" s="1">
        <v>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>
        <f t="shared" si="0"/>
        <v>1</v>
      </c>
      <c r="T6" s="6">
        <f t="shared" si="1"/>
        <v>200000</v>
      </c>
    </row>
    <row r="7" spans="1:20" ht="30.75" customHeight="1" x14ac:dyDescent="0.2">
      <c r="A7" s="1">
        <v>6</v>
      </c>
      <c r="B7" s="11" t="s">
        <v>42</v>
      </c>
      <c r="C7" s="1" t="s">
        <v>39</v>
      </c>
      <c r="D7" s="1" t="s">
        <v>37</v>
      </c>
      <c r="E7" s="9">
        <v>45000</v>
      </c>
      <c r="F7" s="1"/>
      <c r="G7" s="10"/>
      <c r="H7" s="10"/>
      <c r="I7" s="10"/>
      <c r="J7" s="10">
        <v>4</v>
      </c>
      <c r="K7" s="10"/>
      <c r="L7" s="10"/>
      <c r="M7" s="10"/>
      <c r="N7" s="10"/>
      <c r="O7" s="10"/>
      <c r="P7" s="10"/>
      <c r="Q7" s="10"/>
      <c r="R7" s="10"/>
      <c r="S7" s="10">
        <f t="shared" si="0"/>
        <v>4</v>
      </c>
      <c r="T7" s="12">
        <f t="shared" si="1"/>
        <v>180000</v>
      </c>
    </row>
    <row r="8" spans="1:20" ht="30.75" customHeight="1" x14ac:dyDescent="0.2">
      <c r="A8" s="1">
        <v>7</v>
      </c>
      <c r="B8" s="11" t="s">
        <v>43</v>
      </c>
      <c r="C8" s="1" t="s">
        <v>44</v>
      </c>
      <c r="D8" s="1" t="s">
        <v>45</v>
      </c>
      <c r="E8" s="9">
        <v>15000</v>
      </c>
      <c r="F8" s="1"/>
      <c r="G8" s="10"/>
      <c r="H8" s="10"/>
      <c r="I8" s="10">
        <v>10</v>
      </c>
      <c r="J8" s="10"/>
      <c r="K8" s="10"/>
      <c r="L8" s="10"/>
      <c r="M8" s="10"/>
      <c r="N8" s="10"/>
      <c r="O8" s="10"/>
      <c r="P8" s="10"/>
      <c r="Q8" s="10"/>
      <c r="R8" s="10"/>
      <c r="S8" s="10">
        <f t="shared" si="0"/>
        <v>10</v>
      </c>
      <c r="T8" s="12">
        <f t="shared" si="1"/>
        <v>150000</v>
      </c>
    </row>
    <row r="9" spans="1:20" ht="30.75" customHeight="1" x14ac:dyDescent="0.2">
      <c r="A9" s="1">
        <v>8</v>
      </c>
      <c r="B9" s="11" t="s">
        <v>46</v>
      </c>
      <c r="C9" s="1" t="s">
        <v>39</v>
      </c>
      <c r="D9" s="1" t="s">
        <v>37</v>
      </c>
      <c r="E9" s="9">
        <v>75000</v>
      </c>
      <c r="F9" s="1"/>
      <c r="G9" s="10"/>
      <c r="H9" s="10"/>
      <c r="I9" s="10"/>
      <c r="J9" s="10"/>
      <c r="K9" s="10">
        <v>2</v>
      </c>
      <c r="L9" s="10"/>
      <c r="M9" s="10"/>
      <c r="N9" s="10"/>
      <c r="O9" s="10"/>
      <c r="P9" s="10"/>
      <c r="Q9" s="10"/>
      <c r="R9" s="10"/>
      <c r="S9" s="10">
        <f t="shared" si="0"/>
        <v>2</v>
      </c>
      <c r="T9" s="12">
        <f t="shared" si="1"/>
        <v>150000</v>
      </c>
    </row>
    <row r="10" spans="1:20" ht="30.75" customHeight="1" x14ac:dyDescent="0.2">
      <c r="A10" s="1">
        <v>9</v>
      </c>
      <c r="B10" s="11" t="s">
        <v>47</v>
      </c>
      <c r="C10" s="1" t="s">
        <v>44</v>
      </c>
      <c r="D10" s="1" t="s">
        <v>45</v>
      </c>
      <c r="E10" s="9">
        <v>35000</v>
      </c>
      <c r="F10" s="1"/>
      <c r="G10" s="10"/>
      <c r="H10" s="10"/>
      <c r="I10" s="10">
        <v>4</v>
      </c>
      <c r="J10" s="10"/>
      <c r="K10" s="10"/>
      <c r="L10" s="10"/>
      <c r="M10" s="10"/>
      <c r="N10" s="10"/>
      <c r="O10" s="10"/>
      <c r="P10" s="10"/>
      <c r="Q10" s="10"/>
      <c r="R10" s="10"/>
      <c r="S10" s="10">
        <f t="shared" si="0"/>
        <v>4</v>
      </c>
      <c r="T10" s="12">
        <f t="shared" si="1"/>
        <v>140000</v>
      </c>
    </row>
    <row r="11" spans="1:20" ht="30.75" customHeight="1" x14ac:dyDescent="0.65">
      <c r="A11" s="1">
        <v>10</v>
      </c>
      <c r="B11" s="13" t="s">
        <v>48</v>
      </c>
      <c r="C11" s="14" t="s">
        <v>49</v>
      </c>
      <c r="D11" s="1" t="s">
        <v>37</v>
      </c>
      <c r="E11" s="9">
        <v>100000</v>
      </c>
      <c r="F11" s="1"/>
      <c r="G11" s="10"/>
      <c r="H11" s="10"/>
      <c r="I11" s="10"/>
      <c r="J11" s="10"/>
      <c r="K11" s="10">
        <v>1</v>
      </c>
      <c r="L11" s="10"/>
      <c r="M11" s="10"/>
      <c r="N11" s="10"/>
      <c r="O11" s="10"/>
      <c r="P11" s="10"/>
      <c r="Q11" s="10"/>
      <c r="R11" s="10"/>
      <c r="S11" s="10">
        <f t="shared" si="0"/>
        <v>1</v>
      </c>
      <c r="T11" s="12">
        <f t="shared" si="1"/>
        <v>100000</v>
      </c>
    </row>
    <row r="12" spans="1:20" ht="30.75" customHeight="1" x14ac:dyDescent="0.65">
      <c r="A12" s="1">
        <v>11</v>
      </c>
      <c r="B12" s="13" t="s">
        <v>50</v>
      </c>
      <c r="C12" s="14" t="s">
        <v>49</v>
      </c>
      <c r="D12" s="1" t="s">
        <v>37</v>
      </c>
      <c r="E12" s="9">
        <v>100000</v>
      </c>
      <c r="F12" s="1"/>
      <c r="G12" s="10"/>
      <c r="H12" s="10"/>
      <c r="I12" s="10"/>
      <c r="J12" s="10"/>
      <c r="K12" s="10">
        <v>1</v>
      </c>
      <c r="L12" s="10"/>
      <c r="M12" s="10"/>
      <c r="N12" s="10"/>
      <c r="O12" s="10"/>
      <c r="P12" s="10"/>
      <c r="Q12" s="10"/>
      <c r="R12" s="10"/>
      <c r="S12" s="10">
        <f t="shared" si="0"/>
        <v>1</v>
      </c>
      <c r="T12" s="12">
        <f t="shared" si="1"/>
        <v>100000</v>
      </c>
    </row>
    <row r="13" spans="1:20" ht="30.75" customHeight="1" x14ac:dyDescent="0.65">
      <c r="A13" s="1">
        <v>12</v>
      </c>
      <c r="B13" s="13" t="s">
        <v>51</v>
      </c>
      <c r="C13" s="14" t="s">
        <v>49</v>
      </c>
      <c r="D13" s="1" t="s">
        <v>37</v>
      </c>
      <c r="E13" s="9">
        <v>100000</v>
      </c>
      <c r="F13" s="1"/>
      <c r="G13" s="10"/>
      <c r="H13" s="10"/>
      <c r="I13" s="10"/>
      <c r="J13" s="10"/>
      <c r="K13" s="10">
        <v>1</v>
      </c>
      <c r="L13" s="10"/>
      <c r="M13" s="10"/>
      <c r="N13" s="10"/>
      <c r="O13" s="10"/>
      <c r="P13" s="10"/>
      <c r="Q13" s="10"/>
      <c r="R13" s="10"/>
      <c r="S13" s="10">
        <f t="shared" si="0"/>
        <v>1</v>
      </c>
      <c r="T13" s="12">
        <f t="shared" si="1"/>
        <v>100000</v>
      </c>
    </row>
    <row r="14" spans="1:20" ht="30.75" customHeight="1" x14ac:dyDescent="0.65">
      <c r="A14" s="1">
        <v>13</v>
      </c>
      <c r="B14" s="13" t="s">
        <v>52</v>
      </c>
      <c r="C14" s="14" t="s">
        <v>53</v>
      </c>
      <c r="D14" s="1" t="s">
        <v>37</v>
      </c>
      <c r="E14" s="9">
        <v>23500</v>
      </c>
      <c r="F14" s="1"/>
      <c r="G14" s="10"/>
      <c r="H14" s="10"/>
      <c r="I14" s="10"/>
      <c r="J14" s="10"/>
      <c r="K14" s="10"/>
      <c r="L14" s="10"/>
      <c r="M14" s="10">
        <v>4</v>
      </c>
      <c r="N14" s="10"/>
      <c r="O14" s="10"/>
      <c r="P14" s="10"/>
      <c r="Q14" s="10"/>
      <c r="R14" s="10"/>
      <c r="S14" s="10">
        <f t="shared" si="0"/>
        <v>4</v>
      </c>
      <c r="T14" s="12">
        <f t="shared" si="1"/>
        <v>94000</v>
      </c>
    </row>
    <row r="15" spans="1:20" ht="30.75" customHeight="1" x14ac:dyDescent="0.2">
      <c r="A15" s="1">
        <v>15</v>
      </c>
      <c r="B15" s="15" t="s">
        <v>54</v>
      </c>
      <c r="C15" s="1" t="s">
        <v>55</v>
      </c>
      <c r="D15" s="1" t="s">
        <v>37</v>
      </c>
      <c r="E15" s="9">
        <v>13000</v>
      </c>
      <c r="F15" s="1">
        <v>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f t="shared" si="0"/>
        <v>3</v>
      </c>
      <c r="T15" s="6">
        <f t="shared" si="1"/>
        <v>39000</v>
      </c>
    </row>
    <row r="16" spans="1:20" ht="30.75" customHeight="1" x14ac:dyDescent="0.65">
      <c r="A16" s="16">
        <v>16</v>
      </c>
      <c r="B16" s="17" t="s">
        <v>56</v>
      </c>
      <c r="C16" s="18" t="s">
        <v>57</v>
      </c>
      <c r="D16" s="16" t="s">
        <v>58</v>
      </c>
      <c r="E16" s="19">
        <v>38355</v>
      </c>
      <c r="F16" s="1"/>
      <c r="G16" s="10"/>
      <c r="H16" s="10"/>
      <c r="I16" s="10"/>
      <c r="J16" s="10"/>
      <c r="K16" s="10"/>
      <c r="L16" s="10"/>
      <c r="M16" s="10">
        <v>1</v>
      </c>
      <c r="N16" s="10"/>
      <c r="O16" s="10"/>
      <c r="P16" s="10"/>
      <c r="Q16" s="10"/>
      <c r="R16" s="10"/>
      <c r="S16" s="20">
        <f t="shared" si="0"/>
        <v>1</v>
      </c>
      <c r="T16" s="21">
        <f t="shared" si="1"/>
        <v>38355</v>
      </c>
    </row>
    <row r="17" spans="1:21" ht="30.75" customHeight="1" x14ac:dyDescent="0.2">
      <c r="A17" s="1">
        <v>17</v>
      </c>
      <c r="B17" s="11" t="s">
        <v>59</v>
      </c>
      <c r="C17" s="1" t="s">
        <v>44</v>
      </c>
      <c r="D17" s="1" t="s">
        <v>37</v>
      </c>
      <c r="E17" s="9">
        <v>19000</v>
      </c>
      <c r="F17" s="1"/>
      <c r="G17" s="10"/>
      <c r="H17" s="10"/>
      <c r="I17" s="10"/>
      <c r="J17" s="10"/>
      <c r="K17" s="10"/>
      <c r="L17" s="10">
        <v>2</v>
      </c>
      <c r="M17" s="10"/>
      <c r="N17" s="10"/>
      <c r="O17" s="10"/>
      <c r="P17" s="10"/>
      <c r="Q17" s="10"/>
      <c r="R17" s="10"/>
      <c r="S17" s="10">
        <f t="shared" si="0"/>
        <v>2</v>
      </c>
      <c r="T17" s="12">
        <f t="shared" si="1"/>
        <v>38000</v>
      </c>
    </row>
    <row r="18" spans="1:21" ht="30.75" customHeight="1" x14ac:dyDescent="0.65">
      <c r="A18" s="1">
        <v>18</v>
      </c>
      <c r="B18" s="13" t="s">
        <v>60</v>
      </c>
      <c r="C18" s="14" t="s">
        <v>49</v>
      </c>
      <c r="D18" s="1" t="s">
        <v>37</v>
      </c>
      <c r="E18" s="9">
        <v>37900</v>
      </c>
      <c r="F18" s="1"/>
      <c r="G18" s="10"/>
      <c r="H18" s="10"/>
      <c r="I18" s="10"/>
      <c r="J18" s="10"/>
      <c r="K18" s="10"/>
      <c r="L18" s="10"/>
      <c r="M18" s="10">
        <v>1</v>
      </c>
      <c r="N18" s="10"/>
      <c r="O18" s="10"/>
      <c r="P18" s="10"/>
      <c r="Q18" s="10"/>
      <c r="R18" s="10"/>
      <c r="S18" s="10">
        <f t="shared" si="0"/>
        <v>1</v>
      </c>
      <c r="T18" s="12">
        <f t="shared" si="1"/>
        <v>37900</v>
      </c>
    </row>
    <row r="19" spans="1:21" ht="30.75" customHeight="1" x14ac:dyDescent="0.2">
      <c r="A19" s="1">
        <v>19</v>
      </c>
      <c r="B19" s="8" t="s">
        <v>61</v>
      </c>
      <c r="C19" s="1" t="s">
        <v>55</v>
      </c>
      <c r="D19" s="1" t="s">
        <v>37</v>
      </c>
      <c r="E19" s="9">
        <v>12000</v>
      </c>
      <c r="F19" s="1">
        <v>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f t="shared" si="0"/>
        <v>3</v>
      </c>
      <c r="T19" s="6">
        <f t="shared" si="1"/>
        <v>36000</v>
      </c>
    </row>
    <row r="20" spans="1:21" ht="30.75" customHeight="1" x14ac:dyDescent="0.2">
      <c r="A20" s="1">
        <v>20</v>
      </c>
      <c r="B20" s="8" t="s">
        <v>62</v>
      </c>
      <c r="C20" s="1" t="s">
        <v>55</v>
      </c>
      <c r="D20" s="1" t="s">
        <v>37</v>
      </c>
      <c r="E20" s="9">
        <v>35000</v>
      </c>
      <c r="F20" s="1">
        <v>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f t="shared" si="0"/>
        <v>1</v>
      </c>
      <c r="T20" s="6">
        <f t="shared" si="1"/>
        <v>35000</v>
      </c>
    </row>
    <row r="21" spans="1:21" ht="30.75" customHeight="1" x14ac:dyDescent="0.2">
      <c r="A21" s="1">
        <v>21</v>
      </c>
      <c r="B21" s="11" t="s">
        <v>63</v>
      </c>
      <c r="C21" s="1" t="s">
        <v>44</v>
      </c>
      <c r="D21" s="1" t="s">
        <v>37</v>
      </c>
      <c r="E21" s="9">
        <v>15000</v>
      </c>
      <c r="F21" s="1"/>
      <c r="G21" s="10"/>
      <c r="H21" s="10"/>
      <c r="I21" s="10"/>
      <c r="J21" s="10"/>
      <c r="K21" s="10"/>
      <c r="L21" s="10">
        <v>2</v>
      </c>
      <c r="M21" s="10"/>
      <c r="N21" s="10"/>
      <c r="O21" s="10"/>
      <c r="P21" s="10"/>
      <c r="Q21" s="10"/>
      <c r="R21" s="10"/>
      <c r="S21" s="10">
        <f t="shared" si="0"/>
        <v>2</v>
      </c>
      <c r="T21" s="12">
        <f t="shared" si="1"/>
        <v>30000</v>
      </c>
    </row>
    <row r="22" spans="1:21" ht="30.75" customHeight="1" x14ac:dyDescent="0.65">
      <c r="A22" s="1">
        <v>22</v>
      </c>
      <c r="B22" s="13" t="s">
        <v>64</v>
      </c>
      <c r="C22" s="14" t="s">
        <v>49</v>
      </c>
      <c r="D22" s="1" t="s">
        <v>45</v>
      </c>
      <c r="E22" s="9">
        <v>28355</v>
      </c>
      <c r="F22" s="1"/>
      <c r="G22" s="10"/>
      <c r="H22" s="10"/>
      <c r="I22" s="10"/>
      <c r="J22" s="10"/>
      <c r="K22" s="10"/>
      <c r="L22" s="10"/>
      <c r="M22" s="10"/>
      <c r="N22" s="10"/>
      <c r="O22" s="10">
        <v>1</v>
      </c>
      <c r="P22" s="10"/>
      <c r="Q22" s="10"/>
      <c r="R22" s="10"/>
      <c r="S22" s="10">
        <f t="shared" si="0"/>
        <v>1</v>
      </c>
      <c r="T22" s="12">
        <f t="shared" si="1"/>
        <v>28355</v>
      </c>
    </row>
    <row r="23" spans="1:21" ht="30.75" customHeight="1" x14ac:dyDescent="0.65">
      <c r="A23" s="1">
        <v>23</v>
      </c>
      <c r="B23" s="13" t="s">
        <v>65</v>
      </c>
      <c r="C23" s="14" t="s">
        <v>49</v>
      </c>
      <c r="D23" s="1" t="s">
        <v>37</v>
      </c>
      <c r="E23" s="9">
        <v>24000</v>
      </c>
      <c r="F23" s="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1</v>
      </c>
      <c r="R23" s="10"/>
      <c r="S23" s="10">
        <f t="shared" si="0"/>
        <v>1</v>
      </c>
      <c r="T23" s="12">
        <f t="shared" si="1"/>
        <v>24000</v>
      </c>
    </row>
    <row r="24" spans="1:21" ht="30.75" customHeight="1" x14ac:dyDescent="0.2">
      <c r="A24" s="1">
        <v>24</v>
      </c>
      <c r="B24" s="11" t="s">
        <v>66</v>
      </c>
      <c r="C24" s="1" t="s">
        <v>44</v>
      </c>
      <c r="D24" s="1" t="s">
        <v>37</v>
      </c>
      <c r="E24" s="9">
        <v>20000</v>
      </c>
      <c r="F24" s="1"/>
      <c r="G24" s="10"/>
      <c r="H24" s="10">
        <v>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f t="shared" si="0"/>
        <v>1</v>
      </c>
      <c r="T24" s="12">
        <f t="shared" si="1"/>
        <v>20000</v>
      </c>
    </row>
    <row r="25" spans="1:21" x14ac:dyDescent="0.65">
      <c r="A25" s="1">
        <v>27</v>
      </c>
      <c r="B25" s="13" t="s">
        <v>67</v>
      </c>
      <c r="C25" s="14" t="s">
        <v>49</v>
      </c>
      <c r="D25" s="1" t="s">
        <v>68</v>
      </c>
      <c r="E25" s="9">
        <v>19900</v>
      </c>
      <c r="F25" s="1"/>
      <c r="G25" s="10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f t="shared" si="0"/>
        <v>1</v>
      </c>
      <c r="T25" s="12">
        <f t="shared" si="1"/>
        <v>19900</v>
      </c>
    </row>
    <row r="26" spans="1:21" x14ac:dyDescent="0.65">
      <c r="A26" s="1">
        <v>28</v>
      </c>
      <c r="B26" s="13" t="s">
        <v>69</v>
      </c>
      <c r="C26" s="14" t="s">
        <v>53</v>
      </c>
      <c r="D26" s="1" t="s">
        <v>68</v>
      </c>
      <c r="E26" s="9">
        <v>10000</v>
      </c>
      <c r="F26" s="1"/>
      <c r="G26" s="10"/>
      <c r="H26" s="10"/>
      <c r="I26" s="10"/>
      <c r="J26" s="10"/>
      <c r="K26" s="10"/>
      <c r="L26" s="10"/>
      <c r="M26" s="10"/>
      <c r="N26" s="10">
        <v>1</v>
      </c>
      <c r="O26" s="10"/>
      <c r="P26" s="10"/>
      <c r="Q26" s="10"/>
      <c r="R26" s="10"/>
      <c r="S26" s="10">
        <f t="shared" si="0"/>
        <v>1</v>
      </c>
      <c r="T26" s="12">
        <f t="shared" si="1"/>
        <v>10000</v>
      </c>
    </row>
    <row r="27" spans="1:21" ht="30.75" customHeight="1" x14ac:dyDescent="0.2">
      <c r="B27" s="7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T27" s="12">
        <f>SUM(T3:T26)</f>
        <v>2659510</v>
      </c>
    </row>
    <row r="28" spans="1:21" ht="30.75" customHeight="1" x14ac:dyDescent="0.2">
      <c r="B28" s="7"/>
      <c r="T28" s="12"/>
      <c r="U28" s="7" t="s">
        <v>70</v>
      </c>
    </row>
    <row r="29" spans="1:21" ht="30.75" customHeight="1" x14ac:dyDescent="0.2"/>
    <row r="30" spans="1:21" ht="30.75" customHeight="1" x14ac:dyDescent="0.2"/>
    <row r="31" spans="1:21" ht="30.75" customHeight="1" x14ac:dyDescent="0.2"/>
    <row r="32" spans="1:21" ht="30.75" customHeight="1" x14ac:dyDescent="0.2"/>
    <row r="33" ht="30.75" customHeight="1" x14ac:dyDescent="0.2"/>
    <row r="34" ht="30.75" customHeight="1" x14ac:dyDescent="0.2"/>
    <row r="35" ht="30.75" customHeight="1" x14ac:dyDescent="0.2"/>
    <row r="36" ht="30.75" customHeight="1" x14ac:dyDescent="0.2"/>
    <row r="37" ht="30.75" customHeight="1" x14ac:dyDescent="0.2"/>
    <row r="38" ht="30.75" customHeight="1" x14ac:dyDescent="0.2"/>
    <row r="39" ht="30.75" customHeight="1" x14ac:dyDescent="0.2"/>
    <row r="40" ht="30.75" customHeight="1" x14ac:dyDescent="0.2"/>
    <row r="41" ht="30.75" customHeight="1" x14ac:dyDescent="0.2"/>
    <row r="42" ht="30.75" customHeight="1" x14ac:dyDescent="0.2"/>
    <row r="43" ht="30.75" customHeight="1" x14ac:dyDescent="0.2"/>
    <row r="44" ht="30.75" customHeight="1" x14ac:dyDescent="0.2"/>
    <row r="45" ht="30.75" customHeight="1" x14ac:dyDescent="0.2"/>
    <row r="46" ht="30.75" customHeight="1" x14ac:dyDescent="0.2"/>
    <row r="47" ht="30.75" customHeight="1" x14ac:dyDescent="0.2"/>
    <row r="48" ht="30.75" customHeight="1" x14ac:dyDescent="0.2"/>
    <row r="49" spans="20:20" ht="30.75" customHeight="1" x14ac:dyDescent="0.2"/>
    <row r="50" spans="20:20" ht="30.75" customHeight="1" x14ac:dyDescent="0.2"/>
    <row r="51" spans="20:20" ht="30.75" customHeight="1" x14ac:dyDescent="0.2"/>
    <row r="52" spans="20:20" ht="30.75" customHeight="1" x14ac:dyDescent="0.2"/>
    <row r="53" spans="20:20" ht="30.75" customHeight="1" x14ac:dyDescent="0.2"/>
    <row r="54" spans="20:20" ht="30.75" customHeight="1" x14ac:dyDescent="0.2"/>
    <row r="55" spans="20:20" ht="30.75" customHeight="1" x14ac:dyDescent="0.2"/>
    <row r="56" spans="20:20" ht="30.75" customHeight="1" x14ac:dyDescent="0.2"/>
    <row r="57" spans="20:20" ht="30.75" customHeight="1" x14ac:dyDescent="0.2"/>
    <row r="58" spans="20:20" ht="30.75" customHeight="1" x14ac:dyDescent="0.2">
      <c r="T58" s="6">
        <f>SUBTOTAL(9,T15:T57)</f>
        <v>3016020</v>
      </c>
    </row>
  </sheetData>
  <protectedRanges>
    <protectedRange password="CC6F" sqref="C11:C14 C16:C26" name="ช่วง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สิ่งก่อสร้าง</vt:lpstr>
      <vt:lpstr>คภ.ลงทุน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2022-10-11T09:11:48Z</dcterms:created>
  <dcterms:modified xsi:type="dcterms:W3CDTF">2022-10-11T09:13:59Z</dcterms:modified>
</cp:coreProperties>
</file>