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ฝ่ายส่งให้กรรมการ\"/>
    </mc:Choice>
  </mc:AlternateContent>
  <xr:revisionPtr revIDLastSave="0" documentId="13_ncr:1_{5C3EB4D8-3242-4483-A340-047BB6406453}" xr6:coauthVersionLast="45" xr6:coauthVersionMax="45" xr10:uidLastSave="{00000000-0000-0000-0000-000000000000}"/>
  <bookViews>
    <workbookView xWindow="-120" yWindow="-120" windowWidth="29040" windowHeight="15840" activeTab="3" xr2:uid="{9A5FD63A-8D8D-4A15-B077-E6ABD9E00C94}"/>
  </bookViews>
  <sheets>
    <sheet name="สระแก้ว 80%" sheetId="3" r:id="rId1"/>
    <sheet name="สระแก้ว 10%" sheetId="2" r:id="rId2"/>
    <sheet name="เขต" sheetId="1" r:id="rId3"/>
    <sheet name="สรุป" sheetId="4" r:id="rId4"/>
  </sheets>
  <definedNames>
    <definedName name="_xlnm._FilterDatabase" localSheetId="2" hidden="1">เขต!$A$3:$V$13</definedName>
    <definedName name="_xlnm._FilterDatabase" localSheetId="1" hidden="1">'สระแก้ว 10%'!$A$3:$V$37</definedName>
    <definedName name="_xlnm._FilterDatabase" localSheetId="0" hidden="1">'สระแก้ว 80%'!$A$3:$V$195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4" l="1"/>
  <c r="F17" i="4"/>
  <c r="J17" i="4" s="1"/>
  <c r="J22" i="4"/>
  <c r="J23" i="4"/>
  <c r="I22" i="4"/>
  <c r="J21" i="4"/>
  <c r="J20" i="4"/>
  <c r="I20" i="4"/>
  <c r="J19" i="4"/>
  <c r="I19" i="4"/>
  <c r="J18" i="4"/>
  <c r="I18" i="4"/>
  <c r="J16" i="4"/>
  <c r="I16" i="4"/>
  <c r="J15" i="4"/>
  <c r="J14" i="4"/>
  <c r="I14" i="4"/>
  <c r="J13" i="4"/>
  <c r="I13" i="4"/>
  <c r="J12" i="4"/>
  <c r="J11" i="4"/>
  <c r="I11" i="4"/>
  <c r="J10" i="4"/>
  <c r="I10" i="4"/>
  <c r="J9" i="4"/>
  <c r="J8" i="4"/>
  <c r="I8" i="4"/>
  <c r="J7" i="4"/>
  <c r="I7" i="4"/>
  <c r="J6" i="4"/>
  <c r="I6" i="4"/>
  <c r="H24" i="4"/>
  <c r="H8" i="4"/>
  <c r="F20" i="4"/>
  <c r="D18" i="4"/>
  <c r="C18" i="4"/>
  <c r="D23" i="4"/>
  <c r="C23" i="4"/>
  <c r="D22" i="4"/>
  <c r="C22" i="4"/>
  <c r="D20" i="4"/>
  <c r="C20" i="4"/>
  <c r="D19" i="4"/>
  <c r="C19" i="4"/>
  <c r="D17" i="4"/>
  <c r="D16" i="4"/>
  <c r="C17" i="4"/>
  <c r="C16" i="4"/>
  <c r="D15" i="4"/>
  <c r="C15" i="4"/>
  <c r="D14" i="4"/>
  <c r="C14" i="4"/>
  <c r="D13" i="4"/>
  <c r="C13" i="4"/>
  <c r="D12" i="4"/>
  <c r="C12" i="4"/>
  <c r="D11" i="4"/>
  <c r="C11" i="4"/>
  <c r="C10" i="4"/>
  <c r="C9" i="4"/>
  <c r="D8" i="4"/>
  <c r="C8" i="4"/>
  <c r="C7" i="4"/>
  <c r="D6" i="4"/>
  <c r="C6" i="4"/>
  <c r="P37" i="2"/>
  <c r="N37" i="2"/>
  <c r="N195" i="3"/>
  <c r="M195" i="3"/>
  <c r="G22" i="4"/>
  <c r="G20" i="4"/>
  <c r="G17" i="4"/>
  <c r="G14" i="4"/>
  <c r="G11" i="4"/>
  <c r="G8" i="4"/>
  <c r="G7" i="4"/>
  <c r="M37" i="2"/>
  <c r="E22" i="4"/>
  <c r="E23" i="4"/>
  <c r="I23" i="4" s="1"/>
  <c r="E21" i="4"/>
  <c r="I21" i="4" s="1"/>
  <c r="E20" i="4"/>
  <c r="E19" i="4"/>
  <c r="E17" i="4"/>
  <c r="I17" i="4" s="1"/>
  <c r="E15" i="4"/>
  <c r="I15" i="4" s="1"/>
  <c r="E13" i="4"/>
  <c r="E12" i="4"/>
  <c r="I12" i="4" s="1"/>
  <c r="E9" i="4"/>
  <c r="I9" i="4" s="1"/>
  <c r="E7" i="4"/>
  <c r="P195" i="3"/>
  <c r="P13" i="1"/>
  <c r="M13" i="1"/>
  <c r="F24" i="4" l="1"/>
  <c r="J24" i="4"/>
  <c r="I24" i="4"/>
  <c r="D24" i="4"/>
  <c r="G24" i="4"/>
  <c r="E24" i="4"/>
  <c r="C24" i="4"/>
</calcChain>
</file>

<file path=xl/sharedStrings.xml><?xml version="1.0" encoding="utf-8"?>
<sst xmlns="http://schemas.openxmlformats.org/spreadsheetml/2006/main" count="2894" uniqueCount="503">
  <si>
    <t>ส่งออกรายการแผนงบค่าเสื่อม ปีงบประมาณ 2563</t>
  </si>
  <si>
    <t>ข้อมูล ณ วันที่ 08-09-2562</t>
  </si>
  <si>
    <t>เขต</t>
  </si>
  <si>
    <t>รหัสจังหวัด</t>
  </si>
  <si>
    <t>จังหวัด</t>
  </si>
  <si>
    <t>หน่วยบริการแม่ข่าย</t>
  </si>
  <si>
    <t>หน่วยบริการลูกข่าย</t>
  </si>
  <si>
    <t>ประเภทแผน</t>
  </si>
  <si>
    <t>ประเภท</t>
  </si>
  <si>
    <t>ประเภทครุภัณฑ์</t>
  </si>
  <si>
    <t>รายการ</t>
  </si>
  <si>
    <t>รายละเอียดเพิ่มเติม</t>
  </si>
  <si>
    <t>จำนวน</t>
  </si>
  <si>
    <t>หมายเลขครุภัณฑ์ทดแทน</t>
  </si>
  <si>
    <t>งบค่าเสื่อมUC</t>
  </si>
  <si>
    <t>สมทบเงินบำรุง</t>
  </si>
  <si>
    <t>งบอื่นๆ</t>
  </si>
  <si>
    <t>รวมเงิน</t>
  </si>
  <si>
    <t>การอนุมัติ</t>
  </si>
  <si>
    <t>สถานะการดำเนินงาน</t>
  </si>
  <si>
    <t>งบค่าเสื่อมUCเบิกจ่ายแล้ว</t>
  </si>
  <si>
    <t>งบค่าเสื่อมUCเหลือจ่าย</t>
  </si>
  <si>
    <t>%UCเหลือจ่าย</t>
  </si>
  <si>
    <t>ID</t>
  </si>
  <si>
    <t>เขต 06 ระยอง</t>
  </si>
  <si>
    <t>สระแก้ว</t>
  </si>
  <si>
    <t>10699-รพร.สระแก้ว</t>
  </si>
  <si>
    <t>02439-รพ.สต.เขามะกา หมู่ที่ 10 ตำบลศาลาลำดวน</t>
  </si>
  <si>
    <t>วงเงินระดับเขต</t>
  </si>
  <si>
    <t>ครุภัณฑ์</t>
  </si>
  <si>
    <t>04-ครุภัณฑ์การแพทย์รักษา</t>
  </si>
  <si>
    <t>ยูนิตทำฟัน</t>
  </si>
  <si>
    <t>สก 65200070001</t>
  </si>
  <si>
    <t>4/2562 (วันที่ 19/09/2019)</t>
  </si>
  <si>
    <t>-</t>
  </si>
  <si>
    <t>10866-รพ.คลองหาด</t>
  </si>
  <si>
    <t>สิ่งก่อสร้าง</t>
  </si>
  <si>
    <t>ซ่อมแซมแผนกงานผู้ป่วยนอกเพื่อรองรัรบมาตรฐาน QSC(Qulity Sevice Clean)</t>
  </si>
  <si>
    <t>ปร.4 ปร.5 แบบแปลน</t>
  </si>
  <si>
    <t>10867-รพ.ตาพระยา</t>
  </si>
  <si>
    <t>02465-รพ.สต.แสง์ หมู่ที่ 02 ตำบลทัพเสด็จ</t>
  </si>
  <si>
    <t>03-ครุภัณฑ์การแพทย์</t>
  </si>
  <si>
    <t>3.1. ประกอบด้วย ระบบให้แสงสว่าง ระบบเครื่องกรอฟัน ระบบควบคุม ระบบดูดน้ำลายระบบน้ำบ้วนปาก และเก้าอี้คนไข้ 3.2. ยูนิตมีจุดต่อ Coupling น้ำ สำหรับเครื่องขูดหินปูน และมีหัวต่อแบบ Non Return Valve สำหรับเสียบ ท่อน้ำได้ 3.3. มีที่ดูฟิล์มเอกซเรย์ ในตำแหน่งที่ผู้ให้การรักษาดูได้สะดวกและชัดเจน 3.4. ใช้กับไฟฟ้ากระแสสลับแรงดัน 220 โวลท์ 50 เฮิรตซ์ และถูกแปลงเป็นแรงดันไฟฟ้าไม่เกิน 24 โวลท์ใช้กับระบบทำงานภายในยูนิตทั้งหมด รวมถึงส่วนที่เป็นมอเตอร์</t>
  </si>
  <si>
    <t>6520-007-0001</t>
  </si>
  <si>
    <t>10869-รพ.วัฒนานคร</t>
  </si>
  <si>
    <t>07-ครุภัณฑ์การแพทย์สนับสนุน</t>
  </si>
  <si>
    <t>เตียงสามไกพร้อมเสาน้ำเกลือ</t>
  </si>
  <si>
    <t>รายละเอียดตามเอกสารที่แนบ</t>
  </si>
  <si>
    <t>6530-001-2121/9,85,94,2,70,75,74,79,77,78</t>
  </si>
  <si>
    <t>06-ครุภัณฑ์การแพทย์วินิจฉัย</t>
  </si>
  <si>
    <t>เครื่องวัดความดันลูกตาแบบไม่สัมผัสกระจกตา (Air-puff tonometer)</t>
  </si>
  <si>
    <t>3515-037-002/1</t>
  </si>
  <si>
    <t>กล้องถ่ายภาพจอประสาทตาดิจิตอล (Digital fundus camera)</t>
  </si>
  <si>
    <t>6515-034-0400/1</t>
  </si>
  <si>
    <t>10870-รพ.อรัญประเทศ</t>
  </si>
  <si>
    <t>02510-รพ.สต.หนองสังข์ หมู่ที่ 01 ตำบลหนองสังข์</t>
  </si>
  <si>
    <t>ยูนิตทำฟัน พร้อมอุปกรณ์</t>
  </si>
  <si>
    <t>6520-007-0001/1</t>
  </si>
  <si>
    <t>28849-รพ.วังสมบูรณ์</t>
  </si>
  <si>
    <t>เครื่องนึ่งฆ่าเชื้อจุลินทรีย์ด้วยไอน้ำระบบอัตโนมัติขนาดไม่น้อยกว่า 350 ลิตร (Pre-Post Vac)</t>
  </si>
  <si>
    <t>6530-003-2310/1</t>
  </si>
  <si>
    <t>28850-รพ.โคกสูง</t>
  </si>
  <si>
    <t>ซ่อมแซมห้องอุบัติเหตุฉุกเฉินโรงพยาบาลโคกสูง</t>
  </si>
  <si>
    <t>5410-013-0001</t>
  </si>
  <si>
    <t>02438-รพ.สต.หนองไทร หมู่ที่ 04 ตำบลศาลาลำดวน</t>
  </si>
  <si>
    <t>วงเงินระดับจังหวัด</t>
  </si>
  <si>
    <t>ซ่อมแซมห้องน้ำผู้มารับบริการพร้อมห้องน้ำผู้พิการ</t>
  </si>
  <si>
    <t>8170/36</t>
  </si>
  <si>
    <t>02454-รพ.สต.บ้านนาดี หมู่ที่ 03 ตำบลซับมะกรูด</t>
  </si>
  <si>
    <t>ระบบกรองน้ำบาดาล</t>
  </si>
  <si>
    <t>ซ่อมแซมระบบกรองน้ำบาดาล</t>
  </si>
  <si>
    <t>ซ่อมแซมระบบน้ำใช้ในอาคาร รพ.สต.บ้านนาดี</t>
  </si>
  <si>
    <t>02456-รพ.สต.บ้านทับทิมสยาม 05 หมู่ที่ 10 ตำบลคลองไก่เถื่อน</t>
  </si>
  <si>
    <t>ซ่อมแซมระบบน้ำใช้ในอาคาร รพ.สต.บ้านทับทิมสยาม 05</t>
  </si>
  <si>
    <t>02457-รพ.สต.บ้านเขาตาง๊อก หมู่ที่ 03 ตำบลคลองไก่เถื่อน</t>
  </si>
  <si>
    <t>ซ่อมแซมระบบน้ำใช้ในอาคาร รพ.สต.บ้านเขาตาง๊อก</t>
  </si>
  <si>
    <t>02461-รพ.สต.บ้านหินกอง หมู่ที่ 01 ตำบลไทรทอง</t>
  </si>
  <si>
    <t>ซ่อมแซมระบบน้ำใช้ในอาคาร รพ.สต.บ้านหินกอง</t>
  </si>
  <si>
    <t>10868-รพ.วังน้ำเย็น</t>
  </si>
  <si>
    <t>02480-รพ.สต.คลองจระเข้ หมู่ที่ 02 ตำบลทุ่งมหาเจริญ</t>
  </si>
  <si>
    <t>ซ่อมแซมหลังคาอาคาร</t>
  </si>
  <si>
    <t>00001-005-0001/1</t>
  </si>
  <si>
    <t>กล้องถ่ายภาพจอประสาทตาดิจิตอล</t>
  </si>
  <si>
    <t>6515-022-1101/1</t>
  </si>
  <si>
    <t>เครื่องวัดความดันลูกตาแบบไม่สัมผัสกระจกตา</t>
  </si>
  <si>
    <t>6515-071-0001/1</t>
  </si>
  <si>
    <t>02482-รพ.สต.บ้านท่าเกวียน หมู่ที่ 01 ตำบลท่าเกวียน</t>
  </si>
  <si>
    <t>ซ่อมแซมหลังคาอาคาร รพ.สต.</t>
  </si>
  <si>
    <t>รายละเอียดตามเอกสารแนบ</t>
  </si>
  <si>
    <t>8710/36</t>
  </si>
  <si>
    <t>02486-รพ.สต.บ้านหนองเทา หมู่ที่ 02 ตำบลโนนหมากเค็ง</t>
  </si>
  <si>
    <t>รายละเอียดตาาเอกสารแนบ</t>
  </si>
  <si>
    <t>02500-รพ.สต.เมืองไผ่ หมู่ที่ 01 ตำบลเมืองไผ่</t>
  </si>
  <si>
    <t>อาคารสถานีอนามัย แบบ 8170/36</t>
  </si>
  <si>
    <t>เลขที่แบบ 8170/36 อาคารชำรุด กระเบื้องหลังคาแตก มีน้ำรั่วขัง ฝ้าเพดานผุ ไฟฟ้าลัดวงจร ซ่อมแซมเพื่อความปลอดภัยของประชาชนผู้มารับบริการและเจ้าหน้าที่</t>
  </si>
  <si>
    <t>ซ่อมแซมอาคาร</t>
  </si>
  <si>
    <t>กระดานรองหลัง CPR</t>
  </si>
  <si>
    <t>6530-001-9151/3</t>
  </si>
  <si>
    <t>02501-รพ.สต.นิคมสร้างตนเองคลองน้ำใส หมู่ที่ 04 ตำบลเมืองไผ่</t>
  </si>
  <si>
    <t>เครื่องปั่นฮีมาโตคริต</t>
  </si>
  <si>
    <t>6515-006-0002/3</t>
  </si>
  <si>
    <t>เครื่องผลิตออกซิเจน</t>
  </si>
  <si>
    <t>3920-005-2106/2</t>
  </si>
  <si>
    <t>02502-รพ.สต.หันทราย หมู่ที่ 05 ตำบลหันทราย</t>
  </si>
  <si>
    <t>เตียงตรวจโรคทั่วไป</t>
  </si>
  <si>
    <t>7110-001-0001/1</t>
  </si>
  <si>
    <t>02503-รพ.สต.คลองน้ำใส หมู่ที่ 01 ตำบลคลองน้ำใส</t>
  </si>
  <si>
    <t>10-ครุภัณฑ์ยานพาหนะและขนส่ง</t>
  </si>
  <si>
    <t>รถจักรยานยนต์ 110 ซีซี</t>
  </si>
  <si>
    <t>2340-003-0001/1</t>
  </si>
  <si>
    <t>6515-006-0002/2</t>
  </si>
  <si>
    <t>02505-รพ.สต.ป่าไร่ หมู่ที่ 02 ตำบลป่าไร่</t>
  </si>
  <si>
    <t>3920-005-2106/1</t>
  </si>
  <si>
    <t>6530-001-9151/1</t>
  </si>
  <si>
    <t>02507-รพ.สต.บ้านใหม่หนองไทร หมู่ที่ 01 ตำบลบ้านใหม่หนองไทร</t>
  </si>
  <si>
    <t>2340-003-0001/3</t>
  </si>
  <si>
    <t>02509-รพ.สต.หนองปรือ หมู่ที่ 07 ตำบลผ่านศึก</t>
  </si>
  <si>
    <t>2340-003-0001/2</t>
  </si>
  <si>
    <t>10208-รพ.สต.ภูน้ำเกลี้ยง หมู่ที่ 05 ตำบลป่าไร่</t>
  </si>
  <si>
    <t>3920-005-2106/3</t>
  </si>
  <si>
    <t>13817-รพ.เขาฉกรรจ์</t>
  </si>
  <si>
    <t>02519-รพ.สต.ไทรทอง หมู่ที่ 07 ตำบลพระเพลิง</t>
  </si>
  <si>
    <t>หลังคาอาคารโรงพยาบาลส่งเสริมสุขภาพตำบลไทรทอง ตำบลพระเพลิง อำเภอเขาฉกรรจ์ จังหวัดสระแก้ว ขนาดพื้นที่ 360 ตารางเมตร</t>
  </si>
  <si>
    <t>อาคารสถานีอนามัยใหม่แบบเลขที่ 8170/36 กองแบบแผน สำนักงานปลัดกระทรวงสาธารณสุข สร้างปี พ.ศ. 2539...หลังคารั่ว น้ำซึม อาจทำให้อุปกรณ์ทางการแพทย์เสียหายได้...</t>
  </si>
  <si>
    <t>02534-รพ.สต.คลองเจริญสุข หมู่ที่ 02 ตำบลวังทอง</t>
  </si>
  <si>
    <t>08-ครุภัณฑ์คอมพิวเตอร์</t>
  </si>
  <si>
    <t>เครื่องพิมพ์ชนิดเลเซอร์ หรือชนิด LED สี แบบ Network</t>
  </si>
  <si>
    <t>7440-0001-0006/1,7440-0001-0006/2</t>
  </si>
  <si>
    <t>เครื่องวัดความดันโลหิต แบบสอดแขนชนิดอัตโนมัติ</t>
  </si>
  <si>
    <t>6515-069-3101</t>
  </si>
  <si>
    <t>เครื่องสำรองไฟฟ้า ขนาด 800 VA</t>
  </si>
  <si>
    <t>6130-001-0001/1,6130-001-0001/2,6130-001-0001/3,6130-001-0001/4</t>
  </si>
  <si>
    <t>02535-รพ.สต.บ้านถวายเฉลิมพระเกียรติ(บ้านคลองยายอินทร์) หมู่ที่ 08 ตำบลวังทอง</t>
  </si>
  <si>
    <t>ซ่อมแซมระบบไฟฟ้าภายในอาคาร</t>
  </si>
  <si>
    <t>ปรับปรุงระบบไฟฟ้าภายในอาคาร จำนวน 1 งาน</t>
  </si>
  <si>
    <t>ปรับปรุงระบบไฟฟ้าภายในอาคาร</t>
  </si>
  <si>
    <t>ซ่อมแซมระบบบ่อบำบัดน้ำเสีย</t>
  </si>
  <si>
    <t>ซ่อมแซมระบบบ่อบำบัดน้ำเสีย จำนวน 1 งาน</t>
  </si>
  <si>
    <t>ซ่อมแซมระบบบ่อบำบัดน้ำเสีย แบบเลขที่ 3130/2556 (ระบบบำบัดน้ำเสีย)</t>
  </si>
  <si>
    <t>เครื่องควบคุมการให้สารน้ำทางหลอดเลือดดำชนิด 1 สาย</t>
  </si>
  <si>
    <t>6515-025-1001/1,6515-025-1001/3,6515*025-1001/4</t>
  </si>
  <si>
    <t>เครื่องตรวจคลื่นไฟฟ้าหัวใจพร้อมระบบประมวลผลชนิดสามารถจัดเก็บภาพในระบบเครือข่าย</t>
  </si>
  <si>
    <t>6515-027-1001/1</t>
  </si>
  <si>
    <t>02521-รพ.สต.โคกสูง หมู่ที่ 01 ตำบลโคกสูง</t>
  </si>
  <si>
    <t>ซ่อมแซมหลังคา รพ.สต.โคกสูง</t>
  </si>
  <si>
    <t>099-001-0002</t>
  </si>
  <si>
    <t>ซ่อมแซมระบบบำบัดน้ำเสียของโรงพยาบาล</t>
  </si>
  <si>
    <t>0003-007-0001/001</t>
  </si>
  <si>
    <t>ซ่อมแซมหลังคา และบันไดด้านหน้าของโรงพยาบาล</t>
  </si>
  <si>
    <t>02440-รพ.สต.คลองน้ำใส หมู่ที่ 02 ตำบลโคกปี่ฆ้อง</t>
  </si>
  <si>
    <t>วงเงินหน่วยบริการสังกัดสป.สธ.</t>
  </si>
  <si>
    <t>ซ่อมแซมห้องอุบัติเหตุฉุกเฉิน</t>
  </si>
  <si>
    <t>02443-รพ.สต.บะขมิ้น หมู่ที่ 10 ตำบลโคกปี่ฆ้อง</t>
  </si>
  <si>
    <t>ซ่อมแซมห้องน้ำผู้รับบริการและห้องน้ำผู้พิการ</t>
  </si>
  <si>
    <t>02449-รพ.สต.บ้านแก่งสีเสียด หมู่ที่ 03 ตำบลสระขวัญ</t>
  </si>
  <si>
    <t>02451-รพ.สต.คลองบุหรี่ หมู่ที่ 07 ตำบลหนองบอน</t>
  </si>
  <si>
    <t>10199-รพ.สต.คลองปลาโด หมู่ที่ 09 ตำบลท่าแยก</t>
  </si>
  <si>
    <t>10200-รพ.สต.ท่ากะบาก หมู่ที่ 10 ตำบลท่าแยก</t>
  </si>
  <si>
    <t>ซ่อมแซมหลังคาอาคารซ่อมบำรุง</t>
  </si>
  <si>
    <t>ซ่อมแซมห้องแยกโรค (อายุรกรรมชาย)</t>
  </si>
  <si>
    <t>ซ่อมแซมระบบระบายน้ำและถนน คลินิกหมอครอบครัว</t>
  </si>
  <si>
    <t>ซ่อมแซมทางเชื่อมระหว่างโรงอาหาร, ตึกคลอด, ลานจอดรถ</t>
  </si>
  <si>
    <t>2694,2694/ก</t>
  </si>
  <si>
    <t>ซ่อมแซมระเบียง ชั้น 2-5 อาคารศัลยกรรม</t>
  </si>
  <si>
    <t>ซ่อมแซมระเบียง ชั้น 3-4 อาคารอุบัติเหตุ</t>
  </si>
  <si>
    <t>ซ่อมแซมห้องแยกโรค (พิเศษ 5)</t>
  </si>
  <si>
    <t>ตู้เย็นแช่วัคซีนและยาเย็น</t>
  </si>
  <si>
    <t>6530-031-001/0016, 4110-007-002/0011</t>
  </si>
  <si>
    <t>ซ่อมแซมระเบียง ชั้น 2-5 อาคารอายุรกรรม</t>
  </si>
  <si>
    <t>เครื่องนึ่งฆ่าเชื้อไอน้ำระบบอัตโนมัติ ขนาดไม่น้อยกว่า 100 ลิตร</t>
  </si>
  <si>
    <t>6530-003-2310/0001</t>
  </si>
  <si>
    <t>เครื่องตรวจสมรรถภาพทารกในครรภ์ (ระบบ Central)</t>
  </si>
  <si>
    <t>65150272005/1-1 ถึง 8</t>
  </si>
  <si>
    <t>ซ่อมแซมห้องแยกโรค (อายุรกรรมหญิง)</t>
  </si>
  <si>
    <t>เครื่องช่วยหายใจชนิดควบคุมปริมาตรและความดันแบบ Terbine</t>
  </si>
  <si>
    <t>6515-003-1101/0004,0008, 6515-003-2101/0008,0019,0024,0027</t>
  </si>
  <si>
    <t>ซ่อมแซมหลังคาอาคารโรงครัว</t>
  </si>
  <si>
    <t>4369/1</t>
  </si>
  <si>
    <t>ซ่อมแซมหลังคาอาคารคลอดและพักผู้ป่วย 4 ชั้น</t>
  </si>
  <si>
    <t>ซ่อมแซมระบบระบายอากาศห้อง Resuscitation</t>
  </si>
  <si>
    <t>4120-001-0009/0142</t>
  </si>
  <si>
    <t>02453-รพ.สต.ราชันย์ หมู่ที่ 02 ตำบลไทยอุดม</t>
  </si>
  <si>
    <t>เครื่องฉายแสงอุดฟัน</t>
  </si>
  <si>
    <t>สอ.6520-009-0001/1</t>
  </si>
  <si>
    <t>เครื่องชั่งน้ำหนักเด็กแบบนอน (ดิจิตอล)</t>
  </si>
  <si>
    <t>สอ.6530-008-1112/1</t>
  </si>
  <si>
    <t>เครื่องปั่นและผสมสารอุดฟัน</t>
  </si>
  <si>
    <t>สอ.6520-012-0001/1</t>
  </si>
  <si>
    <t>เครื่องวัดความดันโลหิตอัตโนมัติชนิดสอดแขน พร้อมเครื่องพิมพ์</t>
  </si>
  <si>
    <t>สอ.6515-069-1201/2</t>
  </si>
  <si>
    <t>02459-รพ.สต.บ้านน้ำคำ หมู่ที่ 01 ตำบลเบญจขร</t>
  </si>
  <si>
    <t>สอ.6530-004-0711/1</t>
  </si>
  <si>
    <t>11-ครุภัณฑ์วิทยาศาสตร์</t>
  </si>
  <si>
    <t>เครื่องพ่นเคมีชนิดฝอยละออง (ULV) ชนิดสะพายหลัง</t>
  </si>
  <si>
    <t>สอ.3740-002-0002</t>
  </si>
  <si>
    <t>สอ.6530-008-0711/4</t>
  </si>
  <si>
    <t>เครื่องคอมพิวเตอร์แม่ข่าย</t>
  </si>
  <si>
    <t>7440-001-0002/1</t>
  </si>
  <si>
    <t>ถนนคอนกรีตเสริมเหล็กรวมบ่อพัก คสล. และวางท่อ</t>
  </si>
  <si>
    <t>ถนนคอนกรีตเสริมเหล็กรวมบ่อพัก คสล. และวางท่อ บริเวณหน้าตึกงานผู้ป่วยนอกตั้งแต่แนวตึกถึงรั้ว พื้นที่ 1,050 ตร.ม.</t>
  </si>
  <si>
    <t>เครื่องตรวจอวัยวะภายในด้วยคลื่นเสียง ความถี่สูง ชนิด 2 หัวตรวจ</t>
  </si>
  <si>
    <t>6525-008-2101/3</t>
  </si>
  <si>
    <t>02471-รพ.สต.ทับทิมสยาม หมู่ที่ 09 ตำบลทัพไทย</t>
  </si>
  <si>
    <t>ทาสีภายนอกและภายใน อาคาร รพสต.</t>
  </si>
  <si>
    <t>รางระบายน้ำ 100 เมตร</t>
  </si>
  <si>
    <t>ถนนคอนกรีตเสริมเหล็ก 800 ตรม.</t>
  </si>
  <si>
    <t>เครื่องอบฆ่าเชื้อด้วยแก๊สไฮโดรเจนเปอร์ออกไซด์พลาสม่า</t>
  </si>
  <si>
    <t>เครื่องอบฆ่าเชื้อด้วยแก๊สไฮโดรเจนเปอร์ออกไซด์พลาสม่า ความจุห้องอบไม่ต่ำกว่า 160 ลิตร</t>
  </si>
  <si>
    <t>6530-003-2311/1</t>
  </si>
  <si>
    <t>02475-รพ.สต.ตาหลังใน หมู่ที่ 01 ตำบลตาหลังใน</t>
  </si>
  <si>
    <t>02476-รพ.สต.บ้านท่าตาสี หมู่ที่ 03 ตำบลตาหลังใน</t>
  </si>
  <si>
    <t>ปรับปรุงซ่อมแซมหลังคาอาคาร</t>
  </si>
  <si>
    <t>เครื่องผสมยาน้ำสมุนไพรพร้อมระบบหล่อเย็น</t>
  </si>
  <si>
    <t>6515-039-2823/1</t>
  </si>
  <si>
    <t>6520-007-0001/12</t>
  </si>
  <si>
    <t>ซ่อมแซมพื้น epoxy อาคารผลิตยา</t>
  </si>
  <si>
    <t>0001-005-0001/5</t>
  </si>
  <si>
    <t>ระบบบดร่อนอัตโนมัติ</t>
  </si>
  <si>
    <t>6515-039-0201/1</t>
  </si>
  <si>
    <t>เครื่องวัดความดันอัตโนมัติ</t>
  </si>
  <si>
    <t>6515-027-2002/4</t>
  </si>
  <si>
    <t>ตู้ปลอดเชื้อ class 2</t>
  </si>
  <si>
    <t>เครื่อง Biohazard safety carbinet class 2</t>
  </si>
  <si>
    <t>6515-037-0201/1</t>
  </si>
  <si>
    <t>เครื่องร่อนผงสมุนไพร</t>
  </si>
  <si>
    <t>6515-039-3801/1</t>
  </si>
  <si>
    <t>02484-รพ.สต.บ้านหนองหอย หมู่ที่ 01 ตำบลผักขะ</t>
  </si>
  <si>
    <t>ซ่อมแซมห้องอุบัติเหตุฉุกเฉิน ขนาด กว้าง ๔ เมตร ยาว ๔ เมตร</t>
  </si>
  <si>
    <t>02491-รพ.สต.บ้านห้วยชัน หมู่ที่ 03 ตำบลช่องกุ่ม</t>
  </si>
  <si>
    <t>8176/36</t>
  </si>
  <si>
    <t>02492-รพ.สต.บ้านหนองแวง หมู่ที่ 05 ตำบลหนองแวง</t>
  </si>
  <si>
    <t>02496-รพ.สต.บ้านใหม่ศรีจำปา หมู่ที่ 03 ตำบลหนองหมากฝ้าย</t>
  </si>
  <si>
    <t>10205-รพ.สต.บ้านคลองคันโท หมู่ที่ 01 ตำบลหนองหมากฝ้าย</t>
  </si>
  <si>
    <t>10206-รพ.สต.บ้านท่าช้าง หมู่ที่ 04 ตำบลหนองหมากฝ้าย</t>
  </si>
  <si>
    <t>ซ่อมแซมระบบไฟฟ้า 3 เฟส</t>
  </si>
  <si>
    <t>8186/38</t>
  </si>
  <si>
    <t>เครื่องให้การรักษาด้วยคลื่นเหนือเสียง Ultra sound diathermy</t>
  </si>
  <si>
    <t>6530-004-1105/01</t>
  </si>
  <si>
    <t>เครื่องฟังเสียงหัวใจทารกในครรภ์</t>
  </si>
  <si>
    <t>6515-027-1005/1</t>
  </si>
  <si>
    <t>ซ่อมแซมถนนคอนกรีตเสริมเหล็ก จำนวน 1098 ตร.ม.</t>
  </si>
  <si>
    <t>ซ่อมแซมหลังคาจ่ายกลาง</t>
  </si>
  <si>
    <t>5323/36</t>
  </si>
  <si>
    <t>เตียงผู้ป่วยชนิดสามไกปรับด้วยไฟฟ้าราวปีกนกพร้อมเบาะและเสาน้ำเกลือ</t>
  </si>
  <si>
    <t>6530-001-2121/64,65,66,62,19,22,67,41,42,80,37,38,39</t>
  </si>
  <si>
    <t>12-ครุภัณฑ์สำนักงาน</t>
  </si>
  <si>
    <t>เครื่องปรับอากาศแบบแยกส่วน ชนิดตั้งพื้นหรือชนิดแขวน (มีระบบฟอกอากาศ) ขนาด 18,000 บีทียู</t>
  </si>
  <si>
    <t>4120-001-0005/17, 4120-001-0006/9,10, 4120-001-0007/12,14,19,27, 4120-001-0008/1,2,15,16,17,18</t>
  </si>
  <si>
    <t>ชุดตรวจหู ตา คอ จมูก (OpthalmoOtoscope)</t>
  </si>
  <si>
    <t>6515-058-0001/4</t>
  </si>
  <si>
    <t>6515-025-1001/10</t>
  </si>
  <si>
    <t>6515-069-1201/12,23</t>
  </si>
  <si>
    <t>7110-001-0001/2</t>
  </si>
  <si>
    <t>6530-001-9151/2</t>
  </si>
  <si>
    <t>เครื่องวัดความดันโลหิตแบบตั้งโต๊ะ</t>
  </si>
  <si>
    <t>6515-069-1201/1</t>
  </si>
  <si>
    <t>02504-รพ.สต.ท่าข้าม หมู่ที่ 04 ตำบลท่าข้าม</t>
  </si>
  <si>
    <t>ชุดผ่าตัดเล็ก</t>
  </si>
  <si>
    <t>6515-061-0004/2</t>
  </si>
  <si>
    <t>เตียงเฟาว์เลอร์ชนิดหมุนมือ</t>
  </si>
  <si>
    <t>6530-001-0003/1</t>
  </si>
  <si>
    <t>6530-001-9151/4</t>
  </si>
  <si>
    <t>6515-069-1201/2</t>
  </si>
  <si>
    <t>6515-061-0004/3</t>
  </si>
  <si>
    <t>02511-รพ.สต.คลองทับจันทร์ หมู่ที่ 02 ตำบลคลองทับจันทร์</t>
  </si>
  <si>
    <t>6530-001-9151/5</t>
  </si>
  <si>
    <t>02513-รพ.สต.บ้านโรงเรียน หมู่ที่ 05 ตำบลบ้านด่าน</t>
  </si>
  <si>
    <t>รถเข็นทำแผล</t>
  </si>
  <si>
    <t>3920-005-0003/1</t>
  </si>
  <si>
    <t>6530-001-9151/6</t>
  </si>
  <si>
    <t>10209-รพ.สต.คลองหว้า หมู่ที่ 04 ตำบลทับพริก</t>
  </si>
  <si>
    <t>3920-005-0003/2</t>
  </si>
  <si>
    <t>Battery สำหรับเครื่องช่วยหายใจ Neumovent Graphnet</t>
  </si>
  <si>
    <t>6515-003-1102/3-5</t>
  </si>
  <si>
    <t>ตู้เก็บเลือดขนาดไม่น้อยกว่า20 คิว (BV-23)</t>
  </si>
  <si>
    <t>6515-038-5851/1</t>
  </si>
  <si>
    <t>ตู้แช่น้ำยา</t>
  </si>
  <si>
    <t>อุปกรณ์กระจายสัญญาณไร้สาย (Access Point)</t>
  </si>
  <si>
    <t>7440-005-0001/1-10</t>
  </si>
  <si>
    <t>อุปกรณ์กระจายสัญญาณ (L2 Switch) ขนาด 24 ช่อง</t>
  </si>
  <si>
    <t>7440-005-0001/11-14</t>
  </si>
  <si>
    <t>7440-002-0001/1-20</t>
  </si>
  <si>
    <t>เครื่องวัดความดันโลหิตดิจิตอลแบบมีล้อเลื่อน</t>
  </si>
  <si>
    <t>6515-069-1301/4</t>
  </si>
  <si>
    <t>เครื่องคอมพิวเตอร์โน้ตบุ๊ก สำหรับสำนักงาน</t>
  </si>
  <si>
    <t>7440-001-0004/14-18</t>
  </si>
  <si>
    <t>Exhalation Valvel เครื่องช่วยหายใจ</t>
  </si>
  <si>
    <t>6515-003-2101/10-15</t>
  </si>
  <si>
    <t>maintenance เครื่อง ultrasound -รุ่น sonopuls 190 (new) s/n 05-711 -รุ่น sonopuls 190 (new) s/n 10-706</t>
  </si>
  <si>
    <t>6530-004-1105/1-2</t>
  </si>
  <si>
    <t>เครื่องกระตุกไฟฟ้าหัวใจชนิดไบเฟลิคพร้อมภาควัดออกซิเจนในเลือด</t>
  </si>
  <si>
    <t>6515-027-3002/3</t>
  </si>
  <si>
    <t>เครื่องคอมพิวเตอร์แม่ข่าย แบบที่ 1</t>
  </si>
  <si>
    <t>7440-001-0005/1</t>
  </si>
  <si>
    <t>เครื่องพิมพ์ชนิด Dot Matrix Printer แบบแคร่สั้น</t>
  </si>
  <si>
    <t>7440-010-0001/15-17</t>
  </si>
  <si>
    <t>เครื่องตรวจคลื่นไฟฟ้าหัวใจ</t>
  </si>
  <si>
    <t>6515-038-0001/001</t>
  </si>
  <si>
    <t>เครื่องพิมพ์เลเซอร์ หรือ LED ขาวด า ชนิด Network สำหรับกระดาษขนาด A3</t>
  </si>
  <si>
    <t>7440-010-002/1</t>
  </si>
  <si>
    <t>ค่าบริการ calibration พร้อม maintenance เครื่อง ES -รุ่น Endomed 182 s/n 17-540 -รุ่น Endomed 982 s/n 01-689 -รุ่น -109 s/n 2577</t>
  </si>
  <si>
    <t>6530-004-1101/5-7</t>
  </si>
  <si>
    <t>เครื่องปั๊มลมใช้กับงาน Ortho</t>
  </si>
  <si>
    <t>6530-004-0002/1</t>
  </si>
  <si>
    <t>เครื่องวัดความอิ่มตัวของออกซิเจนในเลือดชนิดพกพา (Pulse Oximeter)</t>
  </si>
  <si>
    <t>6515-026-1002/3-4</t>
  </si>
  <si>
    <t>เครื่องติดตามการทำงานของหัวใจและสัญญาณชีพ</t>
  </si>
  <si>
    <t>6515-027-2002/2-4</t>
  </si>
  <si>
    <t>เครื่องวัดความดันแบบ DIGITAL</t>
  </si>
  <si>
    <t>6515-029-0101/3</t>
  </si>
  <si>
    <t>Battery สำหรับเครื่องติดตามการทำงานของหัวใจและสัญญาณชีพ</t>
  </si>
  <si>
    <t>6515-027-0002/5</t>
  </si>
  <si>
    <t>เครื่องมอเตอร์สำหรับงานรักษาคลองรากฟันพร้อมอุุปกรณ์</t>
  </si>
  <si>
    <t>6530-007-0002/1</t>
  </si>
  <si>
    <t>เครื่องพิมพ์ชนิดเลเซอร์/ชนิด LED ขาวดำ</t>
  </si>
  <si>
    <t>7440-010-001/31-45</t>
  </si>
  <si>
    <t>ตู้สำหรับจัดเก็บเครื่องคอมพิวเตอร์และอุปกรณ์ แบบที่ 2 (ขนาด 42U)</t>
  </si>
  <si>
    <t>7125-002-0002/1</t>
  </si>
  <si>
    <t>ฺBird\"s respirator</t>
  </si>
  <si>
    <t>6515-003-1102/6</t>
  </si>
  <si>
    <t>เครื่องพิมพ์แบบฉีดหมึกพร้อมติดตั้งถังหมึกพิมพ์ (Ink Tank Printer)</t>
  </si>
  <si>
    <t>7440-003-0001/28-31</t>
  </si>
  <si>
    <t>ค่าบริการ calibration พร้อม maintenance เครื่อง shortwaveรุ่น curapuls 970 s/n 31-067</t>
  </si>
  <si>
    <t>6530-004-1105/2</t>
  </si>
  <si>
    <t>skin graft mesher</t>
  </si>
  <si>
    <t>6515-032-1102/1</t>
  </si>
  <si>
    <t>เครื่องจี้ตัดไฟฟ้าทางทันตกรรม</t>
  </si>
  <si>
    <t>6515-035-0204/1</t>
  </si>
  <si>
    <t>เลื่อยตัดเฝือกไฟฟ้า</t>
  </si>
  <si>
    <t>6515-036-0201/4</t>
  </si>
  <si>
    <t>จอภาพแบบ LED หรือดีกว่า ขนาดไม่น้อยกว่า 21.5 นิ้ว</t>
  </si>
  <si>
    <t>7440-001-0007/136-139</t>
  </si>
  <si>
    <t>สาย EKG monitor 3/5 lead ท่อนปลาย</t>
  </si>
  <si>
    <t>6515-027-1002/1-4</t>
  </si>
  <si>
    <t>Battery สำหรับเครื่อง Defibrillator</t>
  </si>
  <si>
    <t>6515-027-3002/5</t>
  </si>
  <si>
    <t>เครื่องคอมพิวเตอร์สำหรับประมวลผล (แบบที่๑)</t>
  </si>
  <si>
    <t>7440-001-0007/23-42</t>
  </si>
  <si>
    <t>เครื่องผสมวัสดุพิมพ์ปากทางทันตกรรม</t>
  </si>
  <si>
    <t>6530-048-0001/3</t>
  </si>
  <si>
    <t>เครื่องกระตุ้นกล้ามเนื้อด้วยไฟฟ้า(Electrical stimulation) รหัส PT-01</t>
  </si>
  <si>
    <t>6530-004-1101/1</t>
  </si>
  <si>
    <t>maintenance เครื่อง traction -รุ่น eltrac 471 s/n 21-043 -รุ่น eltrac 471 s/n 21-428 -รุ่น eltrac 471 s/n 23-338</t>
  </si>
  <si>
    <t>6530-004-1101/2-4</t>
  </si>
  <si>
    <t>CAS II32 Double Absorber With C02 bypass 12200900 ของเครื่องดมยาสลบ</t>
  </si>
  <si>
    <t>6515-001-3001/1</t>
  </si>
  <si>
    <t>เปลื่อน carbon เครื่องดึงคอและหลังอัตโนมัติ</t>
  </si>
  <si>
    <t>6530-004-1101</t>
  </si>
  <si>
    <t>เครื่องคอมพิวเตอร์สำหรับประมวลผล (แบบที่2)</t>
  </si>
  <si>
    <t>7440-001-0008/9</t>
  </si>
  <si>
    <t>สแกนเนอร์ สำหรับงานเก็บเอกสารระดับศูนย์บริการ แบบที่ 1</t>
  </si>
  <si>
    <t>7440-004-0001/1-2</t>
  </si>
  <si>
    <t>Battery สำหรับเครื่องกระตุกหัวใจ Zoll s serie</t>
  </si>
  <si>
    <t>6515-027-3002/7</t>
  </si>
  <si>
    <t>ชุดสว่านเจาะกระดูกชนิดแบตเตอรี่สำหรับกระดูกขนาดใหญ่</t>
  </si>
  <si>
    <t>6515-036-0101/1</t>
  </si>
  <si>
    <t>02514-รพ.สต.เขาฉกรรจ์ หมู่ที่ 04 ตำบลเขาฉกรรจ์</t>
  </si>
  <si>
    <t>เครื่องวัดความดันแบบสอดแขนชนิดอัตโนมัติ</t>
  </si>
  <si>
    <t>.</t>
  </si>
  <si>
    <t>เครื่องชั่งน้ำหนักคนโตแบบยืนดิจิตอล</t>
  </si>
  <si>
    <t>ปรับปรุง ต่อเติมห้องบริการแพทย์แผนไทย อาคารโรงพยาบาลส่งเสริมสุขภาพตำบลเขาฉกรรจ์</t>
  </si>
  <si>
    <t>อาคารสถานีอนามัยใหม่แบบเลขที่ 8170/36 กองแบบแผน สำนักงานปลัดกระทรวงสาธารณสุข สร้างปี พ.ศ. 2546 มีการจัดบริการด้านการแพทย์แผนไทยในชั้น 2 ของตัวอาคาร ทำให้เกิดความไม่สะดวกกับผู้สูงอายุที่มารับบริการแพทย์แผนไทย รวมทั้งมีสภาพทรุดโทรม คับแคบ จึงขอต่อเติมอาคารชั้นล่างเป็นห้องบริการแพทย์แผนไทย...</t>
  </si>
  <si>
    <t>02515-รพ.สต.คลองเจริญ หมู่ที่ 02 ตำบลหนองหว้า</t>
  </si>
  <si>
    <t>ปรับปรุง ต่อเติมห้องรอรับบริการผู้ป่วยโรคเรื้อรัง และให้สุขศึกษา อาคารโรงพยาบาลส่งเสริมสุขภาพตำบลคลองเจริญ</t>
  </si>
  <si>
    <t>อาคารสถานีอนามัยใหม่แบบเลขที่ 8170/36 กองแบบแผน สำนักงานปลัดกระทรวงสาธารณสุข สร้างปี พ.ศ. 2539…มีจำนวนผู้ป่วยโรคเรื้อรัง และผู้มารับบริการจำนวนมาก จึงขอปรับปรุง ต่อเติมห้องรอรับบริการของผู้ป่วยโรคเรื้อรัง และให้สุขศึกษาของผู้ป่วย เพื่อให้เกิดความสะดวกสบายในการรับบริการ...</t>
  </si>
  <si>
    <t>02516-รพ.สต.หนองหว้า หมู่ที่ 05 ตำบลหนองหว้า</t>
  </si>
  <si>
    <t>ปรับปรุง ต่อเติมห้องบริการแพทย์แผนไทย ห้องเตรียมเครื่องมือปราศจากเชื้อ (Supply) อาคารโรงพยาบาลส่งเสริมสุขภาพตำบลหนองหว้า</t>
  </si>
  <si>
    <t>อาคารสถานีอนามัยใหม่แบบ เลขที่ 8170/36 กองแบบแผน สำนักงานปลัดกระทรวงสาธารณสุข สร้างปี พ.ศ. 2560…แต่ยังขาดห้องบริการแพทย์แผนไทย ห้องเตรียมเครื่องมือปราศจากเชื้อ (Supply) ทำให้จัดบริการประชาชนไม่ครอบคลุม และเกิดความสะดวกในการบริการ...</t>
  </si>
  <si>
    <t>02517-รพ.สต.ซับมะนาว หมู่ที่ 18 ตำบลหนองหว้า</t>
  </si>
  <si>
    <t>02520-รพ.สต.เขาสามสิบ หมู่ที่ 04 ตำบลเขาสามสิบ</t>
  </si>
  <si>
    <t>เครื่องชั่งน้ำหนักเด็กนอนแบบดิจิตอล</t>
  </si>
  <si>
    <t>เครื่องวัดออกซิเจนด้วยปลายนิ้ว</t>
  </si>
  <si>
    <t>เครื่องวัดความดันโลหิตแบบปรอทตั้งโต๊ะ</t>
  </si>
  <si>
    <t>เครื่องวัดความดันโลหิตแบบดิจิตอล</t>
  </si>
  <si>
    <t>02-ครุภัณฑ์การเกษตร</t>
  </si>
  <si>
    <t>เครื่องพ่นหมอกควัน ชนิด Swing fog</t>
  </si>
  <si>
    <t>ตู้เย็นเก็บเลือด (Blood bank refrigerators)</t>
  </si>
  <si>
    <t>เครื่องเขย่าสาร (Rotator)</t>
  </si>
  <si>
    <t>เครื่องต้มแผ่นประคบความร้อน ๑ หม้อต้ม</t>
  </si>
  <si>
    <t>ลาดจอดรถสำหรับญาติผู้ป่วย ๔๐๐ ตารางเมตร</t>
  </si>
  <si>
    <t>ถังออกซิเจนพร้อมอุปกรณ์การให้ครบชุด</t>
  </si>
  <si>
    <t>ชุดเครื่องมือผ่าตัดขนาดเล็ก (MINOR SUTURE &amp; EXCISSION SET)</t>
  </si>
  <si>
    <t>เครื่องกระตุกไฟฟ้าหัวใจชนิดไบเฟสิคแบบจอแสดงผล พร้อมภาควัดคาร์บอนไดออกไซด์และออกซิเจน</t>
  </si>
  <si>
    <t>เครื่องดึงคอและหลังอัตโนมัติพร้อมเตียง</t>
  </si>
  <si>
    <t>ชุดเครื่องมือผ่าตัดขนาดเล็ก (MINOR WET &amp; DRY DRESSING SET)</t>
  </si>
  <si>
    <t>เครื่องอ่านและแปลภาพเอ็กซเรย์ช่องปาก</t>
  </si>
  <si>
    <t>ตู้เย็นเก็บเวชภัณฑ์ (Pharmaceutical refrigerators)</t>
  </si>
  <si>
    <t>เครื่องคอมพิวเตอร์แม่ข่าย แบบที่ ๑</t>
  </si>
  <si>
    <t>ซ่อมแซมโรงจอดรถ</t>
  </si>
  <si>
    <t>ปรับปรุงโรงจอดรถ ขนาด 5 X 10 เมตร</t>
  </si>
  <si>
    <t>ซ่อมแซมอาคารจอดรถ</t>
  </si>
  <si>
    <t>เครื่องกระตุกไฟฟ้าหัวใจชนิดไบเฟสิคพร้อมภาควัดออกซิเจนในเลือด</t>
  </si>
  <si>
    <t>6515-027-3002/1</t>
  </si>
  <si>
    <t>โต๊ะทำงาน</t>
  </si>
  <si>
    <t>โต๊ะทำงาน ทำจากเหล็ก ขนาด 123 x 67 x 75.3 cm</t>
  </si>
  <si>
    <t>7110-007-0002/2</t>
  </si>
  <si>
    <t>เครื่องจี้ห้ามเลือดและตัดเนื้อเยื่อด้วยไฟฟ้าขนาดไม่น้อยกว่า 120 วัตต์</t>
  </si>
  <si>
    <t>6515-021-0032/002</t>
  </si>
  <si>
    <t>ชั้นวางเอกสาร</t>
  </si>
  <si>
    <t>ชั้นวางเอกสารทำจากเหล็ก จำนวน 4 ชั้น</t>
  </si>
  <si>
    <t>6530-031-0002/7,7110-001-0015/4-8</t>
  </si>
  <si>
    <t>เครื่องคอมพิวเตอร์ สําหรับงานประมวลผล แบบที่ 1 * (จอขนาดไม่น้อยกว่า 19 นิ้ว)</t>
  </si>
  <si>
    <t>7440-101-0001/2,7440-101-0001/3,7440-101-001/4</t>
  </si>
  <si>
    <t>เครื่องพิมพ์ Multifunction ชนิดเลเซอร์ หรือชนิด LED ขาวดำ</t>
  </si>
  <si>
    <t>7440-309-0001/3,7440-309-0001/4,7440-309-0001/5</t>
  </si>
  <si>
    <t>09-ครุภัณฑ์งานบ้านงานครัว</t>
  </si>
  <si>
    <t>เครื่องซักผ้า แบบอุตสาหกรรม ขนาด 125 ปอนด์</t>
  </si>
  <si>
    <t>3510-012-0004/001</t>
  </si>
  <si>
    <t>เครื่องติดตามการทำงานของหัวใจและสัญญาณชีพอัตโนมัติ ขนาดเล็ก</t>
  </si>
  <si>
    <t>6515-069-3102/002</t>
  </si>
  <si>
    <t>เครื่องพิมพ์ Multifunction ชนิดเลเซอร์ หรือชนิด LED สี</t>
  </si>
  <si>
    <t>7440-309-0001/1,7440-309-0001/2</t>
  </si>
  <si>
    <t>13-ครุภัณฑ์โฆษณาและเผยแพร่</t>
  </si>
  <si>
    <t>โทรทัศน์ แอล อี ดี (LED TV) แบบ Smart TV ระดับความละเอียดจอภาพ 1,920 x 1,080 พิกเซล ขนาด 40 นิ้ว</t>
  </si>
  <si>
    <t>5820-021-0001/1,5820-021-0001/2</t>
  </si>
  <si>
    <t>ซ่อมแซมอาคารเรือนพักญาติ</t>
  </si>
  <si>
    <t>อาคารเรือนพักญาติ ขนาด 30 ตร.ม.</t>
  </si>
  <si>
    <t>6515--025--1001/2</t>
  </si>
  <si>
    <t>เครื่องคอมพิวเตอร์ สําหรับงานประมวลผล แบบที่2* (จอขนาดไม่น้อยกว่า 19 นิ้ว)</t>
  </si>
  <si>
    <t>7440-001-0006/5</t>
  </si>
  <si>
    <t>เครื่องฟังเสียงหัวใจเด็กในครรภ์</t>
  </si>
  <si>
    <t>6515-038-0005/1</t>
  </si>
  <si>
    <t>เครื่องชั่งน้ำหนัก มีที่วัดส่วนสูง ชนิดไฟฟ้า แบบแสดงตัวเลข</t>
  </si>
  <si>
    <t>6530-008-0711/5</t>
  </si>
  <si>
    <t>ถังออกซิเจน</t>
  </si>
  <si>
    <t>6515-003-1101/1</t>
  </si>
  <si>
    <t>02522-รพ.สต.ละลมติม หมู่ที่ 07 ตำบลโคกสูง</t>
  </si>
  <si>
    <t>ซ่อมแซมเปลี่ยนหลังคา อาคาร รพ.สต.</t>
  </si>
  <si>
    <t>ซ่อมแซมเปลี่ยนหลังคาอาคาร รพ.สต.</t>
  </si>
  <si>
    <t>07-099-001-0002</t>
  </si>
  <si>
    <t>02523-รพ.สต.หนองม่วง หมู่ที่ 01 ตำบลหนองม่วง</t>
  </si>
  <si>
    <t>ตู้เย็น ขนาด 9 คิวบิกฟุต</t>
  </si>
  <si>
    <t>6530-032-0001/5</t>
  </si>
  <si>
    <t>เครื่องดูดเสมหะ</t>
  </si>
  <si>
    <t>6515-035-0026/1</t>
  </si>
  <si>
    <t>6515-0704-0101/6</t>
  </si>
  <si>
    <t>02524-รพ.สต.ไผ่งาม หมู่ที่ 09 ตำบลหนองม่วง</t>
  </si>
  <si>
    <t>7440-001-0007/9</t>
  </si>
  <si>
    <t>6515-002-1101/1</t>
  </si>
  <si>
    <t>เครื่องสำรองไฟฟ้า ขนาด 1 kVA</t>
  </si>
  <si>
    <t>7440-013-0004/1-3</t>
  </si>
  <si>
    <t>เครื่องชั่งน้ำหนัก ขนาดกลาง ตั้งโต๊ะ ชนิดไฟฟ้า แบบแสดงตัวเลข</t>
  </si>
  <si>
    <t>7440-013-0004/1</t>
  </si>
  <si>
    <t>02525-รพ.สต.หนองแวง หมู่ที่ 09 ตำบลหนองแวง</t>
  </si>
  <si>
    <t>โคมไฟส่องแผล</t>
  </si>
  <si>
    <t>6530-005-1111</t>
  </si>
  <si>
    <t>02526-รพ.สต.คลองตะเคียน หมู่ที่ 04 ตำบลหนองแวง</t>
  </si>
  <si>
    <t>ซ่อมแซมหลังคา อาคาร รพ.สต.</t>
  </si>
  <si>
    <t>02527-รพ.สต.หนองมั่ง หมู่ที่ 05 ตำบลหนองแวง</t>
  </si>
  <si>
    <t>6530-014-0004/1</t>
  </si>
  <si>
    <t>เครื่องขูดหินปูน</t>
  </si>
  <si>
    <t>6520-004-0004/1</t>
  </si>
  <si>
    <t>6530-008-0711/003</t>
  </si>
  <si>
    <t>02528-รพ.สต.โนนหมากมุ่น หมู่ที่ 01 ตำบลโนนหมากมุ่น</t>
  </si>
  <si>
    <t>ซ่อมหลังคาและ ฝ้า อาคาร รพ.สต.</t>
  </si>
  <si>
    <t>เครื่องปั่นฮีมาโตคริท</t>
  </si>
  <si>
    <t>6515-014-2024</t>
  </si>
  <si>
    <t>02529-รพ.สต.อ่างศิลา หมู่ที่ 05 ตำบลโนนหมากมุ่น</t>
  </si>
  <si>
    <t>6530-009-0001/1</t>
  </si>
  <si>
    <t>3920-005-2105/1-2</t>
  </si>
  <si>
    <t>เครื่องวัดความดันอัตโนมัติชนิดตั้งโต๊ะ</t>
  </si>
  <si>
    <t>6015-0069-002/1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</si>
  <si>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</si>
  <si>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6530-001-2121/001</t>
  </si>
  <si>
    <t>6515-006-0002/001</t>
  </si>
  <si>
    <t>เตียงตรวจโรคปรับระดับไม่ได้</t>
  </si>
  <si>
    <t>6530-001-1111/001-002</t>
  </si>
  <si>
    <t>6515-027-2003/001</t>
  </si>
  <si>
    <t>6515-089-1302/001</t>
  </si>
  <si>
    <t>เครื่องฉายแสงวัสดุอุดฟัน</t>
  </si>
  <si>
    <t>6520-009-0001/001</t>
  </si>
  <si>
    <t>3920-005-2202/001</t>
  </si>
  <si>
    <t>ที่นอนลมป้องกันแผลกดทับ</t>
  </si>
  <si>
    <t>7290-007-0001/001-002</t>
  </si>
  <si>
    <t>รถเข็น(ขยะติดเชื้อแบบมีฝาปิด)</t>
  </si>
  <si>
    <t>392-005-2201/001</t>
  </si>
  <si>
    <t>6515-035-0206/001-002</t>
  </si>
  <si>
    <t>6520-012-0001/001</t>
  </si>
  <si>
    <t>สรุปจัดสรรงบค่าบริการทางการแพทย์ที่เบิกจ่ายในลักษณะงบลงทุน ปีงบประมาณ 2563</t>
  </si>
  <si>
    <t>CUP เมืองสระแก้ว</t>
  </si>
  <si>
    <t>รพ.สต.</t>
  </si>
  <si>
    <t>หน่วยบริการ</t>
  </si>
  <si>
    <t>รวม</t>
  </si>
  <si>
    <t>ยอดจัดสรร</t>
  </si>
  <si>
    <t>รพร.สระแก้ว</t>
  </si>
  <si>
    <t>CUP คลองหาด</t>
  </si>
  <si>
    <t>CUP ตาพระยา</t>
  </si>
  <si>
    <t>CUP วังน้ำเย็น</t>
  </si>
  <si>
    <t>CUP วัฒนานคร</t>
  </si>
  <si>
    <t>CUP อรัญประเทศ</t>
  </si>
  <si>
    <t>CUP วังสมบูรณ์</t>
  </si>
  <si>
    <t>CUP เขาฉกรรจ์</t>
  </si>
  <si>
    <t>CUP โคกสูง</t>
  </si>
  <si>
    <t>รวมทั้งสิ้น</t>
  </si>
  <si>
    <t>หมายหเหตุ</t>
  </si>
  <si>
    <t>รพร.คลองหาด</t>
  </si>
  <si>
    <t>รพร.ตาพระยา</t>
  </si>
  <si>
    <t>รพร.วังน้ำเย็น</t>
  </si>
  <si>
    <t>รพร.วัฒนานคร</t>
  </si>
  <si>
    <t>รพร.อรัญประเทศ</t>
  </si>
  <si>
    <t>รพร.เขาฉกรรจ์</t>
  </si>
  <si>
    <t>รพร.วังสมบูรณ์</t>
  </si>
  <si>
    <t>รพร.โคกสูง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</si>
</sst>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2E0F7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3" fillId="0" borderId="0" xfId="0" applyNumberFormat="1" applyFont="1"/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5" xfId="1" applyFont="1" applyBorder="1" applyAlignment="1">
      <alignment vertical="center"/>
    </xf>
    <xf numFmtId="43" fontId="0" fillId="0" borderId="0" xfId="1" applyFont="1"/>
    <xf numFmtId="43" fontId="3" fillId="0" borderId="0" xfId="1" applyFont="1"/>
    <xf numFmtId="43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6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31F5-1430-46D5-946D-A5A6E1FBCD15}">
  <dimension ref="A1:V195"/>
  <sheetViews>
    <sheetView showGridLines="0" topLeftCell="B1" zoomScaleNormal="100" workbookViewId="0">
      <pane xSplit="4" ySplit="3" topLeftCell="L172" activePane="bottomRight" state="frozen"/>
      <selection activeCell="B1" sqref="B1"/>
      <selection pane="topRight" activeCell="F1" sqref="F1"/>
      <selection pane="bottomLeft" activeCell="B4" sqref="B4"/>
      <selection pane="bottomRight" activeCell="N195" sqref="N195"/>
    </sheetView>
  </sheetViews>
  <sheetFormatPr defaultColWidth="9.125" defaultRowHeight="21.75" x14ac:dyDescent="0.5"/>
  <cols>
    <col min="1" max="1" width="10.375" style="2" customWidth="1"/>
    <col min="2" max="2" width="8.875" style="2" customWidth="1"/>
    <col min="3" max="3" width="6.125" style="2" customWidth="1"/>
    <col min="4" max="4" width="16.625" style="2" customWidth="1"/>
    <col min="5" max="5" width="36.25" style="2" customWidth="1"/>
    <col min="6" max="6" width="21.625" style="2" customWidth="1"/>
    <col min="7" max="7" width="7.875" style="2" customWidth="1"/>
    <col min="8" max="8" width="16" style="2" customWidth="1"/>
    <col min="9" max="10" width="36" style="2" customWidth="1"/>
    <col min="11" max="11" width="5.875" style="2" customWidth="1"/>
    <col min="12" max="12" width="16.375" style="2" customWidth="1"/>
    <col min="13" max="13" width="11.75" style="2" bestFit="1" customWidth="1"/>
    <col min="14" max="14" width="11.375" style="2" customWidth="1"/>
    <col min="15" max="15" width="5.875" style="2" customWidth="1"/>
    <col min="16" max="16" width="11.75" style="2" bestFit="1" customWidth="1"/>
    <col min="17" max="17" width="19.375" style="2" customWidth="1"/>
    <col min="18" max="18" width="16.375" style="2" customWidth="1"/>
    <col min="19" max="19" width="19.375" style="2" customWidth="1"/>
    <col min="20" max="20" width="17.375" style="2" customWidth="1"/>
    <col min="21" max="21" width="11.25" style="2" customWidth="1"/>
    <col min="22" max="22" width="6.125" style="2" customWidth="1"/>
    <col min="23" max="16384" width="9.125" style="2"/>
  </cols>
  <sheetData>
    <row r="1" spans="1:22" ht="20.100000000000001" customHeight="1" x14ac:dyDescent="0.5">
      <c r="A1" s="1" t="s">
        <v>0</v>
      </c>
      <c r="B1" s="1"/>
      <c r="C1" s="1"/>
      <c r="D1" s="1"/>
    </row>
    <row r="2" spans="1:22" ht="20.100000000000001" customHeight="1" x14ac:dyDescent="0.5">
      <c r="A2" s="2" t="s">
        <v>1</v>
      </c>
    </row>
    <row r="3" spans="1:22" ht="20.100000000000001" customHeight="1" x14ac:dyDescent="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spans="1:22" ht="20.100000000000001" customHeight="1" x14ac:dyDescent="0.5">
      <c r="A4" s="5" t="s">
        <v>24</v>
      </c>
      <c r="B4" s="6">
        <v>2700</v>
      </c>
      <c r="C4" s="7" t="s">
        <v>25</v>
      </c>
      <c r="D4" s="7" t="s">
        <v>26</v>
      </c>
      <c r="E4" s="7" t="s">
        <v>149</v>
      </c>
      <c r="F4" s="7" t="s">
        <v>150</v>
      </c>
      <c r="G4" s="7" t="s">
        <v>36</v>
      </c>
      <c r="H4" s="7" t="s">
        <v>34</v>
      </c>
      <c r="I4" s="7" t="s">
        <v>151</v>
      </c>
      <c r="J4" s="7" t="s">
        <v>151</v>
      </c>
      <c r="K4" s="7">
        <v>1</v>
      </c>
      <c r="L4" s="7" t="s">
        <v>67</v>
      </c>
      <c r="M4" s="8">
        <v>175000</v>
      </c>
      <c r="N4" s="7">
        <v>0</v>
      </c>
      <c r="O4" s="7">
        <v>0</v>
      </c>
      <c r="P4" s="8">
        <v>175000</v>
      </c>
      <c r="Q4" s="7" t="s">
        <v>33</v>
      </c>
      <c r="R4" s="7" t="s">
        <v>34</v>
      </c>
      <c r="S4" s="7">
        <v>0</v>
      </c>
      <c r="T4" s="7"/>
      <c r="U4" s="7"/>
      <c r="V4" s="7">
        <v>331201</v>
      </c>
    </row>
    <row r="5" spans="1:22" ht="20.100000000000001" customHeight="1" x14ac:dyDescent="0.5">
      <c r="A5" s="5" t="s">
        <v>24</v>
      </c>
      <c r="B5" s="6">
        <v>2700</v>
      </c>
      <c r="C5" s="7" t="s">
        <v>25</v>
      </c>
      <c r="D5" s="7" t="s">
        <v>26</v>
      </c>
      <c r="E5" s="7" t="s">
        <v>152</v>
      </c>
      <c r="F5" s="7" t="s">
        <v>150</v>
      </c>
      <c r="G5" s="7" t="s">
        <v>36</v>
      </c>
      <c r="H5" s="7" t="s">
        <v>34</v>
      </c>
      <c r="I5" s="7" t="s">
        <v>153</v>
      </c>
      <c r="J5" s="7" t="s">
        <v>153</v>
      </c>
      <c r="K5" s="7">
        <v>1</v>
      </c>
      <c r="L5" s="7" t="s">
        <v>67</v>
      </c>
      <c r="M5" s="8">
        <v>175000</v>
      </c>
      <c r="N5" s="7">
        <v>0</v>
      </c>
      <c r="O5" s="7">
        <v>0</v>
      </c>
      <c r="P5" s="8">
        <v>175000</v>
      </c>
      <c r="Q5" s="7" t="s">
        <v>33</v>
      </c>
      <c r="R5" s="7" t="s">
        <v>34</v>
      </c>
      <c r="S5" s="7">
        <v>0</v>
      </c>
      <c r="T5" s="7"/>
      <c r="U5" s="7"/>
      <c r="V5" s="7">
        <v>331193</v>
      </c>
    </row>
    <row r="6" spans="1:22" ht="20.100000000000001" customHeight="1" x14ac:dyDescent="0.5">
      <c r="A6" s="5" t="s">
        <v>24</v>
      </c>
      <c r="B6" s="6">
        <v>2700</v>
      </c>
      <c r="C6" s="7" t="s">
        <v>25</v>
      </c>
      <c r="D6" s="7" t="s">
        <v>26</v>
      </c>
      <c r="E6" s="7" t="s">
        <v>154</v>
      </c>
      <c r="F6" s="7" t="s">
        <v>150</v>
      </c>
      <c r="G6" s="7" t="s">
        <v>36</v>
      </c>
      <c r="H6" s="7" t="s">
        <v>34</v>
      </c>
      <c r="I6" s="7" t="s">
        <v>151</v>
      </c>
      <c r="J6" s="7" t="s">
        <v>151</v>
      </c>
      <c r="K6" s="7">
        <v>1</v>
      </c>
      <c r="L6" s="7" t="s">
        <v>67</v>
      </c>
      <c r="M6" s="8">
        <v>175000</v>
      </c>
      <c r="N6" s="7">
        <v>0</v>
      </c>
      <c r="O6" s="7">
        <v>0</v>
      </c>
      <c r="P6" s="8">
        <v>175000</v>
      </c>
      <c r="Q6" s="7" t="s">
        <v>33</v>
      </c>
      <c r="R6" s="7" t="s">
        <v>34</v>
      </c>
      <c r="S6" s="7">
        <v>0</v>
      </c>
      <c r="T6" s="7"/>
      <c r="U6" s="7"/>
      <c r="V6" s="7">
        <v>331221</v>
      </c>
    </row>
    <row r="7" spans="1:22" ht="20.100000000000001" customHeight="1" x14ac:dyDescent="0.5">
      <c r="A7" s="5" t="s">
        <v>24</v>
      </c>
      <c r="B7" s="6">
        <v>2700</v>
      </c>
      <c r="C7" s="7" t="s">
        <v>25</v>
      </c>
      <c r="D7" s="7" t="s">
        <v>26</v>
      </c>
      <c r="E7" s="7" t="s">
        <v>155</v>
      </c>
      <c r="F7" s="7" t="s">
        <v>150</v>
      </c>
      <c r="G7" s="7" t="s">
        <v>36</v>
      </c>
      <c r="H7" s="7" t="s">
        <v>34</v>
      </c>
      <c r="I7" s="7" t="s">
        <v>151</v>
      </c>
      <c r="J7" s="7" t="s">
        <v>151</v>
      </c>
      <c r="K7" s="7">
        <v>1</v>
      </c>
      <c r="L7" s="7" t="s">
        <v>67</v>
      </c>
      <c r="M7" s="8">
        <v>175000</v>
      </c>
      <c r="N7" s="7">
        <v>0</v>
      </c>
      <c r="O7" s="7">
        <v>0</v>
      </c>
      <c r="P7" s="8">
        <v>175000</v>
      </c>
      <c r="Q7" s="7" t="s">
        <v>33</v>
      </c>
      <c r="R7" s="7" t="s">
        <v>34</v>
      </c>
      <c r="S7" s="7">
        <v>0</v>
      </c>
      <c r="T7" s="7"/>
      <c r="U7" s="7"/>
      <c r="V7" s="7">
        <v>331207</v>
      </c>
    </row>
    <row r="8" spans="1:22" ht="20.100000000000001" customHeight="1" x14ac:dyDescent="0.5">
      <c r="A8" s="5" t="s">
        <v>24</v>
      </c>
      <c r="B8" s="6">
        <v>2700</v>
      </c>
      <c r="C8" s="7" t="s">
        <v>25</v>
      </c>
      <c r="D8" s="7" t="s">
        <v>26</v>
      </c>
      <c r="E8" s="7" t="s">
        <v>156</v>
      </c>
      <c r="F8" s="7" t="s">
        <v>150</v>
      </c>
      <c r="G8" s="7" t="s">
        <v>36</v>
      </c>
      <c r="H8" s="7" t="s">
        <v>34</v>
      </c>
      <c r="I8" s="7" t="s">
        <v>151</v>
      </c>
      <c r="J8" s="7" t="s">
        <v>151</v>
      </c>
      <c r="K8" s="7">
        <v>1</v>
      </c>
      <c r="L8" s="7" t="s">
        <v>67</v>
      </c>
      <c r="M8" s="8">
        <v>175000</v>
      </c>
      <c r="N8" s="7">
        <v>0</v>
      </c>
      <c r="O8" s="7">
        <v>0</v>
      </c>
      <c r="P8" s="8">
        <v>175000</v>
      </c>
      <c r="Q8" s="7" t="s">
        <v>33</v>
      </c>
      <c r="R8" s="7" t="s">
        <v>34</v>
      </c>
      <c r="S8" s="7">
        <v>0</v>
      </c>
      <c r="T8" s="7"/>
      <c r="U8" s="7"/>
      <c r="V8" s="7">
        <v>331216</v>
      </c>
    </row>
    <row r="9" spans="1:22" ht="20.100000000000001" customHeight="1" x14ac:dyDescent="0.5">
      <c r="A9" s="5" t="s">
        <v>24</v>
      </c>
      <c r="B9" s="6">
        <v>2700</v>
      </c>
      <c r="C9" s="7" t="s">
        <v>25</v>
      </c>
      <c r="D9" s="7" t="s">
        <v>26</v>
      </c>
      <c r="E9" s="7" t="s">
        <v>157</v>
      </c>
      <c r="F9" s="7" t="s">
        <v>150</v>
      </c>
      <c r="G9" s="7" t="s">
        <v>36</v>
      </c>
      <c r="H9" s="7" t="s">
        <v>34</v>
      </c>
      <c r="I9" s="7" t="s">
        <v>151</v>
      </c>
      <c r="J9" s="7" t="s">
        <v>151</v>
      </c>
      <c r="K9" s="7">
        <v>1</v>
      </c>
      <c r="L9" s="7" t="s">
        <v>67</v>
      </c>
      <c r="M9" s="8">
        <v>175000</v>
      </c>
      <c r="N9" s="7">
        <v>0</v>
      </c>
      <c r="O9" s="7">
        <v>0</v>
      </c>
      <c r="P9" s="8">
        <v>175000</v>
      </c>
      <c r="Q9" s="7" t="s">
        <v>33</v>
      </c>
      <c r="R9" s="7" t="s">
        <v>34</v>
      </c>
      <c r="S9" s="7">
        <v>0</v>
      </c>
      <c r="T9" s="7"/>
      <c r="U9" s="7"/>
      <c r="V9" s="7">
        <v>331186</v>
      </c>
    </row>
    <row r="10" spans="1:22" ht="20.100000000000001" customHeight="1" x14ac:dyDescent="0.5">
      <c r="A10" s="5" t="s">
        <v>24</v>
      </c>
      <c r="B10" s="6">
        <v>2700</v>
      </c>
      <c r="C10" s="7" t="s">
        <v>25</v>
      </c>
      <c r="D10" s="7" t="s">
        <v>26</v>
      </c>
      <c r="E10" s="7" t="s">
        <v>26</v>
      </c>
      <c r="F10" s="7" t="s">
        <v>150</v>
      </c>
      <c r="G10" s="7" t="s">
        <v>36</v>
      </c>
      <c r="H10" s="7" t="s">
        <v>34</v>
      </c>
      <c r="I10" s="7" t="s">
        <v>158</v>
      </c>
      <c r="J10" s="7" t="s">
        <v>158</v>
      </c>
      <c r="K10" s="7">
        <v>1</v>
      </c>
      <c r="L10" s="7">
        <v>6316</v>
      </c>
      <c r="M10" s="8">
        <v>145700</v>
      </c>
      <c r="N10" s="7">
        <v>0</v>
      </c>
      <c r="O10" s="7">
        <v>0</v>
      </c>
      <c r="P10" s="8">
        <v>145700</v>
      </c>
      <c r="Q10" s="7" t="s">
        <v>33</v>
      </c>
      <c r="R10" s="7" t="s">
        <v>34</v>
      </c>
      <c r="S10" s="7">
        <v>0</v>
      </c>
      <c r="T10" s="7"/>
      <c r="U10" s="7"/>
      <c r="V10" s="7">
        <v>335362</v>
      </c>
    </row>
    <row r="11" spans="1:22" ht="20.100000000000001" customHeight="1" x14ac:dyDescent="0.5">
      <c r="A11" s="5" t="s">
        <v>24</v>
      </c>
      <c r="B11" s="6">
        <v>2700</v>
      </c>
      <c r="C11" s="7" t="s">
        <v>25</v>
      </c>
      <c r="D11" s="7" t="s">
        <v>26</v>
      </c>
      <c r="E11" s="7" t="s">
        <v>26</v>
      </c>
      <c r="F11" s="7" t="s">
        <v>150</v>
      </c>
      <c r="G11" s="7" t="s">
        <v>36</v>
      </c>
      <c r="H11" s="7" t="s">
        <v>34</v>
      </c>
      <c r="I11" s="7" t="s">
        <v>159</v>
      </c>
      <c r="J11" s="7" t="s">
        <v>159</v>
      </c>
      <c r="K11" s="7">
        <v>1</v>
      </c>
      <c r="L11" s="7">
        <v>8605</v>
      </c>
      <c r="M11" s="8">
        <v>400000</v>
      </c>
      <c r="N11" s="7">
        <v>0</v>
      </c>
      <c r="O11" s="7">
        <v>0</v>
      </c>
      <c r="P11" s="8">
        <v>400000</v>
      </c>
      <c r="Q11" s="7" t="s">
        <v>33</v>
      </c>
      <c r="R11" s="7" t="s">
        <v>34</v>
      </c>
      <c r="S11" s="7">
        <v>0</v>
      </c>
      <c r="T11" s="7"/>
      <c r="U11" s="7"/>
      <c r="V11" s="7">
        <v>335369</v>
      </c>
    </row>
    <row r="12" spans="1:22" ht="20.100000000000001" customHeight="1" x14ac:dyDescent="0.5">
      <c r="A12" s="5" t="s">
        <v>24</v>
      </c>
      <c r="B12" s="6">
        <v>2700</v>
      </c>
      <c r="C12" s="7" t="s">
        <v>25</v>
      </c>
      <c r="D12" s="7" t="s">
        <v>26</v>
      </c>
      <c r="E12" s="7" t="s">
        <v>26</v>
      </c>
      <c r="F12" s="7" t="s">
        <v>150</v>
      </c>
      <c r="G12" s="7" t="s">
        <v>36</v>
      </c>
      <c r="H12" s="7" t="s">
        <v>34</v>
      </c>
      <c r="I12" s="7" t="s">
        <v>160</v>
      </c>
      <c r="J12" s="7" t="s">
        <v>160</v>
      </c>
      <c r="K12" s="7">
        <v>1</v>
      </c>
      <c r="L12" s="7">
        <v>8821</v>
      </c>
      <c r="M12" s="8">
        <v>1500000</v>
      </c>
      <c r="N12" s="7">
        <v>0</v>
      </c>
      <c r="O12" s="7">
        <v>0</v>
      </c>
      <c r="P12" s="8">
        <v>1500000</v>
      </c>
      <c r="Q12" s="7" t="s">
        <v>33</v>
      </c>
      <c r="R12" s="7" t="s">
        <v>34</v>
      </c>
      <c r="S12" s="7">
        <v>0</v>
      </c>
      <c r="T12" s="7"/>
      <c r="U12" s="7"/>
      <c r="V12" s="7">
        <v>335367</v>
      </c>
    </row>
    <row r="13" spans="1:22" ht="20.100000000000001" customHeight="1" x14ac:dyDescent="0.5">
      <c r="A13" s="5" t="s">
        <v>24</v>
      </c>
      <c r="B13" s="6">
        <v>2700</v>
      </c>
      <c r="C13" s="7" t="s">
        <v>25</v>
      </c>
      <c r="D13" s="7" t="s">
        <v>26</v>
      </c>
      <c r="E13" s="7" t="s">
        <v>26</v>
      </c>
      <c r="F13" s="7" t="s">
        <v>150</v>
      </c>
      <c r="G13" s="7" t="s">
        <v>36</v>
      </c>
      <c r="H13" s="7" t="s">
        <v>34</v>
      </c>
      <c r="I13" s="7" t="s">
        <v>161</v>
      </c>
      <c r="J13" s="7" t="s">
        <v>161</v>
      </c>
      <c r="K13" s="7">
        <v>1</v>
      </c>
      <c r="L13" s="7" t="s">
        <v>162</v>
      </c>
      <c r="M13" s="8">
        <v>3600000</v>
      </c>
      <c r="N13" s="7">
        <v>0</v>
      </c>
      <c r="O13" s="7">
        <v>0</v>
      </c>
      <c r="P13" s="8">
        <v>3600000</v>
      </c>
      <c r="Q13" s="7" t="s">
        <v>33</v>
      </c>
      <c r="R13" s="7" t="s">
        <v>34</v>
      </c>
      <c r="S13" s="7">
        <v>0</v>
      </c>
      <c r="T13" s="7"/>
      <c r="U13" s="7"/>
      <c r="V13" s="7">
        <v>335366</v>
      </c>
    </row>
    <row r="14" spans="1:22" ht="20.100000000000001" customHeight="1" x14ac:dyDescent="0.5">
      <c r="A14" s="5" t="s">
        <v>24</v>
      </c>
      <c r="B14" s="6">
        <v>2700</v>
      </c>
      <c r="C14" s="7" t="s">
        <v>25</v>
      </c>
      <c r="D14" s="7" t="s">
        <v>26</v>
      </c>
      <c r="E14" s="7" t="s">
        <v>26</v>
      </c>
      <c r="F14" s="7" t="s">
        <v>150</v>
      </c>
      <c r="G14" s="7" t="s">
        <v>36</v>
      </c>
      <c r="H14" s="7" t="s">
        <v>34</v>
      </c>
      <c r="I14" s="7" t="s">
        <v>163</v>
      </c>
      <c r="J14" s="7" t="s">
        <v>163</v>
      </c>
      <c r="K14" s="7">
        <v>1</v>
      </c>
      <c r="L14" s="7">
        <v>8605</v>
      </c>
      <c r="M14" s="8">
        <v>236250</v>
      </c>
      <c r="N14" s="8">
        <v>155750</v>
      </c>
      <c r="O14" s="7">
        <v>0</v>
      </c>
      <c r="P14" s="8">
        <v>392000</v>
      </c>
      <c r="Q14" s="7" t="s">
        <v>33</v>
      </c>
      <c r="R14" s="7" t="s">
        <v>34</v>
      </c>
      <c r="S14" s="7">
        <v>0</v>
      </c>
      <c r="T14" s="7"/>
      <c r="U14" s="7"/>
      <c r="V14" s="7">
        <v>335377</v>
      </c>
    </row>
    <row r="15" spans="1:22" ht="20.100000000000001" customHeight="1" x14ac:dyDescent="0.5">
      <c r="A15" s="5" t="s">
        <v>24</v>
      </c>
      <c r="B15" s="6">
        <v>2700</v>
      </c>
      <c r="C15" s="7" t="s">
        <v>25</v>
      </c>
      <c r="D15" s="7" t="s">
        <v>26</v>
      </c>
      <c r="E15" s="7" t="s">
        <v>26</v>
      </c>
      <c r="F15" s="7" t="s">
        <v>150</v>
      </c>
      <c r="G15" s="7" t="s">
        <v>36</v>
      </c>
      <c r="H15" s="7" t="s">
        <v>34</v>
      </c>
      <c r="I15" s="7" t="s">
        <v>164</v>
      </c>
      <c r="J15" s="7" t="s">
        <v>164</v>
      </c>
      <c r="K15" s="7">
        <v>1</v>
      </c>
      <c r="L15" s="7">
        <v>8260</v>
      </c>
      <c r="M15" s="8">
        <v>365000</v>
      </c>
      <c r="N15" s="8">
        <v>38200</v>
      </c>
      <c r="O15" s="7">
        <v>0</v>
      </c>
      <c r="P15" s="8">
        <v>403200</v>
      </c>
      <c r="Q15" s="7" t="s">
        <v>33</v>
      </c>
      <c r="R15" s="7" t="s">
        <v>34</v>
      </c>
      <c r="S15" s="7">
        <v>0</v>
      </c>
      <c r="T15" s="7"/>
      <c r="U15" s="7"/>
      <c r="V15" s="7">
        <v>335385</v>
      </c>
    </row>
    <row r="16" spans="1:22" ht="20.100000000000001" customHeight="1" x14ac:dyDescent="0.5">
      <c r="A16" s="5" t="s">
        <v>24</v>
      </c>
      <c r="B16" s="6">
        <v>2700</v>
      </c>
      <c r="C16" s="7" t="s">
        <v>25</v>
      </c>
      <c r="D16" s="7" t="s">
        <v>26</v>
      </c>
      <c r="E16" s="7" t="s">
        <v>26</v>
      </c>
      <c r="F16" s="7" t="s">
        <v>150</v>
      </c>
      <c r="G16" s="7" t="s">
        <v>36</v>
      </c>
      <c r="H16" s="7" t="s">
        <v>34</v>
      </c>
      <c r="I16" s="7" t="s">
        <v>165</v>
      </c>
      <c r="J16" s="7" t="s">
        <v>165</v>
      </c>
      <c r="K16" s="7">
        <v>1</v>
      </c>
      <c r="L16" s="7">
        <v>8605</v>
      </c>
      <c r="M16" s="8">
        <v>600000</v>
      </c>
      <c r="N16" s="7">
        <v>0</v>
      </c>
      <c r="O16" s="7">
        <v>0</v>
      </c>
      <c r="P16" s="8">
        <v>600000</v>
      </c>
      <c r="Q16" s="7" t="s">
        <v>33</v>
      </c>
      <c r="R16" s="7" t="s">
        <v>34</v>
      </c>
      <c r="S16" s="7">
        <v>0</v>
      </c>
      <c r="T16" s="7"/>
      <c r="U16" s="7"/>
      <c r="V16" s="7">
        <v>335373</v>
      </c>
    </row>
    <row r="17" spans="1:22" ht="20.100000000000001" customHeight="1" x14ac:dyDescent="0.5">
      <c r="A17" s="5" t="s">
        <v>24</v>
      </c>
      <c r="B17" s="6">
        <v>2700</v>
      </c>
      <c r="C17" s="7" t="s">
        <v>25</v>
      </c>
      <c r="D17" s="7" t="s">
        <v>26</v>
      </c>
      <c r="E17" s="7" t="s">
        <v>26</v>
      </c>
      <c r="F17" s="7" t="s">
        <v>150</v>
      </c>
      <c r="G17" s="7" t="s">
        <v>29</v>
      </c>
      <c r="H17" s="7" t="s">
        <v>45</v>
      </c>
      <c r="I17" s="7" t="s">
        <v>166</v>
      </c>
      <c r="J17" s="7" t="s">
        <v>166</v>
      </c>
      <c r="K17" s="7">
        <v>2</v>
      </c>
      <c r="L17" s="7" t="s">
        <v>167</v>
      </c>
      <c r="M17" s="8">
        <v>181900</v>
      </c>
      <c r="N17" s="7">
        <v>0</v>
      </c>
      <c r="O17" s="7">
        <v>0</v>
      </c>
      <c r="P17" s="8">
        <v>181900</v>
      </c>
      <c r="Q17" s="7" t="s">
        <v>33</v>
      </c>
      <c r="R17" s="7" t="s">
        <v>34</v>
      </c>
      <c r="S17" s="7">
        <v>0</v>
      </c>
      <c r="T17" s="7"/>
      <c r="U17" s="7"/>
      <c r="V17" s="7">
        <v>335395</v>
      </c>
    </row>
    <row r="18" spans="1:22" ht="20.100000000000001" customHeight="1" x14ac:dyDescent="0.5">
      <c r="A18" s="5" t="s">
        <v>24</v>
      </c>
      <c r="B18" s="6">
        <v>2700</v>
      </c>
      <c r="C18" s="7" t="s">
        <v>25</v>
      </c>
      <c r="D18" s="7" t="s">
        <v>26</v>
      </c>
      <c r="E18" s="7" t="s">
        <v>26</v>
      </c>
      <c r="F18" s="7" t="s">
        <v>150</v>
      </c>
      <c r="G18" s="7" t="s">
        <v>36</v>
      </c>
      <c r="H18" s="7" t="s">
        <v>34</v>
      </c>
      <c r="I18" s="7" t="s">
        <v>168</v>
      </c>
      <c r="J18" s="7" t="s">
        <v>168</v>
      </c>
      <c r="K18" s="7">
        <v>1</v>
      </c>
      <c r="L18" s="7">
        <v>8605</v>
      </c>
      <c r="M18" s="8">
        <v>236250</v>
      </c>
      <c r="N18" s="8">
        <v>267750</v>
      </c>
      <c r="O18" s="7">
        <v>0</v>
      </c>
      <c r="P18" s="8">
        <v>504000</v>
      </c>
      <c r="Q18" s="7" t="s">
        <v>33</v>
      </c>
      <c r="R18" s="7" t="s">
        <v>34</v>
      </c>
      <c r="S18" s="7">
        <v>0</v>
      </c>
      <c r="T18" s="7"/>
      <c r="U18" s="7"/>
      <c r="V18" s="7">
        <v>335375</v>
      </c>
    </row>
    <row r="19" spans="1:22" ht="20.100000000000001" customHeight="1" x14ac:dyDescent="0.5">
      <c r="A19" s="5" t="s">
        <v>24</v>
      </c>
      <c r="B19" s="6">
        <v>2700</v>
      </c>
      <c r="C19" s="7" t="s">
        <v>25</v>
      </c>
      <c r="D19" s="7" t="s">
        <v>26</v>
      </c>
      <c r="E19" s="7" t="s">
        <v>26</v>
      </c>
      <c r="F19" s="7" t="s">
        <v>150</v>
      </c>
      <c r="G19" s="7" t="s">
        <v>29</v>
      </c>
      <c r="H19" s="7" t="s">
        <v>45</v>
      </c>
      <c r="I19" s="7" t="s">
        <v>169</v>
      </c>
      <c r="J19" s="7" t="s">
        <v>169</v>
      </c>
      <c r="K19" s="7">
        <v>1</v>
      </c>
      <c r="L19" s="7" t="s">
        <v>170</v>
      </c>
      <c r="M19" s="8">
        <v>310000</v>
      </c>
      <c r="N19" s="7">
        <v>0</v>
      </c>
      <c r="O19" s="7">
        <v>0</v>
      </c>
      <c r="P19" s="8">
        <v>310000</v>
      </c>
      <c r="Q19" s="7" t="s">
        <v>33</v>
      </c>
      <c r="R19" s="7" t="s">
        <v>34</v>
      </c>
      <c r="S19" s="7">
        <v>0</v>
      </c>
      <c r="T19" s="7"/>
      <c r="U19" s="7"/>
      <c r="V19" s="7">
        <v>335394</v>
      </c>
    </row>
    <row r="20" spans="1:22" ht="20.100000000000001" customHeight="1" x14ac:dyDescent="0.5">
      <c r="A20" s="5" t="s">
        <v>24</v>
      </c>
      <c r="B20" s="6">
        <v>2700</v>
      </c>
      <c r="C20" s="7" t="s">
        <v>25</v>
      </c>
      <c r="D20" s="7" t="s">
        <v>26</v>
      </c>
      <c r="E20" s="7" t="s">
        <v>26</v>
      </c>
      <c r="F20" s="7" t="s">
        <v>150</v>
      </c>
      <c r="G20" s="7" t="s">
        <v>29</v>
      </c>
      <c r="H20" s="7" t="s">
        <v>41</v>
      </c>
      <c r="I20" s="7" t="s">
        <v>171</v>
      </c>
      <c r="J20" s="7" t="s">
        <v>171</v>
      </c>
      <c r="K20" s="7">
        <v>1</v>
      </c>
      <c r="L20" s="7" t="s">
        <v>172</v>
      </c>
      <c r="M20" s="8">
        <v>2000000</v>
      </c>
      <c r="N20" s="7">
        <v>0</v>
      </c>
      <c r="O20" s="7">
        <v>0</v>
      </c>
      <c r="P20" s="8">
        <v>2000000</v>
      </c>
      <c r="Q20" s="7" t="s">
        <v>33</v>
      </c>
      <c r="R20" s="7" t="s">
        <v>34</v>
      </c>
      <c r="S20" s="7">
        <v>0</v>
      </c>
      <c r="T20" s="7"/>
      <c r="U20" s="7"/>
      <c r="V20" s="7">
        <v>335391</v>
      </c>
    </row>
    <row r="21" spans="1:22" ht="20.100000000000001" customHeight="1" x14ac:dyDescent="0.5">
      <c r="A21" s="5" t="s">
        <v>24</v>
      </c>
      <c r="B21" s="6">
        <v>2700</v>
      </c>
      <c r="C21" s="7" t="s">
        <v>25</v>
      </c>
      <c r="D21" s="7" t="s">
        <v>26</v>
      </c>
      <c r="E21" s="7" t="s">
        <v>26</v>
      </c>
      <c r="F21" s="7" t="s">
        <v>150</v>
      </c>
      <c r="G21" s="7" t="s">
        <v>36</v>
      </c>
      <c r="H21" s="7" t="s">
        <v>34</v>
      </c>
      <c r="I21" s="7" t="s">
        <v>173</v>
      </c>
      <c r="J21" s="7" t="s">
        <v>173</v>
      </c>
      <c r="K21" s="7">
        <v>1</v>
      </c>
      <c r="L21" s="7">
        <v>8605</v>
      </c>
      <c r="M21" s="8">
        <v>400000</v>
      </c>
      <c r="N21" s="7">
        <v>0</v>
      </c>
      <c r="O21" s="7">
        <v>0</v>
      </c>
      <c r="P21" s="8">
        <v>400000</v>
      </c>
      <c r="Q21" s="7" t="s">
        <v>33</v>
      </c>
      <c r="R21" s="7" t="s">
        <v>34</v>
      </c>
      <c r="S21" s="7">
        <v>0</v>
      </c>
      <c r="T21" s="7"/>
      <c r="U21" s="7"/>
      <c r="V21" s="7">
        <v>335371</v>
      </c>
    </row>
    <row r="22" spans="1:22" ht="20.100000000000001" customHeight="1" x14ac:dyDescent="0.5">
      <c r="A22" s="5" t="s">
        <v>24</v>
      </c>
      <c r="B22" s="6">
        <v>2700</v>
      </c>
      <c r="C22" s="7" t="s">
        <v>25</v>
      </c>
      <c r="D22" s="7" t="s">
        <v>26</v>
      </c>
      <c r="E22" s="7" t="s">
        <v>26</v>
      </c>
      <c r="F22" s="7" t="s">
        <v>150</v>
      </c>
      <c r="G22" s="7" t="s">
        <v>29</v>
      </c>
      <c r="H22" s="7" t="s">
        <v>30</v>
      </c>
      <c r="I22" s="7" t="s">
        <v>174</v>
      </c>
      <c r="J22" s="7" t="s">
        <v>174</v>
      </c>
      <c r="K22" s="7">
        <v>6</v>
      </c>
      <c r="L22" s="7" t="s">
        <v>175</v>
      </c>
      <c r="M22" s="8">
        <v>3600000</v>
      </c>
      <c r="N22" s="7">
        <v>0</v>
      </c>
      <c r="O22" s="7">
        <v>0</v>
      </c>
      <c r="P22" s="8">
        <v>3600000</v>
      </c>
      <c r="Q22" s="7" t="s">
        <v>33</v>
      </c>
      <c r="R22" s="7" t="s">
        <v>34</v>
      </c>
      <c r="S22" s="7">
        <v>0</v>
      </c>
      <c r="T22" s="7"/>
      <c r="U22" s="7"/>
      <c r="V22" s="7">
        <v>335397</v>
      </c>
    </row>
    <row r="23" spans="1:22" ht="20.100000000000001" customHeight="1" x14ac:dyDescent="0.5">
      <c r="A23" s="5" t="s">
        <v>24</v>
      </c>
      <c r="B23" s="6">
        <v>2700</v>
      </c>
      <c r="C23" s="7" t="s">
        <v>25</v>
      </c>
      <c r="D23" s="7" t="s">
        <v>26</v>
      </c>
      <c r="E23" s="7" t="s">
        <v>26</v>
      </c>
      <c r="F23" s="7" t="s">
        <v>150</v>
      </c>
      <c r="G23" s="7" t="s">
        <v>36</v>
      </c>
      <c r="H23" s="7" t="s">
        <v>34</v>
      </c>
      <c r="I23" s="7" t="s">
        <v>176</v>
      </c>
      <c r="J23" s="7" t="s">
        <v>176</v>
      </c>
      <c r="K23" s="7">
        <v>1</v>
      </c>
      <c r="L23" s="7" t="s">
        <v>177</v>
      </c>
      <c r="M23" s="8">
        <v>226808.42</v>
      </c>
      <c r="N23" s="7">
        <v>791.58</v>
      </c>
      <c r="O23" s="7">
        <v>0</v>
      </c>
      <c r="P23" s="8">
        <v>227600</v>
      </c>
      <c r="Q23" s="7" t="s">
        <v>33</v>
      </c>
      <c r="R23" s="7" t="s">
        <v>34</v>
      </c>
      <c r="S23" s="7">
        <v>0</v>
      </c>
      <c r="T23" s="7"/>
      <c r="U23" s="7"/>
      <c r="V23" s="7">
        <v>335364</v>
      </c>
    </row>
    <row r="24" spans="1:22" ht="20.100000000000001" customHeight="1" x14ac:dyDescent="0.5">
      <c r="A24" s="5" t="s">
        <v>24</v>
      </c>
      <c r="B24" s="6">
        <v>2700</v>
      </c>
      <c r="C24" s="7" t="s">
        <v>25</v>
      </c>
      <c r="D24" s="7" t="s">
        <v>26</v>
      </c>
      <c r="E24" s="7" t="s">
        <v>26</v>
      </c>
      <c r="F24" s="7" t="s">
        <v>150</v>
      </c>
      <c r="G24" s="7" t="s">
        <v>36</v>
      </c>
      <c r="H24" s="7" t="s">
        <v>34</v>
      </c>
      <c r="I24" s="7" t="s">
        <v>178</v>
      </c>
      <c r="J24" s="7" t="s">
        <v>178</v>
      </c>
      <c r="K24" s="7">
        <v>1</v>
      </c>
      <c r="L24" s="7">
        <v>7902</v>
      </c>
      <c r="M24" s="8">
        <v>208000</v>
      </c>
      <c r="N24" s="7">
        <v>0</v>
      </c>
      <c r="O24" s="7">
        <v>0</v>
      </c>
      <c r="P24" s="8">
        <v>208000</v>
      </c>
      <c r="Q24" s="7" t="s">
        <v>33</v>
      </c>
      <c r="R24" s="7" t="s">
        <v>34</v>
      </c>
      <c r="S24" s="7">
        <v>0</v>
      </c>
      <c r="T24" s="7"/>
      <c r="U24" s="7"/>
      <c r="V24" s="7">
        <v>335365</v>
      </c>
    </row>
    <row r="25" spans="1:22" ht="20.100000000000001" customHeight="1" x14ac:dyDescent="0.5">
      <c r="A25" s="5" t="s">
        <v>24</v>
      </c>
      <c r="B25" s="6">
        <v>2700</v>
      </c>
      <c r="C25" s="7" t="s">
        <v>25</v>
      </c>
      <c r="D25" s="7" t="s">
        <v>26</v>
      </c>
      <c r="E25" s="7" t="s">
        <v>26</v>
      </c>
      <c r="F25" s="7" t="s">
        <v>150</v>
      </c>
      <c r="G25" s="7" t="s">
        <v>36</v>
      </c>
      <c r="H25" s="7" t="s">
        <v>34</v>
      </c>
      <c r="I25" s="7" t="s">
        <v>179</v>
      </c>
      <c r="J25" s="7" t="s">
        <v>179</v>
      </c>
      <c r="K25" s="7">
        <v>1</v>
      </c>
      <c r="L25" s="7" t="s">
        <v>180</v>
      </c>
      <c r="M25" s="8">
        <v>350000</v>
      </c>
      <c r="N25" s="7">
        <v>0</v>
      </c>
      <c r="O25" s="7">
        <v>0</v>
      </c>
      <c r="P25" s="8">
        <v>350000</v>
      </c>
      <c r="Q25" s="7" t="s">
        <v>33</v>
      </c>
      <c r="R25" s="7" t="s">
        <v>34</v>
      </c>
      <c r="S25" s="7">
        <v>0</v>
      </c>
      <c r="T25" s="7"/>
      <c r="U25" s="7"/>
      <c r="V25" s="7">
        <v>335388</v>
      </c>
    </row>
    <row r="26" spans="1:22" ht="20.100000000000001" customHeight="1" x14ac:dyDescent="0.5">
      <c r="A26" s="5" t="s">
        <v>24</v>
      </c>
      <c r="B26" s="6">
        <v>2700</v>
      </c>
      <c r="C26" s="7" t="s">
        <v>25</v>
      </c>
      <c r="D26" s="7" t="s">
        <v>35</v>
      </c>
      <c r="E26" s="7" t="s">
        <v>181</v>
      </c>
      <c r="F26" s="7" t="s">
        <v>150</v>
      </c>
      <c r="G26" s="7" t="s">
        <v>29</v>
      </c>
      <c r="H26" s="7" t="s">
        <v>41</v>
      </c>
      <c r="I26" s="7" t="s">
        <v>182</v>
      </c>
      <c r="J26" s="7" t="s">
        <v>182</v>
      </c>
      <c r="K26" s="7">
        <v>1</v>
      </c>
      <c r="L26" s="7" t="s">
        <v>183</v>
      </c>
      <c r="M26" s="8">
        <v>25000</v>
      </c>
      <c r="N26" s="7">
        <v>0</v>
      </c>
      <c r="O26" s="7">
        <v>0</v>
      </c>
      <c r="P26" s="8">
        <v>25000</v>
      </c>
      <c r="Q26" s="7" t="s">
        <v>33</v>
      </c>
      <c r="R26" s="7" t="s">
        <v>34</v>
      </c>
      <c r="S26" s="7">
        <v>0</v>
      </c>
      <c r="T26" s="7"/>
      <c r="U26" s="7"/>
      <c r="V26" s="7">
        <v>326854</v>
      </c>
    </row>
    <row r="27" spans="1:22" ht="20.100000000000001" customHeight="1" x14ac:dyDescent="0.5">
      <c r="A27" s="5" t="s">
        <v>24</v>
      </c>
      <c r="B27" s="6">
        <v>2700</v>
      </c>
      <c r="C27" s="7" t="s">
        <v>25</v>
      </c>
      <c r="D27" s="7" t="s">
        <v>35</v>
      </c>
      <c r="E27" s="7" t="s">
        <v>68</v>
      </c>
      <c r="F27" s="7" t="s">
        <v>150</v>
      </c>
      <c r="G27" s="7" t="s">
        <v>29</v>
      </c>
      <c r="H27" s="7" t="s">
        <v>41</v>
      </c>
      <c r="I27" s="7" t="s">
        <v>184</v>
      </c>
      <c r="J27" s="7" t="s">
        <v>184</v>
      </c>
      <c r="K27" s="7">
        <v>1</v>
      </c>
      <c r="L27" s="7" t="s">
        <v>185</v>
      </c>
      <c r="M27" s="8">
        <v>12000</v>
      </c>
      <c r="N27" s="7">
        <v>0</v>
      </c>
      <c r="O27" s="7">
        <v>0</v>
      </c>
      <c r="P27" s="8">
        <v>12000</v>
      </c>
      <c r="Q27" s="7" t="s">
        <v>33</v>
      </c>
      <c r="R27" s="7" t="s">
        <v>34</v>
      </c>
      <c r="S27" s="7">
        <v>0</v>
      </c>
      <c r="T27" s="7"/>
      <c r="U27" s="7"/>
      <c r="V27" s="7">
        <v>326857</v>
      </c>
    </row>
    <row r="28" spans="1:22" ht="20.100000000000001" customHeight="1" x14ac:dyDescent="0.5">
      <c r="A28" s="5" t="s">
        <v>24</v>
      </c>
      <c r="B28" s="6">
        <v>2700</v>
      </c>
      <c r="C28" s="7" t="s">
        <v>25</v>
      </c>
      <c r="D28" s="7" t="s">
        <v>35</v>
      </c>
      <c r="E28" s="7" t="s">
        <v>68</v>
      </c>
      <c r="F28" s="7" t="s">
        <v>150</v>
      </c>
      <c r="G28" s="7" t="s">
        <v>29</v>
      </c>
      <c r="H28" s="7" t="s">
        <v>41</v>
      </c>
      <c r="I28" s="7" t="s">
        <v>186</v>
      </c>
      <c r="J28" s="7" t="s">
        <v>186</v>
      </c>
      <c r="K28" s="7">
        <v>1</v>
      </c>
      <c r="L28" s="7" t="s">
        <v>187</v>
      </c>
      <c r="M28" s="8">
        <v>12000</v>
      </c>
      <c r="N28" s="7">
        <v>0</v>
      </c>
      <c r="O28" s="7">
        <v>0</v>
      </c>
      <c r="P28" s="8">
        <v>12000</v>
      </c>
      <c r="Q28" s="7" t="s">
        <v>33</v>
      </c>
      <c r="R28" s="7" t="s">
        <v>34</v>
      </c>
      <c r="S28" s="7">
        <v>0</v>
      </c>
      <c r="T28" s="7"/>
      <c r="U28" s="7"/>
      <c r="V28" s="7">
        <v>326852</v>
      </c>
    </row>
    <row r="29" spans="1:22" ht="20.100000000000001" customHeight="1" x14ac:dyDescent="0.5">
      <c r="A29" s="5" t="s">
        <v>24</v>
      </c>
      <c r="B29" s="6">
        <v>2700</v>
      </c>
      <c r="C29" s="7" t="s">
        <v>25</v>
      </c>
      <c r="D29" s="7" t="s">
        <v>35</v>
      </c>
      <c r="E29" s="7" t="s">
        <v>72</v>
      </c>
      <c r="F29" s="7" t="s">
        <v>150</v>
      </c>
      <c r="G29" s="7" t="s">
        <v>29</v>
      </c>
      <c r="H29" s="7" t="s">
        <v>41</v>
      </c>
      <c r="I29" s="7" t="s">
        <v>188</v>
      </c>
      <c r="J29" s="7" t="s">
        <v>188</v>
      </c>
      <c r="K29" s="7">
        <v>1</v>
      </c>
      <c r="L29" s="7" t="s">
        <v>189</v>
      </c>
      <c r="M29" s="8">
        <v>70000</v>
      </c>
      <c r="N29" s="7">
        <v>0</v>
      </c>
      <c r="O29" s="7">
        <v>0</v>
      </c>
      <c r="P29" s="8">
        <v>70000</v>
      </c>
      <c r="Q29" s="7" t="s">
        <v>33</v>
      </c>
      <c r="R29" s="7" t="s">
        <v>34</v>
      </c>
      <c r="S29" s="7">
        <v>0</v>
      </c>
      <c r="T29" s="7"/>
      <c r="U29" s="7"/>
      <c r="V29" s="7">
        <v>326848</v>
      </c>
    </row>
    <row r="30" spans="1:22" ht="20.100000000000001" customHeight="1" x14ac:dyDescent="0.5">
      <c r="A30" s="5" t="s">
        <v>24</v>
      </c>
      <c r="B30" s="6">
        <v>2700</v>
      </c>
      <c r="C30" s="7" t="s">
        <v>25</v>
      </c>
      <c r="D30" s="7" t="s">
        <v>35</v>
      </c>
      <c r="E30" s="7" t="s">
        <v>72</v>
      </c>
      <c r="F30" s="7" t="s">
        <v>150</v>
      </c>
      <c r="G30" s="7" t="s">
        <v>29</v>
      </c>
      <c r="H30" s="7" t="s">
        <v>41</v>
      </c>
      <c r="I30" s="7" t="s">
        <v>184</v>
      </c>
      <c r="J30" s="7" t="s">
        <v>184</v>
      </c>
      <c r="K30" s="7">
        <v>1</v>
      </c>
      <c r="L30" s="7" t="s">
        <v>183</v>
      </c>
      <c r="M30" s="8">
        <v>12000</v>
      </c>
      <c r="N30" s="7">
        <v>0</v>
      </c>
      <c r="O30" s="7">
        <v>0</v>
      </c>
      <c r="P30" s="8">
        <v>12000</v>
      </c>
      <c r="Q30" s="7" t="s">
        <v>33</v>
      </c>
      <c r="R30" s="7" t="s">
        <v>34</v>
      </c>
      <c r="S30" s="7">
        <v>0</v>
      </c>
      <c r="T30" s="7"/>
      <c r="U30" s="7"/>
      <c r="V30" s="7">
        <v>326859</v>
      </c>
    </row>
    <row r="31" spans="1:22" ht="20.100000000000001" customHeight="1" x14ac:dyDescent="0.5">
      <c r="A31" s="5" t="s">
        <v>24</v>
      </c>
      <c r="B31" s="6">
        <v>2700</v>
      </c>
      <c r="C31" s="7" t="s">
        <v>25</v>
      </c>
      <c r="D31" s="7" t="s">
        <v>35</v>
      </c>
      <c r="E31" s="7" t="s">
        <v>190</v>
      </c>
      <c r="F31" s="7" t="s">
        <v>150</v>
      </c>
      <c r="G31" s="7" t="s">
        <v>29</v>
      </c>
      <c r="H31" s="7" t="s">
        <v>41</v>
      </c>
      <c r="I31" s="7" t="s">
        <v>184</v>
      </c>
      <c r="J31" s="7" t="s">
        <v>184</v>
      </c>
      <c r="K31" s="7">
        <v>1</v>
      </c>
      <c r="L31" s="7" t="s">
        <v>191</v>
      </c>
      <c r="M31" s="8">
        <v>12000</v>
      </c>
      <c r="N31" s="7">
        <v>0</v>
      </c>
      <c r="O31" s="7">
        <v>0</v>
      </c>
      <c r="P31" s="8">
        <v>12000</v>
      </c>
      <c r="Q31" s="7" t="s">
        <v>33</v>
      </c>
      <c r="R31" s="7" t="s">
        <v>34</v>
      </c>
      <c r="S31" s="7">
        <v>0</v>
      </c>
      <c r="T31" s="7"/>
      <c r="U31" s="7"/>
      <c r="V31" s="7">
        <v>326855</v>
      </c>
    </row>
    <row r="32" spans="1:22" ht="20.100000000000001" customHeight="1" x14ac:dyDescent="0.5">
      <c r="A32" s="5" t="s">
        <v>24</v>
      </c>
      <c r="B32" s="6">
        <v>2700</v>
      </c>
      <c r="C32" s="7" t="s">
        <v>25</v>
      </c>
      <c r="D32" s="7" t="s">
        <v>35</v>
      </c>
      <c r="E32" s="7" t="s">
        <v>76</v>
      </c>
      <c r="F32" s="7" t="s">
        <v>150</v>
      </c>
      <c r="G32" s="7" t="s">
        <v>29</v>
      </c>
      <c r="H32" s="7" t="s">
        <v>192</v>
      </c>
      <c r="I32" s="7" t="s">
        <v>193</v>
      </c>
      <c r="J32" s="7" t="s">
        <v>193</v>
      </c>
      <c r="K32" s="7">
        <v>1</v>
      </c>
      <c r="L32" s="7" t="s">
        <v>194</v>
      </c>
      <c r="M32" s="8">
        <v>95000</v>
      </c>
      <c r="N32" s="7">
        <v>0</v>
      </c>
      <c r="O32" s="7">
        <v>0</v>
      </c>
      <c r="P32" s="8">
        <v>95000</v>
      </c>
      <c r="Q32" s="7" t="s">
        <v>33</v>
      </c>
      <c r="R32" s="7" t="s">
        <v>34</v>
      </c>
      <c r="S32" s="7">
        <v>0</v>
      </c>
      <c r="T32" s="7"/>
      <c r="U32" s="7"/>
      <c r="V32" s="7">
        <v>326862</v>
      </c>
    </row>
    <row r="33" spans="1:22" ht="20.100000000000001" customHeight="1" x14ac:dyDescent="0.5">
      <c r="A33" s="5" t="s">
        <v>24</v>
      </c>
      <c r="B33" s="6">
        <v>2700</v>
      </c>
      <c r="C33" s="7" t="s">
        <v>25</v>
      </c>
      <c r="D33" s="7" t="s">
        <v>35</v>
      </c>
      <c r="E33" s="7" t="s">
        <v>76</v>
      </c>
      <c r="F33" s="7" t="s">
        <v>150</v>
      </c>
      <c r="G33" s="7" t="s">
        <v>29</v>
      </c>
      <c r="H33" s="7" t="s">
        <v>41</v>
      </c>
      <c r="I33" s="7" t="s">
        <v>184</v>
      </c>
      <c r="J33" s="7" t="s">
        <v>184</v>
      </c>
      <c r="K33" s="7">
        <v>1</v>
      </c>
      <c r="L33" s="7" t="s">
        <v>195</v>
      </c>
      <c r="M33" s="8">
        <v>12000</v>
      </c>
      <c r="N33" s="7">
        <v>0</v>
      </c>
      <c r="O33" s="7">
        <v>0</v>
      </c>
      <c r="P33" s="8">
        <v>12000</v>
      </c>
      <c r="Q33" s="7" t="s">
        <v>33</v>
      </c>
      <c r="R33" s="7" t="s">
        <v>34</v>
      </c>
      <c r="S33" s="7">
        <v>0</v>
      </c>
      <c r="T33" s="7"/>
      <c r="U33" s="7"/>
      <c r="V33" s="7">
        <v>326861</v>
      </c>
    </row>
    <row r="34" spans="1:22" ht="20.100000000000001" customHeight="1" x14ac:dyDescent="0.5">
      <c r="A34" s="5" t="s">
        <v>24</v>
      </c>
      <c r="B34" s="6">
        <v>2700</v>
      </c>
      <c r="C34" s="7" t="s">
        <v>25</v>
      </c>
      <c r="D34" s="7" t="s">
        <v>35</v>
      </c>
      <c r="E34" s="7" t="s">
        <v>35</v>
      </c>
      <c r="F34" s="7" t="s">
        <v>150</v>
      </c>
      <c r="G34" s="7" t="s">
        <v>29</v>
      </c>
      <c r="H34" s="7" t="s">
        <v>125</v>
      </c>
      <c r="I34" s="7" t="s">
        <v>196</v>
      </c>
      <c r="J34" s="7" t="s">
        <v>196</v>
      </c>
      <c r="K34" s="7">
        <v>1</v>
      </c>
      <c r="L34" s="7" t="s">
        <v>197</v>
      </c>
      <c r="M34" s="8">
        <v>130000</v>
      </c>
      <c r="N34" s="7">
        <v>0</v>
      </c>
      <c r="O34" s="7">
        <v>0</v>
      </c>
      <c r="P34" s="8">
        <v>130000</v>
      </c>
      <c r="Q34" s="7" t="s">
        <v>33</v>
      </c>
      <c r="R34" s="7" t="s">
        <v>34</v>
      </c>
      <c r="S34" s="7">
        <v>0</v>
      </c>
      <c r="T34" s="7"/>
      <c r="U34" s="7"/>
      <c r="V34" s="7">
        <v>326847</v>
      </c>
    </row>
    <row r="35" spans="1:22" ht="20.100000000000001" customHeight="1" x14ac:dyDescent="0.5">
      <c r="A35" s="5" t="s">
        <v>24</v>
      </c>
      <c r="B35" s="6">
        <v>2700</v>
      </c>
      <c r="C35" s="7" t="s">
        <v>25</v>
      </c>
      <c r="D35" s="7" t="s">
        <v>35</v>
      </c>
      <c r="E35" s="7" t="s">
        <v>35</v>
      </c>
      <c r="F35" s="7" t="s">
        <v>150</v>
      </c>
      <c r="G35" s="7" t="s">
        <v>36</v>
      </c>
      <c r="H35" s="7" t="s">
        <v>34</v>
      </c>
      <c r="I35" s="7" t="s">
        <v>198</v>
      </c>
      <c r="J35" s="7" t="s">
        <v>199</v>
      </c>
      <c r="K35" s="7">
        <v>1</v>
      </c>
      <c r="L35" s="7" t="s">
        <v>198</v>
      </c>
      <c r="M35" s="8">
        <v>714076.74</v>
      </c>
      <c r="N35" s="8">
        <v>251923.26</v>
      </c>
      <c r="O35" s="7">
        <v>0</v>
      </c>
      <c r="P35" s="8">
        <v>966000</v>
      </c>
      <c r="Q35" s="7" t="s">
        <v>33</v>
      </c>
      <c r="R35" s="7" t="s">
        <v>34</v>
      </c>
      <c r="S35" s="7">
        <v>0</v>
      </c>
      <c r="T35" s="7"/>
      <c r="U35" s="7"/>
      <c r="V35" s="7">
        <v>326837</v>
      </c>
    </row>
    <row r="36" spans="1:22" ht="20.100000000000001" customHeight="1" x14ac:dyDescent="0.5">
      <c r="A36" s="5" t="s">
        <v>24</v>
      </c>
      <c r="B36" s="6">
        <v>2700</v>
      </c>
      <c r="C36" s="7" t="s">
        <v>25</v>
      </c>
      <c r="D36" s="7" t="s">
        <v>35</v>
      </c>
      <c r="E36" s="7" t="s">
        <v>35</v>
      </c>
      <c r="F36" s="7" t="s">
        <v>150</v>
      </c>
      <c r="G36" s="7" t="s">
        <v>29</v>
      </c>
      <c r="H36" s="7" t="s">
        <v>41</v>
      </c>
      <c r="I36" s="7" t="s">
        <v>200</v>
      </c>
      <c r="J36" s="7" t="s">
        <v>200</v>
      </c>
      <c r="K36" s="7">
        <v>1</v>
      </c>
      <c r="L36" s="7" t="s">
        <v>201</v>
      </c>
      <c r="M36" s="8">
        <v>930000</v>
      </c>
      <c r="N36" s="7">
        <v>0</v>
      </c>
      <c r="O36" s="7">
        <v>0</v>
      </c>
      <c r="P36" s="8">
        <v>930000</v>
      </c>
      <c r="Q36" s="7" t="s">
        <v>33</v>
      </c>
      <c r="R36" s="7" t="s">
        <v>34</v>
      </c>
      <c r="S36" s="7">
        <v>0</v>
      </c>
      <c r="T36" s="7"/>
      <c r="U36" s="7"/>
      <c r="V36" s="7">
        <v>326842</v>
      </c>
    </row>
    <row r="37" spans="1:22" ht="20.100000000000001" customHeight="1" x14ac:dyDescent="0.5">
      <c r="A37" s="5" t="s">
        <v>24</v>
      </c>
      <c r="B37" s="6">
        <v>2700</v>
      </c>
      <c r="C37" s="7" t="s">
        <v>25</v>
      </c>
      <c r="D37" s="7" t="s">
        <v>39</v>
      </c>
      <c r="E37" s="7" t="s">
        <v>202</v>
      </c>
      <c r="F37" s="7" t="s">
        <v>150</v>
      </c>
      <c r="G37" s="7" t="s">
        <v>36</v>
      </c>
      <c r="H37" s="7" t="s">
        <v>34</v>
      </c>
      <c r="I37" s="7" t="s">
        <v>203</v>
      </c>
      <c r="J37" s="7" t="s">
        <v>203</v>
      </c>
      <c r="K37" s="7">
        <v>1350</v>
      </c>
      <c r="L37" s="7" t="s">
        <v>34</v>
      </c>
      <c r="M37" s="8">
        <v>67280.460000000006</v>
      </c>
      <c r="N37" s="8">
        <v>29919.54</v>
      </c>
      <c r="O37" s="7">
        <v>0</v>
      </c>
      <c r="P37" s="8">
        <v>97200</v>
      </c>
      <c r="Q37" s="7" t="s">
        <v>33</v>
      </c>
      <c r="R37" s="7" t="s">
        <v>34</v>
      </c>
      <c r="S37" s="7">
        <v>0</v>
      </c>
      <c r="T37" s="7"/>
      <c r="U37" s="7"/>
      <c r="V37" s="7">
        <v>326625</v>
      </c>
    </row>
    <row r="38" spans="1:22" ht="20.100000000000001" customHeight="1" x14ac:dyDescent="0.5">
      <c r="A38" s="5" t="s">
        <v>24</v>
      </c>
      <c r="B38" s="6">
        <v>2700</v>
      </c>
      <c r="C38" s="7" t="s">
        <v>25</v>
      </c>
      <c r="D38" s="7" t="s">
        <v>39</v>
      </c>
      <c r="E38" s="7" t="s">
        <v>39</v>
      </c>
      <c r="F38" s="7" t="s">
        <v>150</v>
      </c>
      <c r="G38" s="7" t="s">
        <v>36</v>
      </c>
      <c r="H38" s="7" t="s">
        <v>34</v>
      </c>
      <c r="I38" s="7" t="s">
        <v>204</v>
      </c>
      <c r="J38" s="7" t="s">
        <v>204</v>
      </c>
      <c r="K38" s="7">
        <v>100</v>
      </c>
      <c r="L38" s="7" t="s">
        <v>34</v>
      </c>
      <c r="M38" s="8">
        <v>250000</v>
      </c>
      <c r="N38" s="7">
        <v>0</v>
      </c>
      <c r="O38" s="7">
        <v>0</v>
      </c>
      <c r="P38" s="8">
        <v>250000</v>
      </c>
      <c r="Q38" s="7" t="s">
        <v>33</v>
      </c>
      <c r="R38" s="7" t="s">
        <v>34</v>
      </c>
      <c r="S38" s="7">
        <v>0</v>
      </c>
      <c r="T38" s="7"/>
      <c r="U38" s="7"/>
      <c r="V38" s="7">
        <v>326603</v>
      </c>
    </row>
    <row r="39" spans="1:22" ht="20.100000000000001" customHeight="1" x14ac:dyDescent="0.5">
      <c r="A39" s="5" t="s">
        <v>24</v>
      </c>
      <c r="B39" s="6">
        <v>2700</v>
      </c>
      <c r="C39" s="7" t="s">
        <v>25</v>
      </c>
      <c r="D39" s="7" t="s">
        <v>39</v>
      </c>
      <c r="E39" s="7" t="s">
        <v>39</v>
      </c>
      <c r="F39" s="7" t="s">
        <v>150</v>
      </c>
      <c r="G39" s="7" t="s">
        <v>36</v>
      </c>
      <c r="H39" s="7" t="s">
        <v>34</v>
      </c>
      <c r="I39" s="7" t="s">
        <v>205</v>
      </c>
      <c r="J39" s="7" t="s">
        <v>205</v>
      </c>
      <c r="K39" s="7">
        <v>620</v>
      </c>
      <c r="L39" s="7" t="s">
        <v>34</v>
      </c>
      <c r="M39" s="8">
        <v>527000</v>
      </c>
      <c r="N39" s="7">
        <v>0</v>
      </c>
      <c r="O39" s="7">
        <v>0</v>
      </c>
      <c r="P39" s="8">
        <v>527000</v>
      </c>
      <c r="Q39" s="7" t="s">
        <v>33</v>
      </c>
      <c r="R39" s="7" t="s">
        <v>34</v>
      </c>
      <c r="S39" s="7">
        <v>0</v>
      </c>
      <c r="T39" s="7"/>
      <c r="U39" s="7"/>
      <c r="V39" s="7">
        <v>326601</v>
      </c>
    </row>
    <row r="40" spans="1:22" ht="20.100000000000001" customHeight="1" x14ac:dyDescent="0.5">
      <c r="A40" s="5" t="s">
        <v>24</v>
      </c>
      <c r="B40" s="6">
        <v>2700</v>
      </c>
      <c r="C40" s="7" t="s">
        <v>25</v>
      </c>
      <c r="D40" s="7" t="s">
        <v>39</v>
      </c>
      <c r="E40" s="7" t="s">
        <v>39</v>
      </c>
      <c r="F40" s="7" t="s">
        <v>150</v>
      </c>
      <c r="G40" s="7" t="s">
        <v>29</v>
      </c>
      <c r="H40" s="7" t="s">
        <v>41</v>
      </c>
      <c r="I40" s="7" t="s">
        <v>206</v>
      </c>
      <c r="J40" s="7" t="s">
        <v>207</v>
      </c>
      <c r="K40" s="7">
        <v>1</v>
      </c>
      <c r="L40" s="7" t="s">
        <v>208</v>
      </c>
      <c r="M40" s="8">
        <v>1860000</v>
      </c>
      <c r="N40" s="7">
        <v>0</v>
      </c>
      <c r="O40" s="7">
        <v>0</v>
      </c>
      <c r="P40" s="8">
        <v>1860000</v>
      </c>
      <c r="Q40" s="7" t="s">
        <v>33</v>
      </c>
      <c r="R40" s="7" t="s">
        <v>34</v>
      </c>
      <c r="S40" s="7">
        <v>0</v>
      </c>
      <c r="T40" s="7"/>
      <c r="U40" s="7"/>
      <c r="V40" s="7">
        <v>326596</v>
      </c>
    </row>
    <row r="41" spans="1:22" ht="20.100000000000001" customHeight="1" x14ac:dyDescent="0.5">
      <c r="A41" s="5" t="s">
        <v>24</v>
      </c>
      <c r="B41" s="6">
        <v>2700</v>
      </c>
      <c r="C41" s="7" t="s">
        <v>25</v>
      </c>
      <c r="D41" s="7" t="s">
        <v>78</v>
      </c>
      <c r="E41" s="7" t="s">
        <v>209</v>
      </c>
      <c r="F41" s="7" t="s">
        <v>150</v>
      </c>
      <c r="G41" s="7" t="s">
        <v>36</v>
      </c>
      <c r="H41" s="7" t="s">
        <v>34</v>
      </c>
      <c r="I41" s="7" t="s">
        <v>80</v>
      </c>
      <c r="J41" s="7" t="s">
        <v>80</v>
      </c>
      <c r="K41" s="7">
        <v>1</v>
      </c>
      <c r="L41" s="7" t="s">
        <v>81</v>
      </c>
      <c r="M41" s="8">
        <v>250000</v>
      </c>
      <c r="N41" s="7">
        <v>0</v>
      </c>
      <c r="O41" s="7">
        <v>0</v>
      </c>
      <c r="P41" s="8">
        <v>250000</v>
      </c>
      <c r="Q41" s="7" t="s">
        <v>33</v>
      </c>
      <c r="R41" s="7" t="s">
        <v>34</v>
      </c>
      <c r="S41" s="7">
        <v>0</v>
      </c>
      <c r="T41" s="7"/>
      <c r="U41" s="7"/>
      <c r="V41" s="7">
        <v>325864</v>
      </c>
    </row>
    <row r="42" spans="1:22" ht="20.100000000000001" customHeight="1" x14ac:dyDescent="0.5">
      <c r="A42" s="5" t="s">
        <v>24</v>
      </c>
      <c r="B42" s="6">
        <v>2700</v>
      </c>
      <c r="C42" s="7" t="s">
        <v>25</v>
      </c>
      <c r="D42" s="7" t="s">
        <v>78</v>
      </c>
      <c r="E42" s="7" t="s">
        <v>210</v>
      </c>
      <c r="F42" s="7" t="s">
        <v>150</v>
      </c>
      <c r="G42" s="7" t="s">
        <v>36</v>
      </c>
      <c r="H42" s="7" t="s">
        <v>34</v>
      </c>
      <c r="I42" s="7" t="s">
        <v>80</v>
      </c>
      <c r="J42" s="7" t="s">
        <v>211</v>
      </c>
      <c r="K42" s="7">
        <v>1</v>
      </c>
      <c r="L42" s="7" t="s">
        <v>81</v>
      </c>
      <c r="M42" s="8">
        <v>250000</v>
      </c>
      <c r="N42" s="7">
        <v>0</v>
      </c>
      <c r="O42" s="7">
        <v>0</v>
      </c>
      <c r="P42" s="8">
        <v>250000</v>
      </c>
      <c r="Q42" s="7" t="s">
        <v>33</v>
      </c>
      <c r="R42" s="7" t="s">
        <v>34</v>
      </c>
      <c r="S42" s="7">
        <v>0</v>
      </c>
      <c r="T42" s="7"/>
      <c r="U42" s="7"/>
      <c r="V42" s="7">
        <v>325861</v>
      </c>
    </row>
    <row r="43" spans="1:22" ht="20.100000000000001" customHeight="1" x14ac:dyDescent="0.5">
      <c r="A43" s="5" t="s">
        <v>24</v>
      </c>
      <c r="B43" s="6">
        <v>2700</v>
      </c>
      <c r="C43" s="7" t="s">
        <v>25</v>
      </c>
      <c r="D43" s="7" t="s">
        <v>78</v>
      </c>
      <c r="E43" s="7" t="s">
        <v>78</v>
      </c>
      <c r="F43" s="7" t="s">
        <v>150</v>
      </c>
      <c r="G43" s="7" t="s">
        <v>29</v>
      </c>
      <c r="H43" s="7" t="s">
        <v>192</v>
      </c>
      <c r="I43" s="7" t="s">
        <v>212</v>
      </c>
      <c r="J43" s="7"/>
      <c r="K43" s="7">
        <v>1</v>
      </c>
      <c r="L43" s="7" t="s">
        <v>213</v>
      </c>
      <c r="M43" s="8">
        <v>200000</v>
      </c>
      <c r="N43" s="7">
        <v>0</v>
      </c>
      <c r="O43" s="7">
        <v>0</v>
      </c>
      <c r="P43" s="8">
        <v>200000</v>
      </c>
      <c r="Q43" s="7" t="s">
        <v>33</v>
      </c>
      <c r="R43" s="7" t="s">
        <v>34</v>
      </c>
      <c r="S43" s="7">
        <v>0</v>
      </c>
      <c r="T43" s="7"/>
      <c r="U43" s="7"/>
      <c r="V43" s="7">
        <v>325827</v>
      </c>
    </row>
    <row r="44" spans="1:22" ht="20.100000000000001" customHeight="1" x14ac:dyDescent="0.5">
      <c r="A44" s="5" t="s">
        <v>24</v>
      </c>
      <c r="B44" s="6">
        <v>2700</v>
      </c>
      <c r="C44" s="7" t="s">
        <v>25</v>
      </c>
      <c r="D44" s="7" t="s">
        <v>78</v>
      </c>
      <c r="E44" s="7" t="s">
        <v>78</v>
      </c>
      <c r="F44" s="7" t="s">
        <v>150</v>
      </c>
      <c r="G44" s="7" t="s">
        <v>29</v>
      </c>
      <c r="H44" s="7" t="s">
        <v>30</v>
      </c>
      <c r="I44" s="7" t="s">
        <v>31</v>
      </c>
      <c r="J44" s="7" t="s">
        <v>31</v>
      </c>
      <c r="K44" s="7">
        <v>1</v>
      </c>
      <c r="L44" s="7" t="s">
        <v>214</v>
      </c>
      <c r="M44" s="8">
        <v>460000</v>
      </c>
      <c r="N44" s="7">
        <v>0</v>
      </c>
      <c r="O44" s="7">
        <v>0</v>
      </c>
      <c r="P44" s="8">
        <v>460000</v>
      </c>
      <c r="Q44" s="7" t="s">
        <v>33</v>
      </c>
      <c r="R44" s="7" t="s">
        <v>34</v>
      </c>
      <c r="S44" s="7">
        <v>0</v>
      </c>
      <c r="T44" s="7"/>
      <c r="U44" s="7"/>
      <c r="V44" s="7">
        <v>325856</v>
      </c>
    </row>
    <row r="45" spans="1:22" ht="20.100000000000001" customHeight="1" x14ac:dyDescent="0.5">
      <c r="A45" s="5" t="s">
        <v>24</v>
      </c>
      <c r="B45" s="6">
        <v>2700</v>
      </c>
      <c r="C45" s="7" t="s">
        <v>25</v>
      </c>
      <c r="D45" s="7" t="s">
        <v>78</v>
      </c>
      <c r="E45" s="7" t="s">
        <v>78</v>
      </c>
      <c r="F45" s="7" t="s">
        <v>150</v>
      </c>
      <c r="G45" s="7" t="s">
        <v>36</v>
      </c>
      <c r="H45" s="7" t="s">
        <v>34</v>
      </c>
      <c r="I45" s="7" t="s">
        <v>215</v>
      </c>
      <c r="J45" s="7" t="s">
        <v>215</v>
      </c>
      <c r="K45" s="7">
        <v>1</v>
      </c>
      <c r="L45" s="7" t="s">
        <v>216</v>
      </c>
      <c r="M45" s="8">
        <v>150000</v>
      </c>
      <c r="N45" s="7">
        <v>0</v>
      </c>
      <c r="O45" s="7">
        <v>0</v>
      </c>
      <c r="P45" s="8">
        <v>150000</v>
      </c>
      <c r="Q45" s="7" t="s">
        <v>33</v>
      </c>
      <c r="R45" s="7" t="s">
        <v>34</v>
      </c>
      <c r="S45" s="7">
        <v>0</v>
      </c>
      <c r="T45" s="7"/>
      <c r="U45" s="7"/>
      <c r="V45" s="7">
        <v>325867</v>
      </c>
    </row>
    <row r="46" spans="1:22" ht="20.100000000000001" customHeight="1" x14ac:dyDescent="0.5">
      <c r="A46" s="5" t="s">
        <v>24</v>
      </c>
      <c r="B46" s="6">
        <v>2700</v>
      </c>
      <c r="C46" s="7" t="s">
        <v>25</v>
      </c>
      <c r="D46" s="7" t="s">
        <v>78</v>
      </c>
      <c r="E46" s="7" t="s">
        <v>78</v>
      </c>
      <c r="F46" s="7" t="s">
        <v>150</v>
      </c>
      <c r="G46" s="7" t="s">
        <v>29</v>
      </c>
      <c r="H46" s="7" t="s">
        <v>192</v>
      </c>
      <c r="I46" s="7" t="s">
        <v>217</v>
      </c>
      <c r="J46" s="7" t="s">
        <v>217</v>
      </c>
      <c r="K46" s="7">
        <v>1</v>
      </c>
      <c r="L46" s="7" t="s">
        <v>218</v>
      </c>
      <c r="M46" s="8">
        <v>1432708.77</v>
      </c>
      <c r="N46" s="8">
        <v>67291.23</v>
      </c>
      <c r="O46" s="7">
        <v>0</v>
      </c>
      <c r="P46" s="8">
        <v>1500000</v>
      </c>
      <c r="Q46" s="7" t="s">
        <v>33</v>
      </c>
      <c r="R46" s="7" t="s">
        <v>34</v>
      </c>
      <c r="S46" s="7">
        <v>0</v>
      </c>
      <c r="T46" s="7"/>
      <c r="U46" s="7"/>
      <c r="V46" s="7">
        <v>325841</v>
      </c>
    </row>
    <row r="47" spans="1:22" ht="20.100000000000001" customHeight="1" x14ac:dyDescent="0.5">
      <c r="A47" s="5" t="s">
        <v>24</v>
      </c>
      <c r="B47" s="6">
        <v>2700</v>
      </c>
      <c r="C47" s="7" t="s">
        <v>25</v>
      </c>
      <c r="D47" s="7" t="s">
        <v>78</v>
      </c>
      <c r="E47" s="7" t="s">
        <v>78</v>
      </c>
      <c r="F47" s="7" t="s">
        <v>150</v>
      </c>
      <c r="G47" s="7" t="s">
        <v>29</v>
      </c>
      <c r="H47" s="7" t="s">
        <v>41</v>
      </c>
      <c r="I47" s="7" t="s">
        <v>219</v>
      </c>
      <c r="J47" s="7" t="s">
        <v>219</v>
      </c>
      <c r="K47" s="7">
        <v>1</v>
      </c>
      <c r="L47" s="7" t="s">
        <v>220</v>
      </c>
      <c r="M47" s="8">
        <v>250000</v>
      </c>
      <c r="N47" s="7">
        <v>0</v>
      </c>
      <c r="O47" s="7">
        <v>0</v>
      </c>
      <c r="P47" s="8">
        <v>250000</v>
      </c>
      <c r="Q47" s="7" t="s">
        <v>33</v>
      </c>
      <c r="R47" s="7" t="s">
        <v>34</v>
      </c>
      <c r="S47" s="7">
        <v>0</v>
      </c>
      <c r="T47" s="7"/>
      <c r="U47" s="7"/>
      <c r="V47" s="7">
        <v>325852</v>
      </c>
    </row>
    <row r="48" spans="1:22" ht="20.100000000000001" customHeight="1" x14ac:dyDescent="0.5">
      <c r="A48" s="5" t="s">
        <v>24</v>
      </c>
      <c r="B48" s="6">
        <v>2700</v>
      </c>
      <c r="C48" s="7" t="s">
        <v>25</v>
      </c>
      <c r="D48" s="7" t="s">
        <v>78</v>
      </c>
      <c r="E48" s="7" t="s">
        <v>78</v>
      </c>
      <c r="F48" s="7" t="s">
        <v>150</v>
      </c>
      <c r="G48" s="7" t="s">
        <v>29</v>
      </c>
      <c r="H48" s="7" t="s">
        <v>192</v>
      </c>
      <c r="I48" s="7" t="s">
        <v>221</v>
      </c>
      <c r="J48" s="7" t="s">
        <v>222</v>
      </c>
      <c r="K48" s="7">
        <v>1</v>
      </c>
      <c r="L48" s="7" t="s">
        <v>223</v>
      </c>
      <c r="M48" s="8">
        <v>250000</v>
      </c>
      <c r="N48" s="7">
        <v>0</v>
      </c>
      <c r="O48" s="7">
        <v>0</v>
      </c>
      <c r="P48" s="8">
        <v>250000</v>
      </c>
      <c r="Q48" s="7" t="s">
        <v>33</v>
      </c>
      <c r="R48" s="7" t="s">
        <v>34</v>
      </c>
      <c r="S48" s="7">
        <v>0</v>
      </c>
      <c r="T48" s="7"/>
      <c r="U48" s="7"/>
      <c r="V48" s="7">
        <v>325847</v>
      </c>
    </row>
    <row r="49" spans="1:22" ht="20.100000000000001" customHeight="1" x14ac:dyDescent="0.5">
      <c r="A49" s="5" t="s">
        <v>24</v>
      </c>
      <c r="B49" s="6">
        <v>2700</v>
      </c>
      <c r="C49" s="7" t="s">
        <v>25</v>
      </c>
      <c r="D49" s="7" t="s">
        <v>78</v>
      </c>
      <c r="E49" s="7" t="s">
        <v>78</v>
      </c>
      <c r="F49" s="7" t="s">
        <v>150</v>
      </c>
      <c r="G49" s="7" t="s">
        <v>29</v>
      </c>
      <c r="H49" s="7" t="s">
        <v>192</v>
      </c>
      <c r="I49" s="7" t="s">
        <v>224</v>
      </c>
      <c r="J49" s="7" t="s">
        <v>224</v>
      </c>
      <c r="K49" s="7">
        <v>1</v>
      </c>
      <c r="L49" s="7" t="s">
        <v>225</v>
      </c>
      <c r="M49" s="8">
        <v>150000</v>
      </c>
      <c r="N49" s="7">
        <v>0</v>
      </c>
      <c r="O49" s="7">
        <v>0</v>
      </c>
      <c r="P49" s="8">
        <v>150000</v>
      </c>
      <c r="Q49" s="7" t="s">
        <v>33</v>
      </c>
      <c r="R49" s="7" t="s">
        <v>34</v>
      </c>
      <c r="S49" s="7">
        <v>0</v>
      </c>
      <c r="T49" s="7"/>
      <c r="U49" s="7"/>
      <c r="V49" s="7">
        <v>325831</v>
      </c>
    </row>
    <row r="50" spans="1:22" ht="20.100000000000001" customHeight="1" x14ac:dyDescent="0.5">
      <c r="A50" s="5" t="s">
        <v>24</v>
      </c>
      <c r="B50" s="6">
        <v>2700</v>
      </c>
      <c r="C50" s="7" t="s">
        <v>25</v>
      </c>
      <c r="D50" s="7" t="s">
        <v>44</v>
      </c>
      <c r="E50" s="7" t="s">
        <v>226</v>
      </c>
      <c r="F50" s="7" t="s">
        <v>150</v>
      </c>
      <c r="G50" s="7" t="s">
        <v>36</v>
      </c>
      <c r="H50" s="7" t="s">
        <v>34</v>
      </c>
      <c r="I50" s="7" t="s">
        <v>227</v>
      </c>
      <c r="J50" s="7" t="s">
        <v>47</v>
      </c>
      <c r="K50" s="7">
        <v>1</v>
      </c>
      <c r="L50" s="7">
        <v>8468</v>
      </c>
      <c r="M50" s="8">
        <v>200000</v>
      </c>
      <c r="N50" s="7">
        <v>0</v>
      </c>
      <c r="O50" s="7">
        <v>0</v>
      </c>
      <c r="P50" s="8">
        <v>200000</v>
      </c>
      <c r="Q50" s="7" t="s">
        <v>33</v>
      </c>
      <c r="R50" s="7" t="s">
        <v>34</v>
      </c>
      <c r="S50" s="7">
        <v>0</v>
      </c>
      <c r="T50" s="7"/>
      <c r="U50" s="7"/>
      <c r="V50" s="7">
        <v>323705</v>
      </c>
    </row>
    <row r="51" spans="1:22" ht="20.100000000000001" customHeight="1" x14ac:dyDescent="0.5">
      <c r="A51" s="5" t="s">
        <v>24</v>
      </c>
      <c r="B51" s="6">
        <v>2700</v>
      </c>
      <c r="C51" s="7" t="s">
        <v>25</v>
      </c>
      <c r="D51" s="7" t="s">
        <v>44</v>
      </c>
      <c r="E51" s="7" t="s">
        <v>228</v>
      </c>
      <c r="F51" s="7" t="s">
        <v>150</v>
      </c>
      <c r="G51" s="7" t="s">
        <v>36</v>
      </c>
      <c r="H51" s="7" t="s">
        <v>34</v>
      </c>
      <c r="I51" s="7" t="s">
        <v>227</v>
      </c>
      <c r="J51" s="7" t="s">
        <v>47</v>
      </c>
      <c r="K51" s="7">
        <v>1</v>
      </c>
      <c r="L51" s="7" t="s">
        <v>229</v>
      </c>
      <c r="M51" s="8">
        <v>200000</v>
      </c>
      <c r="N51" s="7">
        <v>0</v>
      </c>
      <c r="O51" s="7">
        <v>0</v>
      </c>
      <c r="P51" s="8">
        <v>200000</v>
      </c>
      <c r="Q51" s="7" t="s">
        <v>33</v>
      </c>
      <c r="R51" s="7" t="s">
        <v>34</v>
      </c>
      <c r="S51" s="7">
        <v>0</v>
      </c>
      <c r="T51" s="7"/>
      <c r="U51" s="7"/>
      <c r="V51" s="7">
        <v>323703</v>
      </c>
    </row>
    <row r="52" spans="1:22" ht="20.100000000000001" customHeight="1" x14ac:dyDescent="0.5">
      <c r="A52" s="5" t="s">
        <v>24</v>
      </c>
      <c r="B52" s="6">
        <v>2700</v>
      </c>
      <c r="C52" s="7" t="s">
        <v>25</v>
      </c>
      <c r="D52" s="7" t="s">
        <v>44</v>
      </c>
      <c r="E52" s="7" t="s">
        <v>230</v>
      </c>
      <c r="F52" s="7" t="s">
        <v>150</v>
      </c>
      <c r="G52" s="7" t="s">
        <v>36</v>
      </c>
      <c r="H52" s="7" t="s">
        <v>34</v>
      </c>
      <c r="I52" s="7" t="s">
        <v>227</v>
      </c>
      <c r="J52" s="7" t="s">
        <v>47</v>
      </c>
      <c r="K52" s="7">
        <v>1</v>
      </c>
      <c r="L52" s="7">
        <v>8170</v>
      </c>
      <c r="M52" s="8">
        <v>200000</v>
      </c>
      <c r="N52" s="7">
        <v>0</v>
      </c>
      <c r="O52" s="7">
        <v>0</v>
      </c>
      <c r="P52" s="8">
        <v>200000</v>
      </c>
      <c r="Q52" s="7" t="s">
        <v>33</v>
      </c>
      <c r="R52" s="7" t="s">
        <v>34</v>
      </c>
      <c r="S52" s="7">
        <v>0</v>
      </c>
      <c r="T52" s="7"/>
      <c r="U52" s="7"/>
      <c r="V52" s="7">
        <v>323704</v>
      </c>
    </row>
    <row r="53" spans="1:22" ht="20.100000000000001" customHeight="1" x14ac:dyDescent="0.5">
      <c r="A53" s="5" t="s">
        <v>24</v>
      </c>
      <c r="B53" s="6">
        <v>2700</v>
      </c>
      <c r="C53" s="7" t="s">
        <v>25</v>
      </c>
      <c r="D53" s="7" t="s">
        <v>44</v>
      </c>
      <c r="E53" s="7" t="s">
        <v>231</v>
      </c>
      <c r="F53" s="7" t="s">
        <v>150</v>
      </c>
      <c r="G53" s="7" t="s">
        <v>36</v>
      </c>
      <c r="H53" s="7" t="s">
        <v>34</v>
      </c>
      <c r="I53" s="7" t="s">
        <v>227</v>
      </c>
      <c r="J53" s="7" t="s">
        <v>47</v>
      </c>
      <c r="K53" s="7">
        <v>1</v>
      </c>
      <c r="L53" s="7">
        <v>8170</v>
      </c>
      <c r="M53" s="8">
        <v>200000</v>
      </c>
      <c r="N53" s="7">
        <v>0</v>
      </c>
      <c r="O53" s="7">
        <v>0</v>
      </c>
      <c r="P53" s="8">
        <v>200000</v>
      </c>
      <c r="Q53" s="7" t="s">
        <v>33</v>
      </c>
      <c r="R53" s="7" t="s">
        <v>34</v>
      </c>
      <c r="S53" s="7">
        <v>0</v>
      </c>
      <c r="T53" s="7"/>
      <c r="U53" s="7"/>
      <c r="V53" s="7">
        <v>323707</v>
      </c>
    </row>
    <row r="54" spans="1:22" ht="20.100000000000001" customHeight="1" x14ac:dyDescent="0.5">
      <c r="A54" s="5" t="s">
        <v>24</v>
      </c>
      <c r="B54" s="6">
        <v>2700</v>
      </c>
      <c r="C54" s="7" t="s">
        <v>25</v>
      </c>
      <c r="D54" s="7" t="s">
        <v>44</v>
      </c>
      <c r="E54" s="7" t="s">
        <v>232</v>
      </c>
      <c r="F54" s="7" t="s">
        <v>150</v>
      </c>
      <c r="G54" s="7" t="s">
        <v>36</v>
      </c>
      <c r="H54" s="7" t="s">
        <v>34</v>
      </c>
      <c r="I54" s="7" t="s">
        <v>227</v>
      </c>
      <c r="J54" s="7" t="s">
        <v>47</v>
      </c>
      <c r="K54" s="7">
        <v>1</v>
      </c>
      <c r="L54" s="7" t="s">
        <v>67</v>
      </c>
      <c r="M54" s="8">
        <v>200000</v>
      </c>
      <c r="N54" s="7">
        <v>0</v>
      </c>
      <c r="O54" s="7">
        <v>0</v>
      </c>
      <c r="P54" s="8">
        <v>200000</v>
      </c>
      <c r="Q54" s="7" t="s">
        <v>33</v>
      </c>
      <c r="R54" s="7" t="s">
        <v>34</v>
      </c>
      <c r="S54" s="7">
        <v>0</v>
      </c>
      <c r="T54" s="7"/>
      <c r="U54" s="7"/>
      <c r="V54" s="7">
        <v>323712</v>
      </c>
    </row>
    <row r="55" spans="1:22" ht="20.100000000000001" customHeight="1" x14ac:dyDescent="0.5">
      <c r="A55" s="5" t="s">
        <v>24</v>
      </c>
      <c r="B55" s="6">
        <v>2700</v>
      </c>
      <c r="C55" s="7" t="s">
        <v>25</v>
      </c>
      <c r="D55" s="7" t="s">
        <v>44</v>
      </c>
      <c r="E55" s="7" t="s">
        <v>233</v>
      </c>
      <c r="F55" s="7" t="s">
        <v>150</v>
      </c>
      <c r="G55" s="7" t="s">
        <v>36</v>
      </c>
      <c r="H55" s="7" t="s">
        <v>34</v>
      </c>
      <c r="I55" s="7" t="s">
        <v>227</v>
      </c>
      <c r="J55" s="7" t="s">
        <v>47</v>
      </c>
      <c r="K55" s="7">
        <v>1</v>
      </c>
      <c r="L55" s="7">
        <v>8468</v>
      </c>
      <c r="M55" s="8">
        <v>200000</v>
      </c>
      <c r="N55" s="7">
        <v>0</v>
      </c>
      <c r="O55" s="7">
        <v>0</v>
      </c>
      <c r="P55" s="8">
        <v>200000</v>
      </c>
      <c r="Q55" s="7" t="s">
        <v>33</v>
      </c>
      <c r="R55" s="7" t="s">
        <v>34</v>
      </c>
      <c r="S55" s="7">
        <v>0</v>
      </c>
      <c r="T55" s="7"/>
      <c r="U55" s="7"/>
      <c r="V55" s="7">
        <v>323706</v>
      </c>
    </row>
    <row r="56" spans="1:22" ht="20.100000000000001" customHeight="1" x14ac:dyDescent="0.5">
      <c r="A56" s="5" t="s">
        <v>24</v>
      </c>
      <c r="B56" s="6">
        <v>2700</v>
      </c>
      <c r="C56" s="7" t="s">
        <v>25</v>
      </c>
      <c r="D56" s="7" t="s">
        <v>44</v>
      </c>
      <c r="E56" s="7" t="s">
        <v>44</v>
      </c>
      <c r="F56" s="7" t="s">
        <v>150</v>
      </c>
      <c r="G56" s="7" t="s">
        <v>36</v>
      </c>
      <c r="H56" s="7" t="s">
        <v>34</v>
      </c>
      <c r="I56" s="7" t="s">
        <v>234</v>
      </c>
      <c r="J56" s="7" t="s">
        <v>47</v>
      </c>
      <c r="K56" s="7">
        <v>1</v>
      </c>
      <c r="L56" s="7" t="s">
        <v>235</v>
      </c>
      <c r="M56" s="8">
        <v>373800</v>
      </c>
      <c r="N56" s="7">
        <v>0</v>
      </c>
      <c r="O56" s="7">
        <v>0</v>
      </c>
      <c r="P56" s="8">
        <v>373800</v>
      </c>
      <c r="Q56" s="7" t="s">
        <v>33</v>
      </c>
      <c r="R56" s="7" t="s">
        <v>34</v>
      </c>
      <c r="S56" s="7">
        <v>0</v>
      </c>
      <c r="T56" s="7"/>
      <c r="U56" s="7"/>
      <c r="V56" s="7">
        <v>323701</v>
      </c>
    </row>
    <row r="57" spans="1:22" ht="20.100000000000001" customHeight="1" x14ac:dyDescent="0.5">
      <c r="A57" s="5" t="s">
        <v>24</v>
      </c>
      <c r="B57" s="6">
        <v>2700</v>
      </c>
      <c r="C57" s="7" t="s">
        <v>25</v>
      </c>
      <c r="D57" s="7" t="s">
        <v>44</v>
      </c>
      <c r="E57" s="7" t="s">
        <v>44</v>
      </c>
      <c r="F57" s="7" t="s">
        <v>150</v>
      </c>
      <c r="G57" s="7" t="s">
        <v>29</v>
      </c>
      <c r="H57" s="7" t="s">
        <v>41</v>
      </c>
      <c r="I57" s="7" t="s">
        <v>236</v>
      </c>
      <c r="J57" s="7" t="s">
        <v>47</v>
      </c>
      <c r="K57" s="7">
        <v>1</v>
      </c>
      <c r="L57" s="7" t="s">
        <v>237</v>
      </c>
      <c r="M57" s="8">
        <v>100000</v>
      </c>
      <c r="N57" s="7">
        <v>0</v>
      </c>
      <c r="O57" s="7">
        <v>0</v>
      </c>
      <c r="P57" s="8">
        <v>100000</v>
      </c>
      <c r="Q57" s="7" t="s">
        <v>33</v>
      </c>
      <c r="R57" s="7" t="s">
        <v>34</v>
      </c>
      <c r="S57" s="7">
        <v>0</v>
      </c>
      <c r="T57" s="7"/>
      <c r="U57" s="7"/>
      <c r="V57" s="7">
        <v>323691</v>
      </c>
    </row>
    <row r="58" spans="1:22" ht="20.100000000000001" customHeight="1" x14ac:dyDescent="0.5">
      <c r="A58" s="5" t="s">
        <v>24</v>
      </c>
      <c r="B58" s="6">
        <v>2700</v>
      </c>
      <c r="C58" s="7" t="s">
        <v>25</v>
      </c>
      <c r="D58" s="7" t="s">
        <v>44</v>
      </c>
      <c r="E58" s="7" t="s">
        <v>44</v>
      </c>
      <c r="F58" s="7" t="s">
        <v>150</v>
      </c>
      <c r="G58" s="7" t="s">
        <v>29</v>
      </c>
      <c r="H58" s="7" t="s">
        <v>49</v>
      </c>
      <c r="I58" s="7" t="s">
        <v>238</v>
      </c>
      <c r="J58" s="7" t="s">
        <v>238</v>
      </c>
      <c r="K58" s="7">
        <v>1</v>
      </c>
      <c r="L58" s="7" t="s">
        <v>239</v>
      </c>
      <c r="M58" s="8">
        <v>75000</v>
      </c>
      <c r="N58" s="7">
        <v>0</v>
      </c>
      <c r="O58" s="7">
        <v>0</v>
      </c>
      <c r="P58" s="8">
        <v>75000</v>
      </c>
      <c r="Q58" s="7" t="s">
        <v>33</v>
      </c>
      <c r="R58" s="7" t="s">
        <v>34</v>
      </c>
      <c r="S58" s="7">
        <v>0</v>
      </c>
      <c r="T58" s="7"/>
      <c r="U58" s="7"/>
      <c r="V58" s="7">
        <v>323692</v>
      </c>
    </row>
    <row r="59" spans="1:22" ht="20.100000000000001" customHeight="1" x14ac:dyDescent="0.5">
      <c r="A59" s="5" t="s">
        <v>24</v>
      </c>
      <c r="B59" s="6">
        <v>2700</v>
      </c>
      <c r="C59" s="7" t="s">
        <v>25</v>
      </c>
      <c r="D59" s="7" t="s">
        <v>44</v>
      </c>
      <c r="E59" s="7" t="s">
        <v>44</v>
      </c>
      <c r="F59" s="7" t="s">
        <v>150</v>
      </c>
      <c r="G59" s="7" t="s">
        <v>36</v>
      </c>
      <c r="H59" s="7" t="s">
        <v>34</v>
      </c>
      <c r="I59" s="7" t="s">
        <v>240</v>
      </c>
      <c r="J59" s="7" t="s">
        <v>47</v>
      </c>
      <c r="K59" s="7">
        <v>1098</v>
      </c>
      <c r="L59" s="7">
        <v>2406</v>
      </c>
      <c r="M59" s="8">
        <v>878400</v>
      </c>
      <c r="N59" s="7">
        <v>0</v>
      </c>
      <c r="O59" s="7">
        <v>0</v>
      </c>
      <c r="P59" s="8">
        <v>878400</v>
      </c>
      <c r="Q59" s="7" t="s">
        <v>33</v>
      </c>
      <c r="R59" s="7" t="s">
        <v>34</v>
      </c>
      <c r="S59" s="7">
        <v>0</v>
      </c>
      <c r="T59" s="7"/>
      <c r="U59" s="7"/>
      <c r="V59" s="7">
        <v>323698</v>
      </c>
    </row>
    <row r="60" spans="1:22" ht="20.100000000000001" customHeight="1" x14ac:dyDescent="0.5">
      <c r="A60" s="5" t="s">
        <v>24</v>
      </c>
      <c r="B60" s="6">
        <v>2700</v>
      </c>
      <c r="C60" s="7" t="s">
        <v>25</v>
      </c>
      <c r="D60" s="7" t="s">
        <v>44</v>
      </c>
      <c r="E60" s="7" t="s">
        <v>44</v>
      </c>
      <c r="F60" s="7" t="s">
        <v>150</v>
      </c>
      <c r="G60" s="7" t="s">
        <v>36</v>
      </c>
      <c r="H60" s="7" t="s">
        <v>34</v>
      </c>
      <c r="I60" s="7" t="s">
        <v>241</v>
      </c>
      <c r="J60" s="7" t="s">
        <v>47</v>
      </c>
      <c r="K60" s="7">
        <v>1</v>
      </c>
      <c r="L60" s="7" t="s">
        <v>242</v>
      </c>
      <c r="M60" s="8">
        <v>87500</v>
      </c>
      <c r="N60" s="7">
        <v>0</v>
      </c>
      <c r="O60" s="7">
        <v>0</v>
      </c>
      <c r="P60" s="8">
        <v>87500</v>
      </c>
      <c r="Q60" s="7" t="s">
        <v>33</v>
      </c>
      <c r="R60" s="7" t="s">
        <v>34</v>
      </c>
      <c r="S60" s="7">
        <v>0</v>
      </c>
      <c r="T60" s="7"/>
      <c r="U60" s="7"/>
      <c r="V60" s="7">
        <v>323702</v>
      </c>
    </row>
    <row r="61" spans="1:22" ht="20.100000000000001" customHeight="1" x14ac:dyDescent="0.5">
      <c r="A61" s="5" t="s">
        <v>24</v>
      </c>
      <c r="B61" s="6">
        <v>2700</v>
      </c>
      <c r="C61" s="7" t="s">
        <v>25</v>
      </c>
      <c r="D61" s="7" t="s">
        <v>44</v>
      </c>
      <c r="E61" s="7" t="s">
        <v>44</v>
      </c>
      <c r="F61" s="7" t="s">
        <v>150</v>
      </c>
      <c r="G61" s="7" t="s">
        <v>29</v>
      </c>
      <c r="H61" s="7" t="s">
        <v>45</v>
      </c>
      <c r="I61" s="7" t="s">
        <v>243</v>
      </c>
      <c r="J61" s="7" t="s">
        <v>243</v>
      </c>
      <c r="K61" s="7">
        <v>13</v>
      </c>
      <c r="L61" s="7" t="s">
        <v>244</v>
      </c>
      <c r="M61" s="8">
        <v>683523.43</v>
      </c>
      <c r="N61" s="8">
        <v>31476.57</v>
      </c>
      <c r="O61" s="7">
        <v>0</v>
      </c>
      <c r="P61" s="8">
        <v>715000</v>
      </c>
      <c r="Q61" s="7" t="s">
        <v>33</v>
      </c>
      <c r="R61" s="7" t="s">
        <v>34</v>
      </c>
      <c r="S61" s="7">
        <v>0</v>
      </c>
      <c r="T61" s="7"/>
      <c r="U61" s="7"/>
      <c r="V61" s="7">
        <v>323697</v>
      </c>
    </row>
    <row r="62" spans="1:22" ht="20.100000000000001" customHeight="1" x14ac:dyDescent="0.5">
      <c r="A62" s="5" t="s">
        <v>24</v>
      </c>
      <c r="B62" s="6">
        <v>2700</v>
      </c>
      <c r="C62" s="7" t="s">
        <v>25</v>
      </c>
      <c r="D62" s="7" t="s">
        <v>44</v>
      </c>
      <c r="E62" s="7" t="s">
        <v>44</v>
      </c>
      <c r="F62" s="7" t="s">
        <v>150</v>
      </c>
      <c r="G62" s="7" t="s">
        <v>36</v>
      </c>
      <c r="H62" s="7" t="s">
        <v>245</v>
      </c>
      <c r="I62" s="7" t="s">
        <v>246</v>
      </c>
      <c r="J62" s="7" t="s">
        <v>246</v>
      </c>
      <c r="K62" s="7">
        <v>13</v>
      </c>
      <c r="L62" s="7" t="s">
        <v>247</v>
      </c>
      <c r="M62" s="8">
        <v>371800</v>
      </c>
      <c r="N62" s="7">
        <v>0</v>
      </c>
      <c r="O62" s="7">
        <v>0</v>
      </c>
      <c r="P62" s="8">
        <v>371800</v>
      </c>
      <c r="Q62" s="7" t="s">
        <v>33</v>
      </c>
      <c r="R62" s="7" t="s">
        <v>34</v>
      </c>
      <c r="S62" s="7">
        <v>0</v>
      </c>
      <c r="T62" s="7"/>
      <c r="U62" s="7"/>
      <c r="V62" s="7">
        <v>323694</v>
      </c>
    </row>
    <row r="63" spans="1:22" ht="20.100000000000001" customHeight="1" x14ac:dyDescent="0.5">
      <c r="A63" s="5" t="s">
        <v>24</v>
      </c>
      <c r="B63" s="6">
        <v>2700</v>
      </c>
      <c r="C63" s="7" t="s">
        <v>25</v>
      </c>
      <c r="D63" s="7" t="s">
        <v>44</v>
      </c>
      <c r="E63" s="7" t="s">
        <v>44</v>
      </c>
      <c r="F63" s="7" t="s">
        <v>150</v>
      </c>
      <c r="G63" s="7" t="s">
        <v>29</v>
      </c>
      <c r="H63" s="7" t="s">
        <v>49</v>
      </c>
      <c r="I63" s="7" t="s">
        <v>248</v>
      </c>
      <c r="J63" s="7" t="s">
        <v>248</v>
      </c>
      <c r="K63" s="7">
        <v>1</v>
      </c>
      <c r="L63" s="7" t="s">
        <v>249</v>
      </c>
      <c r="M63" s="8">
        <v>25000</v>
      </c>
      <c r="N63" s="7">
        <v>0</v>
      </c>
      <c r="O63" s="7">
        <v>0</v>
      </c>
      <c r="P63" s="8">
        <v>25000</v>
      </c>
      <c r="Q63" s="7" t="s">
        <v>33</v>
      </c>
      <c r="R63" s="7" t="s">
        <v>34</v>
      </c>
      <c r="S63" s="7">
        <v>0</v>
      </c>
      <c r="T63" s="7"/>
      <c r="U63" s="7"/>
      <c r="V63" s="7">
        <v>323693</v>
      </c>
    </row>
    <row r="64" spans="1:22" ht="20.100000000000001" customHeight="1" x14ac:dyDescent="0.5">
      <c r="A64" s="5" t="s">
        <v>24</v>
      </c>
      <c r="B64" s="6">
        <v>2700</v>
      </c>
      <c r="C64" s="7" t="s">
        <v>25</v>
      </c>
      <c r="D64" s="7" t="s">
        <v>44</v>
      </c>
      <c r="E64" s="7" t="s">
        <v>44</v>
      </c>
      <c r="F64" s="7" t="s">
        <v>150</v>
      </c>
      <c r="G64" s="7" t="s">
        <v>29</v>
      </c>
      <c r="H64" s="7" t="s">
        <v>30</v>
      </c>
      <c r="I64" s="7" t="s">
        <v>139</v>
      </c>
      <c r="J64" s="7" t="s">
        <v>139</v>
      </c>
      <c r="K64" s="7">
        <v>1</v>
      </c>
      <c r="L64" s="7" t="s">
        <v>250</v>
      </c>
      <c r="M64" s="8">
        <v>55000</v>
      </c>
      <c r="N64" s="7">
        <v>0</v>
      </c>
      <c r="O64" s="7">
        <v>0</v>
      </c>
      <c r="P64" s="8">
        <v>55000</v>
      </c>
      <c r="Q64" s="7" t="s">
        <v>33</v>
      </c>
      <c r="R64" s="7" t="s">
        <v>34</v>
      </c>
      <c r="S64" s="7">
        <v>0</v>
      </c>
      <c r="T64" s="7"/>
      <c r="U64" s="7"/>
      <c r="V64" s="7">
        <v>323696</v>
      </c>
    </row>
    <row r="65" spans="1:22" ht="20.100000000000001" customHeight="1" x14ac:dyDescent="0.5">
      <c r="A65" s="5" t="s">
        <v>24</v>
      </c>
      <c r="B65" s="6">
        <v>2700</v>
      </c>
      <c r="C65" s="7" t="s">
        <v>25</v>
      </c>
      <c r="D65" s="7" t="s">
        <v>44</v>
      </c>
      <c r="E65" s="7" t="s">
        <v>44</v>
      </c>
      <c r="F65" s="7" t="s">
        <v>150</v>
      </c>
      <c r="G65" s="7" t="s">
        <v>29</v>
      </c>
      <c r="H65" s="7" t="s">
        <v>49</v>
      </c>
      <c r="I65" s="7" t="s">
        <v>128</v>
      </c>
      <c r="J65" s="7" t="s">
        <v>128</v>
      </c>
      <c r="K65" s="7">
        <v>2</v>
      </c>
      <c r="L65" s="7" t="s">
        <v>251</v>
      </c>
      <c r="M65" s="8">
        <v>140000</v>
      </c>
      <c r="N65" s="7">
        <v>0</v>
      </c>
      <c r="O65" s="7">
        <v>0</v>
      </c>
      <c r="P65" s="8">
        <v>140000</v>
      </c>
      <c r="Q65" s="7" t="s">
        <v>33</v>
      </c>
      <c r="R65" s="7" t="s">
        <v>34</v>
      </c>
      <c r="S65" s="7">
        <v>0</v>
      </c>
      <c r="T65" s="7"/>
      <c r="U65" s="7"/>
      <c r="V65" s="7">
        <v>323695</v>
      </c>
    </row>
    <row r="66" spans="1:22" ht="20.100000000000001" customHeight="1" x14ac:dyDescent="0.5">
      <c r="A66" s="5" t="s">
        <v>24</v>
      </c>
      <c r="B66" s="6">
        <v>2700</v>
      </c>
      <c r="C66" s="7" t="s">
        <v>25</v>
      </c>
      <c r="D66" s="7" t="s">
        <v>54</v>
      </c>
      <c r="E66" s="7" t="s">
        <v>92</v>
      </c>
      <c r="F66" s="7" t="s">
        <v>150</v>
      </c>
      <c r="G66" s="7" t="s">
        <v>29</v>
      </c>
      <c r="H66" s="7" t="s">
        <v>41</v>
      </c>
      <c r="I66" s="7" t="s">
        <v>104</v>
      </c>
      <c r="J66" s="7" t="s">
        <v>104</v>
      </c>
      <c r="K66" s="7">
        <v>1</v>
      </c>
      <c r="L66" s="7" t="s">
        <v>252</v>
      </c>
      <c r="M66" s="8">
        <v>15000</v>
      </c>
      <c r="N66" s="7">
        <v>0</v>
      </c>
      <c r="O66" s="7">
        <v>0</v>
      </c>
      <c r="P66" s="8">
        <v>15000</v>
      </c>
      <c r="Q66" s="7" t="s">
        <v>33</v>
      </c>
      <c r="R66" s="7" t="s">
        <v>34</v>
      </c>
      <c r="S66" s="7">
        <v>0</v>
      </c>
      <c r="T66" s="7"/>
      <c r="U66" s="7"/>
      <c r="V66" s="7">
        <v>330924</v>
      </c>
    </row>
    <row r="67" spans="1:22" ht="20.100000000000001" customHeight="1" x14ac:dyDescent="0.5">
      <c r="A67" s="5" t="s">
        <v>24</v>
      </c>
      <c r="B67" s="6">
        <v>2700</v>
      </c>
      <c r="C67" s="7" t="s">
        <v>25</v>
      </c>
      <c r="D67" s="7" t="s">
        <v>54</v>
      </c>
      <c r="E67" s="7" t="s">
        <v>98</v>
      </c>
      <c r="F67" s="7" t="s">
        <v>150</v>
      </c>
      <c r="G67" s="7" t="s">
        <v>29</v>
      </c>
      <c r="H67" s="7" t="s">
        <v>41</v>
      </c>
      <c r="I67" s="7" t="s">
        <v>96</v>
      </c>
      <c r="J67" s="7" t="s">
        <v>96</v>
      </c>
      <c r="K67" s="7">
        <v>1</v>
      </c>
      <c r="L67" s="7" t="s">
        <v>253</v>
      </c>
      <c r="M67" s="8">
        <v>8000</v>
      </c>
      <c r="N67" s="7">
        <v>0</v>
      </c>
      <c r="O67" s="7">
        <v>0</v>
      </c>
      <c r="P67" s="8">
        <v>8000</v>
      </c>
      <c r="Q67" s="7" t="s">
        <v>33</v>
      </c>
      <c r="R67" s="7" t="s">
        <v>34</v>
      </c>
      <c r="S67" s="7">
        <v>0</v>
      </c>
      <c r="T67" s="7"/>
      <c r="U67" s="7"/>
      <c r="V67" s="7">
        <v>330916</v>
      </c>
    </row>
    <row r="68" spans="1:22" ht="20.100000000000001" customHeight="1" x14ac:dyDescent="0.5">
      <c r="A68" s="5" t="s">
        <v>24</v>
      </c>
      <c r="B68" s="6">
        <v>2700</v>
      </c>
      <c r="C68" s="7" t="s">
        <v>25</v>
      </c>
      <c r="D68" s="7" t="s">
        <v>54</v>
      </c>
      <c r="E68" s="7" t="s">
        <v>103</v>
      </c>
      <c r="F68" s="7" t="s">
        <v>150</v>
      </c>
      <c r="G68" s="7" t="s">
        <v>29</v>
      </c>
      <c r="H68" s="7" t="s">
        <v>41</v>
      </c>
      <c r="I68" s="7" t="s">
        <v>99</v>
      </c>
      <c r="J68" s="7" t="s">
        <v>99</v>
      </c>
      <c r="K68" s="7">
        <v>1</v>
      </c>
      <c r="L68" s="7" t="s">
        <v>110</v>
      </c>
      <c r="M68" s="8">
        <v>40000</v>
      </c>
      <c r="N68" s="7">
        <v>0</v>
      </c>
      <c r="O68" s="7">
        <v>0</v>
      </c>
      <c r="P68" s="8">
        <v>40000</v>
      </c>
      <c r="Q68" s="7" t="s">
        <v>33</v>
      </c>
      <c r="R68" s="7" t="s">
        <v>34</v>
      </c>
      <c r="S68" s="7">
        <v>0</v>
      </c>
      <c r="T68" s="7"/>
      <c r="U68" s="7"/>
      <c r="V68" s="7">
        <v>330927</v>
      </c>
    </row>
    <row r="69" spans="1:22" ht="20.100000000000001" customHeight="1" x14ac:dyDescent="0.5">
      <c r="A69" s="5" t="s">
        <v>24</v>
      </c>
      <c r="B69" s="6">
        <v>2700</v>
      </c>
      <c r="C69" s="7" t="s">
        <v>25</v>
      </c>
      <c r="D69" s="7" t="s">
        <v>54</v>
      </c>
      <c r="E69" s="7" t="s">
        <v>106</v>
      </c>
      <c r="F69" s="7" t="s">
        <v>150</v>
      </c>
      <c r="G69" s="7" t="s">
        <v>29</v>
      </c>
      <c r="H69" s="7" t="s">
        <v>41</v>
      </c>
      <c r="I69" s="7" t="s">
        <v>254</v>
      </c>
      <c r="J69" s="7" t="s">
        <v>254</v>
      </c>
      <c r="K69" s="7">
        <v>1</v>
      </c>
      <c r="L69" s="7" t="s">
        <v>255</v>
      </c>
      <c r="M69" s="8">
        <v>7700</v>
      </c>
      <c r="N69" s="7">
        <v>0</v>
      </c>
      <c r="O69" s="7">
        <v>0</v>
      </c>
      <c r="P69" s="8">
        <v>7700</v>
      </c>
      <c r="Q69" s="7" t="s">
        <v>33</v>
      </c>
      <c r="R69" s="7" t="s">
        <v>34</v>
      </c>
      <c r="S69" s="7">
        <v>0</v>
      </c>
      <c r="T69" s="7"/>
      <c r="U69" s="7"/>
      <c r="V69" s="7">
        <v>330913</v>
      </c>
    </row>
    <row r="70" spans="1:22" ht="20.100000000000001" customHeight="1" x14ac:dyDescent="0.5">
      <c r="A70" s="5" t="s">
        <v>24</v>
      </c>
      <c r="B70" s="6">
        <v>2700</v>
      </c>
      <c r="C70" s="7" t="s">
        <v>25</v>
      </c>
      <c r="D70" s="7" t="s">
        <v>54</v>
      </c>
      <c r="E70" s="7" t="s">
        <v>256</v>
      </c>
      <c r="F70" s="7" t="s">
        <v>150</v>
      </c>
      <c r="G70" s="7" t="s">
        <v>29</v>
      </c>
      <c r="H70" s="7" t="s">
        <v>41</v>
      </c>
      <c r="I70" s="7" t="s">
        <v>257</v>
      </c>
      <c r="J70" s="7" t="s">
        <v>257</v>
      </c>
      <c r="K70" s="7">
        <v>1</v>
      </c>
      <c r="L70" s="7" t="s">
        <v>258</v>
      </c>
      <c r="M70" s="8">
        <v>30000</v>
      </c>
      <c r="N70" s="7">
        <v>0</v>
      </c>
      <c r="O70" s="7">
        <v>0</v>
      </c>
      <c r="P70" s="8">
        <v>30000</v>
      </c>
      <c r="Q70" s="7" t="s">
        <v>33</v>
      </c>
      <c r="R70" s="7" t="s">
        <v>34</v>
      </c>
      <c r="S70" s="7">
        <v>0</v>
      </c>
      <c r="T70" s="7"/>
      <c r="U70" s="7"/>
      <c r="V70" s="7">
        <v>330933</v>
      </c>
    </row>
    <row r="71" spans="1:22" ht="20.100000000000001" customHeight="1" x14ac:dyDescent="0.5">
      <c r="A71" s="5" t="s">
        <v>24</v>
      </c>
      <c r="B71" s="6">
        <v>2700</v>
      </c>
      <c r="C71" s="7" t="s">
        <v>25</v>
      </c>
      <c r="D71" s="7" t="s">
        <v>54</v>
      </c>
      <c r="E71" s="7" t="s">
        <v>111</v>
      </c>
      <c r="F71" s="7" t="s">
        <v>150</v>
      </c>
      <c r="G71" s="7" t="s">
        <v>29</v>
      </c>
      <c r="H71" s="7" t="s">
        <v>41</v>
      </c>
      <c r="I71" s="7" t="s">
        <v>259</v>
      </c>
      <c r="J71" s="7" t="s">
        <v>259</v>
      </c>
      <c r="K71" s="7">
        <v>1</v>
      </c>
      <c r="L71" s="7" t="s">
        <v>260</v>
      </c>
      <c r="M71" s="8">
        <v>16800</v>
      </c>
      <c r="N71" s="7">
        <v>0</v>
      </c>
      <c r="O71" s="7">
        <v>0</v>
      </c>
      <c r="P71" s="8">
        <v>16800</v>
      </c>
      <c r="Q71" s="7" t="s">
        <v>33</v>
      </c>
      <c r="R71" s="7" t="s">
        <v>34</v>
      </c>
      <c r="S71" s="7">
        <v>0</v>
      </c>
      <c r="T71" s="7"/>
      <c r="U71" s="7"/>
      <c r="V71" s="7">
        <v>330922</v>
      </c>
    </row>
    <row r="72" spans="1:22" ht="20.100000000000001" customHeight="1" x14ac:dyDescent="0.5">
      <c r="A72" s="5" t="s">
        <v>24</v>
      </c>
      <c r="B72" s="6">
        <v>2700</v>
      </c>
      <c r="C72" s="7" t="s">
        <v>25</v>
      </c>
      <c r="D72" s="7" t="s">
        <v>54</v>
      </c>
      <c r="E72" s="7" t="s">
        <v>116</v>
      </c>
      <c r="F72" s="7" t="s">
        <v>150</v>
      </c>
      <c r="G72" s="7" t="s">
        <v>29</v>
      </c>
      <c r="H72" s="7" t="s">
        <v>41</v>
      </c>
      <c r="I72" s="7" t="s">
        <v>96</v>
      </c>
      <c r="J72" s="7" t="s">
        <v>96</v>
      </c>
      <c r="K72" s="7">
        <v>1</v>
      </c>
      <c r="L72" s="7" t="s">
        <v>261</v>
      </c>
      <c r="M72" s="8">
        <v>8000</v>
      </c>
      <c r="N72" s="7">
        <v>0</v>
      </c>
      <c r="O72" s="7">
        <v>0</v>
      </c>
      <c r="P72" s="8">
        <v>8000</v>
      </c>
      <c r="Q72" s="7" t="s">
        <v>33</v>
      </c>
      <c r="R72" s="7" t="s">
        <v>34</v>
      </c>
      <c r="S72" s="7">
        <v>0</v>
      </c>
      <c r="T72" s="7"/>
      <c r="U72" s="7"/>
      <c r="V72" s="7">
        <v>330919</v>
      </c>
    </row>
    <row r="73" spans="1:22" ht="20.100000000000001" customHeight="1" x14ac:dyDescent="0.5">
      <c r="A73" s="5" t="s">
        <v>24</v>
      </c>
      <c r="B73" s="6">
        <v>2700</v>
      </c>
      <c r="C73" s="7" t="s">
        <v>25</v>
      </c>
      <c r="D73" s="7" t="s">
        <v>54</v>
      </c>
      <c r="E73" s="7" t="s">
        <v>116</v>
      </c>
      <c r="F73" s="7" t="s">
        <v>150</v>
      </c>
      <c r="G73" s="7" t="s">
        <v>29</v>
      </c>
      <c r="H73" s="7" t="s">
        <v>41</v>
      </c>
      <c r="I73" s="7" t="s">
        <v>254</v>
      </c>
      <c r="J73" s="7" t="s">
        <v>254</v>
      </c>
      <c r="K73" s="7">
        <v>1</v>
      </c>
      <c r="L73" s="7" t="s">
        <v>262</v>
      </c>
      <c r="M73" s="8">
        <v>7700</v>
      </c>
      <c r="N73" s="7">
        <v>0</v>
      </c>
      <c r="O73" s="7">
        <v>0</v>
      </c>
      <c r="P73" s="8">
        <v>7700</v>
      </c>
      <c r="Q73" s="7" t="s">
        <v>33</v>
      </c>
      <c r="R73" s="7" t="s">
        <v>34</v>
      </c>
      <c r="S73" s="7">
        <v>0</v>
      </c>
      <c r="T73" s="7"/>
      <c r="U73" s="7"/>
      <c r="V73" s="7">
        <v>330914</v>
      </c>
    </row>
    <row r="74" spans="1:22" ht="20.100000000000001" customHeight="1" x14ac:dyDescent="0.5">
      <c r="A74" s="5" t="s">
        <v>24</v>
      </c>
      <c r="B74" s="6">
        <v>2700</v>
      </c>
      <c r="C74" s="7" t="s">
        <v>25</v>
      </c>
      <c r="D74" s="7" t="s">
        <v>54</v>
      </c>
      <c r="E74" s="7" t="s">
        <v>55</v>
      </c>
      <c r="F74" s="7" t="s">
        <v>150</v>
      </c>
      <c r="G74" s="7" t="s">
        <v>29</v>
      </c>
      <c r="H74" s="7" t="s">
        <v>41</v>
      </c>
      <c r="I74" s="7" t="s">
        <v>257</v>
      </c>
      <c r="J74" s="7" t="s">
        <v>257</v>
      </c>
      <c r="K74" s="7">
        <v>1</v>
      </c>
      <c r="L74" s="7" t="s">
        <v>263</v>
      </c>
      <c r="M74" s="8">
        <v>30000</v>
      </c>
      <c r="N74" s="7">
        <v>0</v>
      </c>
      <c r="O74" s="7">
        <v>0</v>
      </c>
      <c r="P74" s="8">
        <v>30000</v>
      </c>
      <c r="Q74" s="7" t="s">
        <v>33</v>
      </c>
      <c r="R74" s="7" t="s">
        <v>34</v>
      </c>
      <c r="S74" s="7">
        <v>0</v>
      </c>
      <c r="T74" s="7"/>
      <c r="U74" s="7"/>
      <c r="V74" s="7">
        <v>330934</v>
      </c>
    </row>
    <row r="75" spans="1:22" ht="20.100000000000001" customHeight="1" x14ac:dyDescent="0.5">
      <c r="A75" s="5" t="s">
        <v>24</v>
      </c>
      <c r="B75" s="6">
        <v>2700</v>
      </c>
      <c r="C75" s="7" t="s">
        <v>25</v>
      </c>
      <c r="D75" s="7" t="s">
        <v>54</v>
      </c>
      <c r="E75" s="7" t="s">
        <v>264</v>
      </c>
      <c r="F75" s="7" t="s">
        <v>150</v>
      </c>
      <c r="G75" s="7" t="s">
        <v>29</v>
      </c>
      <c r="H75" s="7" t="s">
        <v>41</v>
      </c>
      <c r="I75" s="7" t="s">
        <v>96</v>
      </c>
      <c r="J75" s="7" t="s">
        <v>96</v>
      </c>
      <c r="K75" s="7">
        <v>1</v>
      </c>
      <c r="L75" s="7" t="s">
        <v>265</v>
      </c>
      <c r="M75" s="8">
        <v>8000</v>
      </c>
      <c r="N75" s="7">
        <v>0</v>
      </c>
      <c r="O75" s="7">
        <v>0</v>
      </c>
      <c r="P75" s="8">
        <v>8000</v>
      </c>
      <c r="Q75" s="7" t="s">
        <v>33</v>
      </c>
      <c r="R75" s="7" t="s">
        <v>34</v>
      </c>
      <c r="S75" s="7">
        <v>0</v>
      </c>
      <c r="T75" s="7"/>
      <c r="U75" s="7"/>
      <c r="V75" s="7">
        <v>330920</v>
      </c>
    </row>
    <row r="76" spans="1:22" ht="20.100000000000001" customHeight="1" x14ac:dyDescent="0.5">
      <c r="A76" s="5" t="s">
        <v>24</v>
      </c>
      <c r="B76" s="6">
        <v>2700</v>
      </c>
      <c r="C76" s="7" t="s">
        <v>25</v>
      </c>
      <c r="D76" s="7" t="s">
        <v>54</v>
      </c>
      <c r="E76" s="7" t="s">
        <v>266</v>
      </c>
      <c r="F76" s="7" t="s">
        <v>150</v>
      </c>
      <c r="G76" s="7" t="s">
        <v>29</v>
      </c>
      <c r="H76" s="7" t="s">
        <v>41</v>
      </c>
      <c r="I76" s="7" t="s">
        <v>267</v>
      </c>
      <c r="J76" s="7" t="s">
        <v>267</v>
      </c>
      <c r="K76" s="7">
        <v>1</v>
      </c>
      <c r="L76" s="7" t="s">
        <v>268</v>
      </c>
      <c r="M76" s="8">
        <v>11000</v>
      </c>
      <c r="N76" s="7">
        <v>0</v>
      </c>
      <c r="O76" s="7">
        <v>0</v>
      </c>
      <c r="P76" s="8">
        <v>11000</v>
      </c>
      <c r="Q76" s="7" t="s">
        <v>33</v>
      </c>
      <c r="R76" s="7" t="s">
        <v>34</v>
      </c>
      <c r="S76" s="7">
        <v>0</v>
      </c>
      <c r="T76" s="7"/>
      <c r="U76" s="7"/>
      <c r="V76" s="7">
        <v>330925</v>
      </c>
    </row>
    <row r="77" spans="1:22" ht="20.100000000000001" customHeight="1" x14ac:dyDescent="0.5">
      <c r="A77" s="5" t="s">
        <v>24</v>
      </c>
      <c r="B77" s="6">
        <v>2700</v>
      </c>
      <c r="C77" s="7" t="s">
        <v>25</v>
      </c>
      <c r="D77" s="7" t="s">
        <v>54</v>
      </c>
      <c r="E77" s="7" t="s">
        <v>118</v>
      </c>
      <c r="F77" s="7" t="s">
        <v>150</v>
      </c>
      <c r="G77" s="7" t="s">
        <v>29</v>
      </c>
      <c r="H77" s="7" t="s">
        <v>41</v>
      </c>
      <c r="I77" s="7" t="s">
        <v>96</v>
      </c>
      <c r="J77" s="7" t="s">
        <v>96</v>
      </c>
      <c r="K77" s="7">
        <v>1</v>
      </c>
      <c r="L77" s="7" t="s">
        <v>269</v>
      </c>
      <c r="M77" s="8">
        <v>8000</v>
      </c>
      <c r="N77" s="7">
        <v>0</v>
      </c>
      <c r="O77" s="7">
        <v>0</v>
      </c>
      <c r="P77" s="8">
        <v>8000</v>
      </c>
      <c r="Q77" s="7" t="s">
        <v>33</v>
      </c>
      <c r="R77" s="7" t="s">
        <v>34</v>
      </c>
      <c r="S77" s="7">
        <v>0</v>
      </c>
      <c r="T77" s="7"/>
      <c r="U77" s="7"/>
      <c r="V77" s="7">
        <v>330921</v>
      </c>
    </row>
    <row r="78" spans="1:22" ht="20.100000000000001" customHeight="1" x14ac:dyDescent="0.5">
      <c r="A78" s="5" t="s">
        <v>24</v>
      </c>
      <c r="B78" s="6">
        <v>2700</v>
      </c>
      <c r="C78" s="7" t="s">
        <v>25</v>
      </c>
      <c r="D78" s="7" t="s">
        <v>54</v>
      </c>
      <c r="E78" s="7" t="s">
        <v>270</v>
      </c>
      <c r="F78" s="7" t="s">
        <v>150</v>
      </c>
      <c r="G78" s="7" t="s">
        <v>29</v>
      </c>
      <c r="H78" s="7" t="s">
        <v>41</v>
      </c>
      <c r="I78" s="7" t="s">
        <v>267</v>
      </c>
      <c r="J78" s="7" t="s">
        <v>267</v>
      </c>
      <c r="K78" s="7">
        <v>1</v>
      </c>
      <c r="L78" s="7" t="s">
        <v>271</v>
      </c>
      <c r="M78" s="8">
        <v>11000</v>
      </c>
      <c r="N78" s="7">
        <v>0</v>
      </c>
      <c r="O78" s="7">
        <v>0</v>
      </c>
      <c r="P78" s="8">
        <v>11000</v>
      </c>
      <c r="Q78" s="7" t="s">
        <v>33</v>
      </c>
      <c r="R78" s="7" t="s">
        <v>34</v>
      </c>
      <c r="S78" s="7">
        <v>0</v>
      </c>
      <c r="T78" s="7"/>
      <c r="U78" s="7"/>
      <c r="V78" s="7">
        <v>330926</v>
      </c>
    </row>
    <row r="79" spans="1:22" ht="20.100000000000001" customHeight="1" x14ac:dyDescent="0.5">
      <c r="A79" s="5" t="s">
        <v>24</v>
      </c>
      <c r="B79" s="6">
        <v>2700</v>
      </c>
      <c r="C79" s="7" t="s">
        <v>25</v>
      </c>
      <c r="D79" s="7" t="s">
        <v>54</v>
      </c>
      <c r="E79" s="7" t="s">
        <v>54</v>
      </c>
      <c r="F79" s="7" t="s">
        <v>150</v>
      </c>
      <c r="G79" s="7" t="s">
        <v>29</v>
      </c>
      <c r="H79" s="7" t="s">
        <v>41</v>
      </c>
      <c r="I79" s="7" t="s">
        <v>272</v>
      </c>
      <c r="J79" s="7" t="s">
        <v>272</v>
      </c>
      <c r="K79" s="7">
        <v>3</v>
      </c>
      <c r="L79" s="7" t="s">
        <v>273</v>
      </c>
      <c r="M79" s="8">
        <v>24000</v>
      </c>
      <c r="N79" s="7">
        <v>0</v>
      </c>
      <c r="O79" s="7">
        <v>0</v>
      </c>
      <c r="P79" s="8">
        <v>24000</v>
      </c>
      <c r="Q79" s="7" t="s">
        <v>33</v>
      </c>
      <c r="R79" s="7" t="s">
        <v>34</v>
      </c>
      <c r="S79" s="7">
        <v>0</v>
      </c>
      <c r="T79" s="7"/>
      <c r="U79" s="7"/>
      <c r="V79" s="7">
        <v>330394</v>
      </c>
    </row>
    <row r="80" spans="1:22" ht="20.100000000000001" customHeight="1" x14ac:dyDescent="0.5">
      <c r="A80" s="5" t="s">
        <v>24</v>
      </c>
      <c r="B80" s="6">
        <v>2700</v>
      </c>
      <c r="C80" s="7" t="s">
        <v>25</v>
      </c>
      <c r="D80" s="7" t="s">
        <v>54</v>
      </c>
      <c r="E80" s="7" t="s">
        <v>54</v>
      </c>
      <c r="F80" s="7" t="s">
        <v>150</v>
      </c>
      <c r="G80" s="7" t="s">
        <v>29</v>
      </c>
      <c r="H80" s="7" t="s">
        <v>41</v>
      </c>
      <c r="I80" s="7" t="s">
        <v>274</v>
      </c>
      <c r="J80" s="7" t="s">
        <v>274</v>
      </c>
      <c r="K80" s="7">
        <v>1</v>
      </c>
      <c r="L80" s="7" t="s">
        <v>275</v>
      </c>
      <c r="M80" s="8">
        <v>500000</v>
      </c>
      <c r="N80" s="7">
        <v>0</v>
      </c>
      <c r="O80" s="7">
        <v>0</v>
      </c>
      <c r="P80" s="8">
        <v>500000</v>
      </c>
      <c r="Q80" s="7" t="s">
        <v>33</v>
      </c>
      <c r="R80" s="7" t="s">
        <v>34</v>
      </c>
      <c r="S80" s="7">
        <v>0</v>
      </c>
      <c r="T80" s="7"/>
      <c r="U80" s="7"/>
      <c r="V80" s="7">
        <v>330430</v>
      </c>
    </row>
    <row r="81" spans="1:22" ht="20.100000000000001" customHeight="1" x14ac:dyDescent="0.5">
      <c r="A81" s="5" t="s">
        <v>24</v>
      </c>
      <c r="B81" s="6">
        <v>2700</v>
      </c>
      <c r="C81" s="7" t="s">
        <v>25</v>
      </c>
      <c r="D81" s="7" t="s">
        <v>54</v>
      </c>
      <c r="E81" s="7" t="s">
        <v>54</v>
      </c>
      <c r="F81" s="7" t="s">
        <v>150</v>
      </c>
      <c r="G81" s="7" t="s">
        <v>29</v>
      </c>
      <c r="H81" s="7" t="s">
        <v>41</v>
      </c>
      <c r="I81" s="7" t="s">
        <v>276</v>
      </c>
      <c r="J81" s="7" t="s">
        <v>276</v>
      </c>
      <c r="K81" s="7">
        <v>1</v>
      </c>
      <c r="L81" s="7" t="s">
        <v>275</v>
      </c>
      <c r="M81" s="8">
        <v>35000</v>
      </c>
      <c r="N81" s="7">
        <v>0</v>
      </c>
      <c r="O81" s="7">
        <v>0</v>
      </c>
      <c r="P81" s="8">
        <v>35000</v>
      </c>
      <c r="Q81" s="7" t="s">
        <v>33</v>
      </c>
      <c r="R81" s="7" t="s">
        <v>34</v>
      </c>
      <c r="S81" s="7">
        <v>0</v>
      </c>
      <c r="T81" s="7"/>
      <c r="U81" s="7"/>
      <c r="V81" s="7">
        <v>330433</v>
      </c>
    </row>
    <row r="82" spans="1:22" ht="20.100000000000001" customHeight="1" x14ac:dyDescent="0.5">
      <c r="A82" s="5" t="s">
        <v>24</v>
      </c>
      <c r="B82" s="6">
        <v>2700</v>
      </c>
      <c r="C82" s="7" t="s">
        <v>25</v>
      </c>
      <c r="D82" s="7" t="s">
        <v>54</v>
      </c>
      <c r="E82" s="7" t="s">
        <v>54</v>
      </c>
      <c r="F82" s="7" t="s">
        <v>150</v>
      </c>
      <c r="G82" s="7" t="s">
        <v>29</v>
      </c>
      <c r="H82" s="7" t="s">
        <v>125</v>
      </c>
      <c r="I82" s="7" t="s">
        <v>277</v>
      </c>
      <c r="J82" s="7" t="s">
        <v>277</v>
      </c>
      <c r="K82" s="7">
        <v>10</v>
      </c>
      <c r="L82" s="7" t="s">
        <v>278</v>
      </c>
      <c r="M82" s="8">
        <v>54000</v>
      </c>
      <c r="N82" s="7">
        <v>0</v>
      </c>
      <c r="O82" s="7">
        <v>0</v>
      </c>
      <c r="P82" s="8">
        <v>54000</v>
      </c>
      <c r="Q82" s="7" t="s">
        <v>33</v>
      </c>
      <c r="R82" s="7" t="s">
        <v>34</v>
      </c>
      <c r="S82" s="7">
        <v>0</v>
      </c>
      <c r="T82" s="7"/>
      <c r="U82" s="7"/>
      <c r="V82" s="7">
        <v>330550</v>
      </c>
    </row>
    <row r="83" spans="1:22" ht="20.100000000000001" customHeight="1" x14ac:dyDescent="0.5">
      <c r="A83" s="5" t="s">
        <v>24</v>
      </c>
      <c r="B83" s="6">
        <v>2700</v>
      </c>
      <c r="C83" s="7" t="s">
        <v>25</v>
      </c>
      <c r="D83" s="7" t="s">
        <v>54</v>
      </c>
      <c r="E83" s="7" t="s">
        <v>54</v>
      </c>
      <c r="F83" s="7" t="s">
        <v>150</v>
      </c>
      <c r="G83" s="7" t="s">
        <v>29</v>
      </c>
      <c r="H83" s="7" t="s">
        <v>125</v>
      </c>
      <c r="I83" s="7" t="s">
        <v>279</v>
      </c>
      <c r="J83" s="7" t="s">
        <v>279</v>
      </c>
      <c r="K83" s="7">
        <v>4</v>
      </c>
      <c r="L83" s="7" t="s">
        <v>280</v>
      </c>
      <c r="M83" s="8">
        <v>24000</v>
      </c>
      <c r="N83" s="7">
        <v>0</v>
      </c>
      <c r="O83" s="7">
        <v>0</v>
      </c>
      <c r="P83" s="8">
        <v>24000</v>
      </c>
      <c r="Q83" s="7" t="s">
        <v>33</v>
      </c>
      <c r="R83" s="7" t="s">
        <v>34</v>
      </c>
      <c r="S83" s="7">
        <v>0</v>
      </c>
      <c r="T83" s="7"/>
      <c r="U83" s="7"/>
      <c r="V83" s="7">
        <v>330553</v>
      </c>
    </row>
    <row r="84" spans="1:22" ht="20.100000000000001" customHeight="1" x14ac:dyDescent="0.5">
      <c r="A84" s="5" t="s">
        <v>24</v>
      </c>
      <c r="B84" s="6">
        <v>2700</v>
      </c>
      <c r="C84" s="7" t="s">
        <v>25</v>
      </c>
      <c r="D84" s="7" t="s">
        <v>54</v>
      </c>
      <c r="E84" s="7" t="s">
        <v>54</v>
      </c>
      <c r="F84" s="7" t="s">
        <v>150</v>
      </c>
      <c r="G84" s="7" t="s">
        <v>29</v>
      </c>
      <c r="H84" s="7" t="s">
        <v>125</v>
      </c>
      <c r="I84" s="7" t="s">
        <v>130</v>
      </c>
      <c r="J84" s="7" t="s">
        <v>130</v>
      </c>
      <c r="K84" s="7">
        <v>20</v>
      </c>
      <c r="L84" s="7" t="s">
        <v>281</v>
      </c>
      <c r="M84" s="8">
        <v>50000</v>
      </c>
      <c r="N84" s="7">
        <v>0</v>
      </c>
      <c r="O84" s="7">
        <v>0</v>
      </c>
      <c r="P84" s="8">
        <v>50000</v>
      </c>
      <c r="Q84" s="7" t="s">
        <v>33</v>
      </c>
      <c r="R84" s="7" t="s">
        <v>34</v>
      </c>
      <c r="S84" s="7">
        <v>0</v>
      </c>
      <c r="T84" s="7"/>
      <c r="U84" s="7"/>
      <c r="V84" s="7">
        <v>330571</v>
      </c>
    </row>
    <row r="85" spans="1:22" ht="20.100000000000001" customHeight="1" x14ac:dyDescent="0.5">
      <c r="A85" s="5" t="s">
        <v>24</v>
      </c>
      <c r="B85" s="6">
        <v>2700</v>
      </c>
      <c r="C85" s="7" t="s">
        <v>25</v>
      </c>
      <c r="D85" s="7" t="s">
        <v>54</v>
      </c>
      <c r="E85" s="7" t="s">
        <v>54</v>
      </c>
      <c r="F85" s="7" t="s">
        <v>150</v>
      </c>
      <c r="G85" s="7" t="s">
        <v>29</v>
      </c>
      <c r="H85" s="7" t="s">
        <v>41</v>
      </c>
      <c r="I85" s="7" t="s">
        <v>282</v>
      </c>
      <c r="J85" s="7" t="s">
        <v>282</v>
      </c>
      <c r="K85" s="7">
        <v>1</v>
      </c>
      <c r="L85" s="7" t="s">
        <v>283</v>
      </c>
      <c r="M85" s="8">
        <v>28000</v>
      </c>
      <c r="N85" s="7">
        <v>0</v>
      </c>
      <c r="O85" s="7">
        <v>0</v>
      </c>
      <c r="P85" s="8">
        <v>28000</v>
      </c>
      <c r="Q85" s="7" t="s">
        <v>33</v>
      </c>
      <c r="R85" s="7" t="s">
        <v>34</v>
      </c>
      <c r="S85" s="7">
        <v>0</v>
      </c>
      <c r="T85" s="7"/>
      <c r="U85" s="7"/>
      <c r="V85" s="7">
        <v>330393</v>
      </c>
    </row>
    <row r="86" spans="1:22" ht="20.100000000000001" customHeight="1" x14ac:dyDescent="0.5">
      <c r="A86" s="5" t="s">
        <v>24</v>
      </c>
      <c r="B86" s="6">
        <v>2700</v>
      </c>
      <c r="C86" s="7" t="s">
        <v>25</v>
      </c>
      <c r="D86" s="7" t="s">
        <v>54</v>
      </c>
      <c r="E86" s="7" t="s">
        <v>54</v>
      </c>
      <c r="F86" s="7" t="s">
        <v>150</v>
      </c>
      <c r="G86" s="7" t="s">
        <v>29</v>
      </c>
      <c r="H86" s="7" t="s">
        <v>125</v>
      </c>
      <c r="I86" s="7" t="s">
        <v>284</v>
      </c>
      <c r="J86" s="7" t="s">
        <v>284</v>
      </c>
      <c r="K86" s="7">
        <v>5</v>
      </c>
      <c r="L86" s="7" t="s">
        <v>285</v>
      </c>
      <c r="M86" s="8">
        <v>80000</v>
      </c>
      <c r="N86" s="7">
        <v>0</v>
      </c>
      <c r="O86" s="7">
        <v>0</v>
      </c>
      <c r="P86" s="8">
        <v>80000</v>
      </c>
      <c r="Q86" s="7" t="s">
        <v>33</v>
      </c>
      <c r="R86" s="7" t="s">
        <v>34</v>
      </c>
      <c r="S86" s="7">
        <v>0</v>
      </c>
      <c r="T86" s="7"/>
      <c r="U86" s="7"/>
      <c r="V86" s="7">
        <v>330541</v>
      </c>
    </row>
    <row r="87" spans="1:22" ht="20.100000000000001" customHeight="1" x14ac:dyDescent="0.5">
      <c r="A87" s="5" t="s">
        <v>24</v>
      </c>
      <c r="B87" s="6">
        <v>2700</v>
      </c>
      <c r="C87" s="7" t="s">
        <v>25</v>
      </c>
      <c r="D87" s="7" t="s">
        <v>54</v>
      </c>
      <c r="E87" s="7" t="s">
        <v>54</v>
      </c>
      <c r="F87" s="7" t="s">
        <v>150</v>
      </c>
      <c r="G87" s="7" t="s">
        <v>29</v>
      </c>
      <c r="H87" s="7" t="s">
        <v>41</v>
      </c>
      <c r="I87" s="7" t="s">
        <v>286</v>
      </c>
      <c r="J87" s="7" t="s">
        <v>286</v>
      </c>
      <c r="K87" s="7">
        <v>6</v>
      </c>
      <c r="L87" s="7" t="s">
        <v>287</v>
      </c>
      <c r="M87" s="8">
        <v>30000</v>
      </c>
      <c r="N87" s="7">
        <v>0</v>
      </c>
      <c r="O87" s="7">
        <v>0</v>
      </c>
      <c r="P87" s="8">
        <v>30000</v>
      </c>
      <c r="Q87" s="7" t="s">
        <v>33</v>
      </c>
      <c r="R87" s="7" t="s">
        <v>34</v>
      </c>
      <c r="S87" s="7">
        <v>0</v>
      </c>
      <c r="T87" s="7"/>
      <c r="U87" s="7"/>
      <c r="V87" s="7">
        <v>330396</v>
      </c>
    </row>
    <row r="88" spans="1:22" ht="20.100000000000001" customHeight="1" x14ac:dyDescent="0.5">
      <c r="A88" s="5" t="s">
        <v>24</v>
      </c>
      <c r="B88" s="6">
        <v>2700</v>
      </c>
      <c r="C88" s="7" t="s">
        <v>25</v>
      </c>
      <c r="D88" s="7" t="s">
        <v>54</v>
      </c>
      <c r="E88" s="7" t="s">
        <v>54</v>
      </c>
      <c r="F88" s="7" t="s">
        <v>150</v>
      </c>
      <c r="G88" s="7" t="s">
        <v>29</v>
      </c>
      <c r="H88" s="7" t="s">
        <v>41</v>
      </c>
      <c r="I88" s="7" t="s">
        <v>288</v>
      </c>
      <c r="J88" s="7" t="s">
        <v>288</v>
      </c>
      <c r="K88" s="7">
        <v>2</v>
      </c>
      <c r="L88" s="7" t="s">
        <v>289</v>
      </c>
      <c r="M88" s="8">
        <v>12000</v>
      </c>
      <c r="N88" s="7">
        <v>0</v>
      </c>
      <c r="O88" s="7">
        <v>0</v>
      </c>
      <c r="P88" s="8">
        <v>12000</v>
      </c>
      <c r="Q88" s="7" t="s">
        <v>33</v>
      </c>
      <c r="R88" s="7" t="s">
        <v>34</v>
      </c>
      <c r="S88" s="7">
        <v>0</v>
      </c>
      <c r="T88" s="7"/>
      <c r="U88" s="7"/>
      <c r="V88" s="7">
        <v>330936</v>
      </c>
    </row>
    <row r="89" spans="1:22" ht="20.100000000000001" customHeight="1" x14ac:dyDescent="0.5">
      <c r="A89" s="5" t="s">
        <v>24</v>
      </c>
      <c r="B89" s="6">
        <v>2700</v>
      </c>
      <c r="C89" s="7" t="s">
        <v>25</v>
      </c>
      <c r="D89" s="7" t="s">
        <v>54</v>
      </c>
      <c r="E89" s="7" t="s">
        <v>54</v>
      </c>
      <c r="F89" s="7" t="s">
        <v>150</v>
      </c>
      <c r="G89" s="7" t="s">
        <v>29</v>
      </c>
      <c r="H89" s="7" t="s">
        <v>41</v>
      </c>
      <c r="I89" s="7" t="s">
        <v>290</v>
      </c>
      <c r="J89" s="7" t="s">
        <v>290</v>
      </c>
      <c r="K89" s="7">
        <v>1</v>
      </c>
      <c r="L89" s="7" t="s">
        <v>291</v>
      </c>
      <c r="M89" s="8">
        <v>330000</v>
      </c>
      <c r="N89" s="7">
        <v>0</v>
      </c>
      <c r="O89" s="7">
        <v>0</v>
      </c>
      <c r="P89" s="8">
        <v>330000</v>
      </c>
      <c r="Q89" s="7" t="s">
        <v>33</v>
      </c>
      <c r="R89" s="7" t="s">
        <v>34</v>
      </c>
      <c r="S89" s="7">
        <v>0</v>
      </c>
      <c r="T89" s="7"/>
      <c r="U89" s="7"/>
      <c r="V89" s="7">
        <v>330305</v>
      </c>
    </row>
    <row r="90" spans="1:22" ht="20.100000000000001" customHeight="1" x14ac:dyDescent="0.5">
      <c r="A90" s="5" t="s">
        <v>24</v>
      </c>
      <c r="B90" s="6">
        <v>2700</v>
      </c>
      <c r="C90" s="7" t="s">
        <v>25</v>
      </c>
      <c r="D90" s="7" t="s">
        <v>54</v>
      </c>
      <c r="E90" s="7" t="s">
        <v>54</v>
      </c>
      <c r="F90" s="7" t="s">
        <v>150</v>
      </c>
      <c r="G90" s="7" t="s">
        <v>29</v>
      </c>
      <c r="H90" s="7" t="s">
        <v>125</v>
      </c>
      <c r="I90" s="7" t="s">
        <v>292</v>
      </c>
      <c r="J90" s="7" t="s">
        <v>292</v>
      </c>
      <c r="K90" s="7">
        <v>1</v>
      </c>
      <c r="L90" s="7" t="s">
        <v>293</v>
      </c>
      <c r="M90" s="8">
        <v>130000</v>
      </c>
      <c r="N90" s="7">
        <v>0</v>
      </c>
      <c r="O90" s="7">
        <v>0</v>
      </c>
      <c r="P90" s="8">
        <v>130000</v>
      </c>
      <c r="Q90" s="7" t="s">
        <v>33</v>
      </c>
      <c r="R90" s="7" t="s">
        <v>34</v>
      </c>
      <c r="S90" s="7">
        <v>0</v>
      </c>
      <c r="T90" s="7"/>
      <c r="U90" s="7"/>
      <c r="V90" s="7">
        <v>330525</v>
      </c>
    </row>
    <row r="91" spans="1:22" ht="20.100000000000001" customHeight="1" x14ac:dyDescent="0.5">
      <c r="A91" s="5" t="s">
        <v>24</v>
      </c>
      <c r="B91" s="6">
        <v>2700</v>
      </c>
      <c r="C91" s="7" t="s">
        <v>25</v>
      </c>
      <c r="D91" s="7" t="s">
        <v>54</v>
      </c>
      <c r="E91" s="7" t="s">
        <v>54</v>
      </c>
      <c r="F91" s="7" t="s">
        <v>150</v>
      </c>
      <c r="G91" s="7" t="s">
        <v>29</v>
      </c>
      <c r="H91" s="7" t="s">
        <v>125</v>
      </c>
      <c r="I91" s="7" t="s">
        <v>294</v>
      </c>
      <c r="J91" s="7" t="s">
        <v>294</v>
      </c>
      <c r="K91" s="7">
        <v>3</v>
      </c>
      <c r="L91" s="7" t="s">
        <v>295</v>
      </c>
      <c r="M91" s="8">
        <v>66000</v>
      </c>
      <c r="N91" s="7">
        <v>0</v>
      </c>
      <c r="O91" s="7">
        <v>0</v>
      </c>
      <c r="P91" s="8">
        <v>66000</v>
      </c>
      <c r="Q91" s="7" t="s">
        <v>33</v>
      </c>
      <c r="R91" s="7" t="s">
        <v>34</v>
      </c>
      <c r="S91" s="7">
        <v>0</v>
      </c>
      <c r="T91" s="7"/>
      <c r="U91" s="7"/>
      <c r="V91" s="7">
        <v>330562</v>
      </c>
    </row>
    <row r="92" spans="1:22" ht="20.100000000000001" customHeight="1" x14ac:dyDescent="0.5">
      <c r="A92" s="5" t="s">
        <v>24</v>
      </c>
      <c r="B92" s="6">
        <v>2700</v>
      </c>
      <c r="C92" s="7" t="s">
        <v>25</v>
      </c>
      <c r="D92" s="7" t="s">
        <v>54</v>
      </c>
      <c r="E92" s="7" t="s">
        <v>54</v>
      </c>
      <c r="F92" s="7" t="s">
        <v>150</v>
      </c>
      <c r="G92" s="7" t="s">
        <v>29</v>
      </c>
      <c r="H92" s="7" t="s">
        <v>41</v>
      </c>
      <c r="I92" s="7" t="s">
        <v>296</v>
      </c>
      <c r="J92" s="7" t="s">
        <v>296</v>
      </c>
      <c r="K92" s="7">
        <v>1</v>
      </c>
      <c r="L92" s="7" t="s">
        <v>297</v>
      </c>
      <c r="M92" s="8">
        <v>120000</v>
      </c>
      <c r="N92" s="7">
        <v>0</v>
      </c>
      <c r="O92" s="7">
        <v>0</v>
      </c>
      <c r="P92" s="8">
        <v>120000</v>
      </c>
      <c r="Q92" s="7" t="s">
        <v>33</v>
      </c>
      <c r="R92" s="7" t="s">
        <v>34</v>
      </c>
      <c r="S92" s="7">
        <v>0</v>
      </c>
      <c r="T92" s="7"/>
      <c r="U92" s="7"/>
      <c r="V92" s="7">
        <v>330312</v>
      </c>
    </row>
    <row r="93" spans="1:22" ht="20.100000000000001" customHeight="1" x14ac:dyDescent="0.5">
      <c r="A93" s="5" t="s">
        <v>24</v>
      </c>
      <c r="B93" s="6">
        <v>2700</v>
      </c>
      <c r="C93" s="7" t="s">
        <v>25</v>
      </c>
      <c r="D93" s="7" t="s">
        <v>54</v>
      </c>
      <c r="E93" s="7" t="s">
        <v>54</v>
      </c>
      <c r="F93" s="7" t="s">
        <v>150</v>
      </c>
      <c r="G93" s="7" t="s">
        <v>29</v>
      </c>
      <c r="H93" s="7" t="s">
        <v>125</v>
      </c>
      <c r="I93" s="7" t="s">
        <v>298</v>
      </c>
      <c r="J93" s="7" t="s">
        <v>298</v>
      </c>
      <c r="K93" s="7">
        <v>1</v>
      </c>
      <c r="L93" s="7" t="s">
        <v>299</v>
      </c>
      <c r="M93" s="8">
        <v>54000</v>
      </c>
      <c r="N93" s="7">
        <v>0</v>
      </c>
      <c r="O93" s="7">
        <v>0</v>
      </c>
      <c r="P93" s="8">
        <v>54000</v>
      </c>
      <c r="Q93" s="7" t="s">
        <v>33</v>
      </c>
      <c r="R93" s="7" t="s">
        <v>34</v>
      </c>
      <c r="S93" s="7">
        <v>0</v>
      </c>
      <c r="T93" s="7"/>
      <c r="U93" s="7"/>
      <c r="V93" s="7">
        <v>330539</v>
      </c>
    </row>
    <row r="94" spans="1:22" ht="20.100000000000001" customHeight="1" x14ac:dyDescent="0.5">
      <c r="A94" s="5" t="s">
        <v>24</v>
      </c>
      <c r="B94" s="6">
        <v>2700</v>
      </c>
      <c r="C94" s="7" t="s">
        <v>25</v>
      </c>
      <c r="D94" s="7" t="s">
        <v>54</v>
      </c>
      <c r="E94" s="7" t="s">
        <v>54</v>
      </c>
      <c r="F94" s="7" t="s">
        <v>150</v>
      </c>
      <c r="G94" s="7" t="s">
        <v>29</v>
      </c>
      <c r="H94" s="7" t="s">
        <v>41</v>
      </c>
      <c r="I94" s="7" t="s">
        <v>300</v>
      </c>
      <c r="J94" s="7" t="s">
        <v>300</v>
      </c>
      <c r="K94" s="7">
        <v>3</v>
      </c>
      <c r="L94" s="7" t="s">
        <v>301</v>
      </c>
      <c r="M94" s="8">
        <v>27000</v>
      </c>
      <c r="N94" s="7">
        <v>0</v>
      </c>
      <c r="O94" s="7">
        <v>0</v>
      </c>
      <c r="P94" s="8">
        <v>27000</v>
      </c>
      <c r="Q94" s="7" t="s">
        <v>33</v>
      </c>
      <c r="R94" s="7" t="s">
        <v>34</v>
      </c>
      <c r="S94" s="7">
        <v>0</v>
      </c>
      <c r="T94" s="7"/>
      <c r="U94" s="7"/>
      <c r="V94" s="7">
        <v>330937</v>
      </c>
    </row>
    <row r="95" spans="1:22" ht="20.100000000000001" customHeight="1" x14ac:dyDescent="0.5">
      <c r="A95" s="5" t="s">
        <v>24</v>
      </c>
      <c r="B95" s="6">
        <v>2700</v>
      </c>
      <c r="C95" s="7" t="s">
        <v>25</v>
      </c>
      <c r="D95" s="7" t="s">
        <v>54</v>
      </c>
      <c r="E95" s="7" t="s">
        <v>54</v>
      </c>
      <c r="F95" s="7" t="s">
        <v>150</v>
      </c>
      <c r="G95" s="7" t="s">
        <v>29</v>
      </c>
      <c r="H95" s="7" t="s">
        <v>41</v>
      </c>
      <c r="I95" s="7" t="s">
        <v>302</v>
      </c>
      <c r="J95" s="7" t="s">
        <v>302</v>
      </c>
      <c r="K95" s="7">
        <v>1</v>
      </c>
      <c r="L95" s="7" t="s">
        <v>303</v>
      </c>
      <c r="M95" s="8">
        <v>400000</v>
      </c>
      <c r="N95" s="7">
        <v>0</v>
      </c>
      <c r="O95" s="7">
        <v>0</v>
      </c>
      <c r="P95" s="8">
        <v>400000</v>
      </c>
      <c r="Q95" s="7" t="s">
        <v>33</v>
      </c>
      <c r="R95" s="7" t="s">
        <v>34</v>
      </c>
      <c r="S95" s="7">
        <v>0</v>
      </c>
      <c r="T95" s="7"/>
      <c r="U95" s="7"/>
      <c r="V95" s="7">
        <v>330379</v>
      </c>
    </row>
    <row r="96" spans="1:22" ht="20.100000000000001" customHeight="1" x14ac:dyDescent="0.5">
      <c r="A96" s="5" t="s">
        <v>24</v>
      </c>
      <c r="B96" s="6">
        <v>2700</v>
      </c>
      <c r="C96" s="7" t="s">
        <v>25</v>
      </c>
      <c r="D96" s="7" t="s">
        <v>54</v>
      </c>
      <c r="E96" s="7" t="s">
        <v>54</v>
      </c>
      <c r="F96" s="7" t="s">
        <v>150</v>
      </c>
      <c r="G96" s="7" t="s">
        <v>29</v>
      </c>
      <c r="H96" s="7" t="s">
        <v>41</v>
      </c>
      <c r="I96" s="7" t="s">
        <v>304</v>
      </c>
      <c r="J96" s="7" t="s">
        <v>304</v>
      </c>
      <c r="K96" s="7">
        <v>2</v>
      </c>
      <c r="L96" s="7" t="s">
        <v>305</v>
      </c>
      <c r="M96" s="8">
        <v>100000</v>
      </c>
      <c r="N96" s="7">
        <v>0</v>
      </c>
      <c r="O96" s="7">
        <v>0</v>
      </c>
      <c r="P96" s="8">
        <v>100000</v>
      </c>
      <c r="Q96" s="7" t="s">
        <v>33</v>
      </c>
      <c r="R96" s="7" t="s">
        <v>34</v>
      </c>
      <c r="S96" s="7">
        <v>0</v>
      </c>
      <c r="T96" s="7"/>
      <c r="U96" s="7"/>
      <c r="V96" s="7">
        <v>330405</v>
      </c>
    </row>
    <row r="97" spans="1:22" ht="20.100000000000001" customHeight="1" x14ac:dyDescent="0.5">
      <c r="A97" s="5" t="s">
        <v>24</v>
      </c>
      <c r="B97" s="6">
        <v>2700</v>
      </c>
      <c r="C97" s="7" t="s">
        <v>25</v>
      </c>
      <c r="D97" s="7" t="s">
        <v>54</v>
      </c>
      <c r="E97" s="7" t="s">
        <v>54</v>
      </c>
      <c r="F97" s="7" t="s">
        <v>150</v>
      </c>
      <c r="G97" s="7" t="s">
        <v>29</v>
      </c>
      <c r="H97" s="7" t="s">
        <v>41</v>
      </c>
      <c r="I97" s="7" t="s">
        <v>306</v>
      </c>
      <c r="J97" s="7" t="s">
        <v>306</v>
      </c>
      <c r="K97" s="7">
        <v>3</v>
      </c>
      <c r="L97" s="7" t="s">
        <v>307</v>
      </c>
      <c r="M97" s="8">
        <v>450000</v>
      </c>
      <c r="N97" s="7">
        <v>0</v>
      </c>
      <c r="O97" s="7">
        <v>0</v>
      </c>
      <c r="P97" s="8">
        <v>450000</v>
      </c>
      <c r="Q97" s="7" t="s">
        <v>33</v>
      </c>
      <c r="R97" s="7" t="s">
        <v>34</v>
      </c>
      <c r="S97" s="7">
        <v>0</v>
      </c>
      <c r="T97" s="7"/>
      <c r="U97" s="7"/>
      <c r="V97" s="7">
        <v>330376</v>
      </c>
    </row>
    <row r="98" spans="1:22" ht="20.100000000000001" customHeight="1" x14ac:dyDescent="0.5">
      <c r="A98" s="5" t="s">
        <v>24</v>
      </c>
      <c r="B98" s="6">
        <v>2700</v>
      </c>
      <c r="C98" s="7" t="s">
        <v>25</v>
      </c>
      <c r="D98" s="7" t="s">
        <v>54</v>
      </c>
      <c r="E98" s="7" t="s">
        <v>54</v>
      </c>
      <c r="F98" s="7" t="s">
        <v>150</v>
      </c>
      <c r="G98" s="7" t="s">
        <v>29</v>
      </c>
      <c r="H98" s="7" t="s">
        <v>41</v>
      </c>
      <c r="I98" s="7" t="s">
        <v>308</v>
      </c>
      <c r="J98" s="7" t="s">
        <v>308</v>
      </c>
      <c r="K98" s="7">
        <v>1</v>
      </c>
      <c r="L98" s="7" t="s">
        <v>309</v>
      </c>
      <c r="M98" s="8">
        <v>120000</v>
      </c>
      <c r="N98" s="7">
        <v>0</v>
      </c>
      <c r="O98" s="7">
        <v>0</v>
      </c>
      <c r="P98" s="8">
        <v>120000</v>
      </c>
      <c r="Q98" s="7" t="s">
        <v>33</v>
      </c>
      <c r="R98" s="7" t="s">
        <v>34</v>
      </c>
      <c r="S98" s="7">
        <v>0</v>
      </c>
      <c r="T98" s="7"/>
      <c r="U98" s="7"/>
      <c r="V98" s="7">
        <v>330318</v>
      </c>
    </row>
    <row r="99" spans="1:22" ht="20.100000000000001" customHeight="1" x14ac:dyDescent="0.5">
      <c r="A99" s="5" t="s">
        <v>24</v>
      </c>
      <c r="B99" s="6">
        <v>2700</v>
      </c>
      <c r="C99" s="7" t="s">
        <v>25</v>
      </c>
      <c r="D99" s="7" t="s">
        <v>54</v>
      </c>
      <c r="E99" s="7" t="s">
        <v>54</v>
      </c>
      <c r="F99" s="7" t="s">
        <v>150</v>
      </c>
      <c r="G99" s="7" t="s">
        <v>29</v>
      </c>
      <c r="H99" s="7" t="s">
        <v>41</v>
      </c>
      <c r="I99" s="7" t="s">
        <v>310</v>
      </c>
      <c r="J99" s="7" t="s">
        <v>310</v>
      </c>
      <c r="K99" s="7">
        <v>1</v>
      </c>
      <c r="L99" s="7" t="s">
        <v>311</v>
      </c>
      <c r="M99" s="8">
        <v>15000</v>
      </c>
      <c r="N99" s="7">
        <v>0</v>
      </c>
      <c r="O99" s="7">
        <v>0</v>
      </c>
      <c r="P99" s="8">
        <v>15000</v>
      </c>
      <c r="Q99" s="7" t="s">
        <v>33</v>
      </c>
      <c r="R99" s="7" t="s">
        <v>34</v>
      </c>
      <c r="S99" s="7">
        <v>0</v>
      </c>
      <c r="T99" s="7"/>
      <c r="U99" s="7"/>
      <c r="V99" s="7">
        <v>330386</v>
      </c>
    </row>
    <row r="100" spans="1:22" ht="20.100000000000001" customHeight="1" x14ac:dyDescent="0.5">
      <c r="A100" s="5" t="s">
        <v>24</v>
      </c>
      <c r="B100" s="6">
        <v>2700</v>
      </c>
      <c r="C100" s="7" t="s">
        <v>25</v>
      </c>
      <c r="D100" s="7" t="s">
        <v>54</v>
      </c>
      <c r="E100" s="7" t="s">
        <v>54</v>
      </c>
      <c r="F100" s="7" t="s">
        <v>150</v>
      </c>
      <c r="G100" s="7" t="s">
        <v>29</v>
      </c>
      <c r="H100" s="7" t="s">
        <v>41</v>
      </c>
      <c r="I100" s="7" t="s">
        <v>312</v>
      </c>
      <c r="J100" s="7" t="s">
        <v>312</v>
      </c>
      <c r="K100" s="7">
        <v>1</v>
      </c>
      <c r="L100" s="7" t="s">
        <v>313</v>
      </c>
      <c r="M100" s="8">
        <v>50000</v>
      </c>
      <c r="N100" s="7">
        <v>0</v>
      </c>
      <c r="O100" s="7">
        <v>0</v>
      </c>
      <c r="P100" s="8">
        <v>50000</v>
      </c>
      <c r="Q100" s="7" t="s">
        <v>33</v>
      </c>
      <c r="R100" s="7" t="s">
        <v>34</v>
      </c>
      <c r="S100" s="7">
        <v>0</v>
      </c>
      <c r="T100" s="7"/>
      <c r="U100" s="7"/>
      <c r="V100" s="7">
        <v>330421</v>
      </c>
    </row>
    <row r="101" spans="1:22" ht="20.100000000000001" customHeight="1" x14ac:dyDescent="0.5">
      <c r="A101" s="5" t="s">
        <v>24</v>
      </c>
      <c r="B101" s="6">
        <v>2700</v>
      </c>
      <c r="C101" s="7" t="s">
        <v>25</v>
      </c>
      <c r="D101" s="7" t="s">
        <v>54</v>
      </c>
      <c r="E101" s="7" t="s">
        <v>54</v>
      </c>
      <c r="F101" s="7" t="s">
        <v>150</v>
      </c>
      <c r="G101" s="7" t="s">
        <v>29</v>
      </c>
      <c r="H101" s="7" t="s">
        <v>125</v>
      </c>
      <c r="I101" s="7" t="s">
        <v>314</v>
      </c>
      <c r="J101" s="7" t="s">
        <v>314</v>
      </c>
      <c r="K101" s="7">
        <v>15</v>
      </c>
      <c r="L101" s="7" t="s">
        <v>315</v>
      </c>
      <c r="M101" s="8">
        <v>39000</v>
      </c>
      <c r="N101" s="7">
        <v>0</v>
      </c>
      <c r="O101" s="7">
        <v>0</v>
      </c>
      <c r="P101" s="8">
        <v>39000</v>
      </c>
      <c r="Q101" s="7" t="s">
        <v>33</v>
      </c>
      <c r="R101" s="7" t="s">
        <v>34</v>
      </c>
      <c r="S101" s="7">
        <v>0</v>
      </c>
      <c r="T101" s="7"/>
      <c r="U101" s="7"/>
      <c r="V101" s="7">
        <v>330556</v>
      </c>
    </row>
    <row r="102" spans="1:22" ht="20.100000000000001" customHeight="1" x14ac:dyDescent="0.5">
      <c r="A102" s="5" t="s">
        <v>24</v>
      </c>
      <c r="B102" s="6">
        <v>2700</v>
      </c>
      <c r="C102" s="7" t="s">
        <v>25</v>
      </c>
      <c r="D102" s="7" t="s">
        <v>54</v>
      </c>
      <c r="E102" s="7" t="s">
        <v>54</v>
      </c>
      <c r="F102" s="7" t="s">
        <v>150</v>
      </c>
      <c r="G102" s="7" t="s">
        <v>29</v>
      </c>
      <c r="H102" s="7" t="s">
        <v>125</v>
      </c>
      <c r="I102" s="7" t="s">
        <v>316</v>
      </c>
      <c r="J102" s="7" t="s">
        <v>316</v>
      </c>
      <c r="K102" s="7">
        <v>1</v>
      </c>
      <c r="L102" s="7" t="s">
        <v>317</v>
      </c>
      <c r="M102" s="8">
        <v>22000</v>
      </c>
      <c r="N102" s="7">
        <v>0</v>
      </c>
      <c r="O102" s="7">
        <v>0</v>
      </c>
      <c r="P102" s="8">
        <v>22000</v>
      </c>
      <c r="Q102" s="7" t="s">
        <v>33</v>
      </c>
      <c r="R102" s="7" t="s">
        <v>34</v>
      </c>
      <c r="S102" s="7">
        <v>0</v>
      </c>
      <c r="T102" s="7"/>
      <c r="U102" s="7"/>
      <c r="V102" s="7">
        <v>330545</v>
      </c>
    </row>
    <row r="103" spans="1:22" ht="20.100000000000001" customHeight="1" x14ac:dyDescent="0.5">
      <c r="A103" s="5" t="s">
        <v>24</v>
      </c>
      <c r="B103" s="6">
        <v>2700</v>
      </c>
      <c r="C103" s="7" t="s">
        <v>25</v>
      </c>
      <c r="D103" s="7" t="s">
        <v>54</v>
      </c>
      <c r="E103" s="7" t="s">
        <v>54</v>
      </c>
      <c r="F103" s="7" t="s">
        <v>150</v>
      </c>
      <c r="G103" s="7" t="s">
        <v>29</v>
      </c>
      <c r="H103" s="7" t="s">
        <v>41</v>
      </c>
      <c r="I103" s="7" t="s">
        <v>318</v>
      </c>
      <c r="J103" s="7" t="s">
        <v>318</v>
      </c>
      <c r="K103" s="7">
        <v>1</v>
      </c>
      <c r="L103" s="7" t="s">
        <v>319</v>
      </c>
      <c r="M103" s="8">
        <v>60000</v>
      </c>
      <c r="N103" s="7">
        <v>0</v>
      </c>
      <c r="O103" s="7">
        <v>0</v>
      </c>
      <c r="P103" s="8">
        <v>60000</v>
      </c>
      <c r="Q103" s="7" t="s">
        <v>33</v>
      </c>
      <c r="R103" s="7" t="s">
        <v>34</v>
      </c>
      <c r="S103" s="7">
        <v>0</v>
      </c>
      <c r="T103" s="7"/>
      <c r="U103" s="7"/>
      <c r="V103" s="7">
        <v>330400</v>
      </c>
    </row>
    <row r="104" spans="1:22" ht="20.100000000000001" customHeight="1" x14ac:dyDescent="0.5">
      <c r="A104" s="5" t="s">
        <v>24</v>
      </c>
      <c r="B104" s="6">
        <v>2700</v>
      </c>
      <c r="C104" s="7" t="s">
        <v>25</v>
      </c>
      <c r="D104" s="7" t="s">
        <v>54</v>
      </c>
      <c r="E104" s="7" t="s">
        <v>54</v>
      </c>
      <c r="F104" s="7" t="s">
        <v>150</v>
      </c>
      <c r="G104" s="7" t="s">
        <v>29</v>
      </c>
      <c r="H104" s="7" t="s">
        <v>125</v>
      </c>
      <c r="I104" s="7" t="s">
        <v>320</v>
      </c>
      <c r="J104" s="7" t="s">
        <v>320</v>
      </c>
      <c r="K104" s="7">
        <v>5</v>
      </c>
      <c r="L104" s="7" t="s">
        <v>321</v>
      </c>
      <c r="M104" s="8">
        <v>21500</v>
      </c>
      <c r="N104" s="7">
        <v>0</v>
      </c>
      <c r="O104" s="7">
        <v>0</v>
      </c>
      <c r="P104" s="8">
        <v>21500</v>
      </c>
      <c r="Q104" s="7" t="s">
        <v>33</v>
      </c>
      <c r="R104" s="7" t="s">
        <v>34</v>
      </c>
      <c r="S104" s="7">
        <v>0</v>
      </c>
      <c r="T104" s="7"/>
      <c r="U104" s="7"/>
      <c r="V104" s="7">
        <v>330558</v>
      </c>
    </row>
    <row r="105" spans="1:22" ht="20.100000000000001" customHeight="1" x14ac:dyDescent="0.5">
      <c r="A105" s="5" t="s">
        <v>24</v>
      </c>
      <c r="B105" s="6">
        <v>2700</v>
      </c>
      <c r="C105" s="7" t="s">
        <v>25</v>
      </c>
      <c r="D105" s="7" t="s">
        <v>54</v>
      </c>
      <c r="E105" s="7" t="s">
        <v>54</v>
      </c>
      <c r="F105" s="7" t="s">
        <v>150</v>
      </c>
      <c r="G105" s="7" t="s">
        <v>29</v>
      </c>
      <c r="H105" s="7" t="s">
        <v>41</v>
      </c>
      <c r="I105" s="7" t="s">
        <v>322</v>
      </c>
      <c r="J105" s="7" t="s">
        <v>322</v>
      </c>
      <c r="K105" s="7">
        <v>1</v>
      </c>
      <c r="L105" s="7" t="s">
        <v>323</v>
      </c>
      <c r="M105" s="8">
        <v>3000</v>
      </c>
      <c r="N105" s="7">
        <v>0</v>
      </c>
      <c r="O105" s="7">
        <v>0</v>
      </c>
      <c r="P105" s="8">
        <v>3000</v>
      </c>
      <c r="Q105" s="7" t="s">
        <v>33</v>
      </c>
      <c r="R105" s="7" t="s">
        <v>34</v>
      </c>
      <c r="S105" s="7">
        <v>0</v>
      </c>
      <c r="T105" s="7"/>
      <c r="U105" s="7"/>
      <c r="V105" s="7">
        <v>330938</v>
      </c>
    </row>
    <row r="106" spans="1:22" ht="20.100000000000001" customHeight="1" x14ac:dyDescent="0.5">
      <c r="A106" s="5" t="s">
        <v>24</v>
      </c>
      <c r="B106" s="6">
        <v>2700</v>
      </c>
      <c r="C106" s="7" t="s">
        <v>25</v>
      </c>
      <c r="D106" s="7" t="s">
        <v>54</v>
      </c>
      <c r="E106" s="7" t="s">
        <v>54</v>
      </c>
      <c r="F106" s="7" t="s">
        <v>150</v>
      </c>
      <c r="G106" s="7" t="s">
        <v>29</v>
      </c>
      <c r="H106" s="7" t="s">
        <v>41</v>
      </c>
      <c r="I106" s="7" t="s">
        <v>324</v>
      </c>
      <c r="J106" s="7" t="s">
        <v>324</v>
      </c>
      <c r="K106" s="7">
        <v>1</v>
      </c>
      <c r="L106" s="7" t="s">
        <v>325</v>
      </c>
      <c r="M106" s="8">
        <v>300000</v>
      </c>
      <c r="N106" s="7">
        <v>0</v>
      </c>
      <c r="O106" s="7">
        <v>0</v>
      </c>
      <c r="P106" s="8">
        <v>300000</v>
      </c>
      <c r="Q106" s="7" t="s">
        <v>33</v>
      </c>
      <c r="R106" s="7" t="s">
        <v>34</v>
      </c>
      <c r="S106" s="7">
        <v>0</v>
      </c>
      <c r="T106" s="7"/>
      <c r="U106" s="7"/>
      <c r="V106" s="7">
        <v>330940</v>
      </c>
    </row>
    <row r="107" spans="1:22" ht="20.100000000000001" customHeight="1" x14ac:dyDescent="0.5">
      <c r="A107" s="5" t="s">
        <v>24</v>
      </c>
      <c r="B107" s="6">
        <v>2700</v>
      </c>
      <c r="C107" s="7" t="s">
        <v>25</v>
      </c>
      <c r="D107" s="7" t="s">
        <v>54</v>
      </c>
      <c r="E107" s="7" t="s">
        <v>54</v>
      </c>
      <c r="F107" s="7" t="s">
        <v>150</v>
      </c>
      <c r="G107" s="7" t="s">
        <v>29</v>
      </c>
      <c r="H107" s="7" t="s">
        <v>41</v>
      </c>
      <c r="I107" s="7" t="s">
        <v>326</v>
      </c>
      <c r="J107" s="7" t="s">
        <v>326</v>
      </c>
      <c r="K107" s="7">
        <v>1</v>
      </c>
      <c r="L107" s="7" t="s">
        <v>327</v>
      </c>
      <c r="M107" s="8">
        <v>40000</v>
      </c>
      <c r="N107" s="7">
        <v>0</v>
      </c>
      <c r="O107" s="7">
        <v>0</v>
      </c>
      <c r="P107" s="8">
        <v>40000</v>
      </c>
      <c r="Q107" s="7" t="s">
        <v>33</v>
      </c>
      <c r="R107" s="7" t="s">
        <v>34</v>
      </c>
      <c r="S107" s="7">
        <v>0</v>
      </c>
      <c r="T107" s="7"/>
      <c r="U107" s="7"/>
      <c r="V107" s="7">
        <v>330424</v>
      </c>
    </row>
    <row r="108" spans="1:22" ht="20.100000000000001" customHeight="1" x14ac:dyDescent="0.5">
      <c r="A108" s="5" t="s">
        <v>24</v>
      </c>
      <c r="B108" s="6">
        <v>2700</v>
      </c>
      <c r="C108" s="7" t="s">
        <v>25</v>
      </c>
      <c r="D108" s="7" t="s">
        <v>54</v>
      </c>
      <c r="E108" s="7" t="s">
        <v>54</v>
      </c>
      <c r="F108" s="7" t="s">
        <v>150</v>
      </c>
      <c r="G108" s="7" t="s">
        <v>29</v>
      </c>
      <c r="H108" s="7" t="s">
        <v>41</v>
      </c>
      <c r="I108" s="7" t="s">
        <v>328</v>
      </c>
      <c r="J108" s="7" t="s">
        <v>328</v>
      </c>
      <c r="K108" s="7">
        <v>1</v>
      </c>
      <c r="L108" s="7" t="s">
        <v>329</v>
      </c>
      <c r="M108" s="8">
        <v>35000</v>
      </c>
      <c r="N108" s="7">
        <v>0</v>
      </c>
      <c r="O108" s="7">
        <v>0</v>
      </c>
      <c r="P108" s="8">
        <v>35000</v>
      </c>
      <c r="Q108" s="7" t="s">
        <v>33</v>
      </c>
      <c r="R108" s="7" t="s">
        <v>34</v>
      </c>
      <c r="S108" s="7">
        <v>0</v>
      </c>
      <c r="T108" s="7"/>
      <c r="U108" s="7"/>
      <c r="V108" s="7">
        <v>330315</v>
      </c>
    </row>
    <row r="109" spans="1:22" ht="20.100000000000001" customHeight="1" x14ac:dyDescent="0.5">
      <c r="A109" s="5" t="s">
        <v>24</v>
      </c>
      <c r="B109" s="6">
        <v>2700</v>
      </c>
      <c r="C109" s="7" t="s">
        <v>25</v>
      </c>
      <c r="D109" s="7" t="s">
        <v>54</v>
      </c>
      <c r="E109" s="7" t="s">
        <v>54</v>
      </c>
      <c r="F109" s="7" t="s">
        <v>150</v>
      </c>
      <c r="G109" s="7" t="s">
        <v>29</v>
      </c>
      <c r="H109" s="7" t="s">
        <v>125</v>
      </c>
      <c r="I109" s="7" t="s">
        <v>330</v>
      </c>
      <c r="J109" s="7" t="s">
        <v>330</v>
      </c>
      <c r="K109" s="7">
        <v>5</v>
      </c>
      <c r="L109" s="7" t="s">
        <v>331</v>
      </c>
      <c r="M109" s="8">
        <v>20000</v>
      </c>
      <c r="N109" s="7">
        <v>0</v>
      </c>
      <c r="O109" s="7">
        <v>0</v>
      </c>
      <c r="P109" s="8">
        <v>20000</v>
      </c>
      <c r="Q109" s="7" t="s">
        <v>33</v>
      </c>
      <c r="R109" s="7" t="s">
        <v>34</v>
      </c>
      <c r="S109" s="7">
        <v>0</v>
      </c>
      <c r="T109" s="7"/>
      <c r="U109" s="7"/>
      <c r="V109" s="7">
        <v>330569</v>
      </c>
    </row>
    <row r="110" spans="1:22" ht="20.100000000000001" customHeight="1" x14ac:dyDescent="0.5">
      <c r="A110" s="5" t="s">
        <v>24</v>
      </c>
      <c r="B110" s="6">
        <v>2700</v>
      </c>
      <c r="C110" s="7" t="s">
        <v>25</v>
      </c>
      <c r="D110" s="7" t="s">
        <v>54</v>
      </c>
      <c r="E110" s="7" t="s">
        <v>54</v>
      </c>
      <c r="F110" s="7" t="s">
        <v>150</v>
      </c>
      <c r="G110" s="7" t="s">
        <v>29</v>
      </c>
      <c r="H110" s="7" t="s">
        <v>41</v>
      </c>
      <c r="I110" s="7" t="s">
        <v>332</v>
      </c>
      <c r="J110" s="7" t="s">
        <v>332</v>
      </c>
      <c r="K110" s="7">
        <v>4</v>
      </c>
      <c r="L110" s="7" t="s">
        <v>333</v>
      </c>
      <c r="M110" s="8">
        <v>26000</v>
      </c>
      <c r="N110" s="7">
        <v>0</v>
      </c>
      <c r="O110" s="7">
        <v>0</v>
      </c>
      <c r="P110" s="8">
        <v>26000</v>
      </c>
      <c r="Q110" s="7" t="s">
        <v>33</v>
      </c>
      <c r="R110" s="7" t="s">
        <v>34</v>
      </c>
      <c r="S110" s="7">
        <v>0</v>
      </c>
      <c r="T110" s="7"/>
      <c r="U110" s="7"/>
      <c r="V110" s="7">
        <v>330397</v>
      </c>
    </row>
    <row r="111" spans="1:22" ht="20.100000000000001" customHeight="1" x14ac:dyDescent="0.5">
      <c r="A111" s="5" t="s">
        <v>24</v>
      </c>
      <c r="B111" s="6">
        <v>2700</v>
      </c>
      <c r="C111" s="7" t="s">
        <v>25</v>
      </c>
      <c r="D111" s="7" t="s">
        <v>54</v>
      </c>
      <c r="E111" s="7" t="s">
        <v>54</v>
      </c>
      <c r="F111" s="7" t="s">
        <v>150</v>
      </c>
      <c r="G111" s="7" t="s">
        <v>29</v>
      </c>
      <c r="H111" s="7" t="s">
        <v>41</v>
      </c>
      <c r="I111" s="7" t="s">
        <v>334</v>
      </c>
      <c r="J111" s="7" t="s">
        <v>334</v>
      </c>
      <c r="K111" s="7">
        <v>1</v>
      </c>
      <c r="L111" s="7" t="s">
        <v>335</v>
      </c>
      <c r="M111" s="8">
        <v>15000</v>
      </c>
      <c r="N111" s="7">
        <v>0</v>
      </c>
      <c r="O111" s="7">
        <v>0</v>
      </c>
      <c r="P111" s="8">
        <v>15000</v>
      </c>
      <c r="Q111" s="7" t="s">
        <v>33</v>
      </c>
      <c r="R111" s="7" t="s">
        <v>34</v>
      </c>
      <c r="S111" s="7">
        <v>0</v>
      </c>
      <c r="T111" s="7"/>
      <c r="U111" s="7"/>
      <c r="V111" s="7">
        <v>330389</v>
      </c>
    </row>
    <row r="112" spans="1:22" ht="20.100000000000001" customHeight="1" x14ac:dyDescent="0.5">
      <c r="A112" s="5" t="s">
        <v>24</v>
      </c>
      <c r="B112" s="6">
        <v>2700</v>
      </c>
      <c r="C112" s="7" t="s">
        <v>25</v>
      </c>
      <c r="D112" s="7" t="s">
        <v>54</v>
      </c>
      <c r="E112" s="7" t="s">
        <v>54</v>
      </c>
      <c r="F112" s="7" t="s">
        <v>150</v>
      </c>
      <c r="G112" s="7" t="s">
        <v>29</v>
      </c>
      <c r="H112" s="7" t="s">
        <v>125</v>
      </c>
      <c r="I112" s="7" t="s">
        <v>336</v>
      </c>
      <c r="J112" s="7" t="s">
        <v>336</v>
      </c>
      <c r="K112" s="7">
        <v>20</v>
      </c>
      <c r="L112" s="7" t="s">
        <v>337</v>
      </c>
      <c r="M112" s="8">
        <v>440000</v>
      </c>
      <c r="N112" s="7">
        <v>0</v>
      </c>
      <c r="O112" s="7">
        <v>0</v>
      </c>
      <c r="P112" s="8">
        <v>440000</v>
      </c>
      <c r="Q112" s="7" t="s">
        <v>33</v>
      </c>
      <c r="R112" s="7" t="s">
        <v>34</v>
      </c>
      <c r="S112" s="7">
        <v>0</v>
      </c>
      <c r="T112" s="7"/>
      <c r="U112" s="7"/>
      <c r="V112" s="7">
        <v>330531</v>
      </c>
    </row>
    <row r="113" spans="1:22" ht="20.100000000000001" customHeight="1" x14ac:dyDescent="0.5">
      <c r="A113" s="5" t="s">
        <v>24</v>
      </c>
      <c r="B113" s="6">
        <v>2700</v>
      </c>
      <c r="C113" s="7" t="s">
        <v>25</v>
      </c>
      <c r="D113" s="7" t="s">
        <v>54</v>
      </c>
      <c r="E113" s="7" t="s">
        <v>54</v>
      </c>
      <c r="F113" s="7" t="s">
        <v>150</v>
      </c>
      <c r="G113" s="7" t="s">
        <v>29</v>
      </c>
      <c r="H113" s="7" t="s">
        <v>41</v>
      </c>
      <c r="I113" s="7" t="s">
        <v>338</v>
      </c>
      <c r="J113" s="7" t="s">
        <v>338</v>
      </c>
      <c r="K113" s="7">
        <v>1</v>
      </c>
      <c r="L113" s="7" t="s">
        <v>339</v>
      </c>
      <c r="M113" s="8">
        <v>75000</v>
      </c>
      <c r="N113" s="7">
        <v>0</v>
      </c>
      <c r="O113" s="7">
        <v>0</v>
      </c>
      <c r="P113" s="8">
        <v>75000</v>
      </c>
      <c r="Q113" s="7" t="s">
        <v>33</v>
      </c>
      <c r="R113" s="7" t="s">
        <v>34</v>
      </c>
      <c r="S113" s="7">
        <v>0</v>
      </c>
      <c r="T113" s="7"/>
      <c r="U113" s="7"/>
      <c r="V113" s="7">
        <v>330426</v>
      </c>
    </row>
    <row r="114" spans="1:22" ht="20.100000000000001" customHeight="1" x14ac:dyDescent="0.5">
      <c r="A114" s="5" t="s">
        <v>24</v>
      </c>
      <c r="B114" s="6">
        <v>2700</v>
      </c>
      <c r="C114" s="7" t="s">
        <v>25</v>
      </c>
      <c r="D114" s="7" t="s">
        <v>54</v>
      </c>
      <c r="E114" s="7" t="s">
        <v>54</v>
      </c>
      <c r="F114" s="7" t="s">
        <v>150</v>
      </c>
      <c r="G114" s="7" t="s">
        <v>29</v>
      </c>
      <c r="H114" s="7" t="s">
        <v>41</v>
      </c>
      <c r="I114" s="7" t="s">
        <v>340</v>
      </c>
      <c r="J114" s="7" t="s">
        <v>340</v>
      </c>
      <c r="K114" s="7">
        <v>1</v>
      </c>
      <c r="L114" s="7" t="s">
        <v>341</v>
      </c>
      <c r="M114" s="8">
        <v>219582.82</v>
      </c>
      <c r="N114" s="7">
        <v>0</v>
      </c>
      <c r="O114" s="7">
        <v>0</v>
      </c>
      <c r="P114" s="8">
        <v>219582.82</v>
      </c>
      <c r="Q114" s="7" t="s">
        <v>33</v>
      </c>
      <c r="R114" s="7" t="s">
        <v>34</v>
      </c>
      <c r="S114" s="7">
        <v>0</v>
      </c>
      <c r="T114" s="7"/>
      <c r="U114" s="7"/>
      <c r="V114" s="7">
        <v>330439</v>
      </c>
    </row>
    <row r="115" spans="1:22" ht="20.100000000000001" customHeight="1" x14ac:dyDescent="0.5">
      <c r="A115" s="5" t="s">
        <v>24</v>
      </c>
      <c r="B115" s="6">
        <v>2700</v>
      </c>
      <c r="C115" s="7" t="s">
        <v>25</v>
      </c>
      <c r="D115" s="7" t="s">
        <v>54</v>
      </c>
      <c r="E115" s="7" t="s">
        <v>54</v>
      </c>
      <c r="F115" s="7" t="s">
        <v>150</v>
      </c>
      <c r="G115" s="7" t="s">
        <v>29</v>
      </c>
      <c r="H115" s="7" t="s">
        <v>41</v>
      </c>
      <c r="I115" s="7" t="s">
        <v>342</v>
      </c>
      <c r="J115" s="7" t="s">
        <v>342</v>
      </c>
      <c r="K115" s="7">
        <v>3</v>
      </c>
      <c r="L115" s="7" t="s">
        <v>343</v>
      </c>
      <c r="M115" s="8">
        <v>27000</v>
      </c>
      <c r="N115" s="7">
        <v>0</v>
      </c>
      <c r="O115" s="7">
        <v>0</v>
      </c>
      <c r="P115" s="8">
        <v>27000</v>
      </c>
      <c r="Q115" s="7" t="s">
        <v>33</v>
      </c>
      <c r="R115" s="7" t="s">
        <v>34</v>
      </c>
      <c r="S115" s="7">
        <v>0</v>
      </c>
      <c r="T115" s="7"/>
      <c r="U115" s="7"/>
      <c r="V115" s="7">
        <v>330935</v>
      </c>
    </row>
    <row r="116" spans="1:22" ht="20.100000000000001" customHeight="1" x14ac:dyDescent="0.5">
      <c r="A116" s="5" t="s">
        <v>24</v>
      </c>
      <c r="B116" s="6">
        <v>2700</v>
      </c>
      <c r="C116" s="7" t="s">
        <v>25</v>
      </c>
      <c r="D116" s="7" t="s">
        <v>54</v>
      </c>
      <c r="E116" s="7" t="s">
        <v>54</v>
      </c>
      <c r="F116" s="7" t="s">
        <v>150</v>
      </c>
      <c r="G116" s="7" t="s">
        <v>29</v>
      </c>
      <c r="H116" s="7" t="s">
        <v>41</v>
      </c>
      <c r="I116" s="7" t="s">
        <v>344</v>
      </c>
      <c r="J116" s="7" t="s">
        <v>344</v>
      </c>
      <c r="K116" s="7">
        <v>1</v>
      </c>
      <c r="L116" s="7" t="s">
        <v>345</v>
      </c>
      <c r="M116" s="8">
        <v>180000</v>
      </c>
      <c r="N116" s="7">
        <v>0</v>
      </c>
      <c r="O116" s="7">
        <v>0</v>
      </c>
      <c r="P116" s="8">
        <v>180000</v>
      </c>
      <c r="Q116" s="7" t="s">
        <v>33</v>
      </c>
      <c r="R116" s="7" t="s">
        <v>34</v>
      </c>
      <c r="S116" s="7">
        <v>0</v>
      </c>
      <c r="T116" s="7"/>
      <c r="U116" s="7"/>
      <c r="V116" s="7">
        <v>330373</v>
      </c>
    </row>
    <row r="117" spans="1:22" ht="20.100000000000001" customHeight="1" x14ac:dyDescent="0.5">
      <c r="A117" s="5" t="s">
        <v>24</v>
      </c>
      <c r="B117" s="6">
        <v>2700</v>
      </c>
      <c r="C117" s="7" t="s">
        <v>25</v>
      </c>
      <c r="D117" s="7" t="s">
        <v>54</v>
      </c>
      <c r="E117" s="7" t="s">
        <v>54</v>
      </c>
      <c r="F117" s="7" t="s">
        <v>150</v>
      </c>
      <c r="G117" s="7" t="s">
        <v>29</v>
      </c>
      <c r="H117" s="7" t="s">
        <v>41</v>
      </c>
      <c r="I117" s="7" t="s">
        <v>346</v>
      </c>
      <c r="J117" s="7" t="s">
        <v>346</v>
      </c>
      <c r="K117" s="7">
        <v>3</v>
      </c>
      <c r="L117" s="7" t="s">
        <v>347</v>
      </c>
      <c r="M117" s="8">
        <v>80100</v>
      </c>
      <c r="N117" s="7">
        <v>0</v>
      </c>
      <c r="O117" s="7">
        <v>0</v>
      </c>
      <c r="P117" s="8">
        <v>80100</v>
      </c>
      <c r="Q117" s="7" t="s">
        <v>33</v>
      </c>
      <c r="R117" s="7" t="s">
        <v>34</v>
      </c>
      <c r="S117" s="7">
        <v>0</v>
      </c>
      <c r="T117" s="7"/>
      <c r="U117" s="7"/>
      <c r="V117" s="7">
        <v>330445</v>
      </c>
    </row>
    <row r="118" spans="1:22" ht="20.100000000000001" customHeight="1" x14ac:dyDescent="0.5">
      <c r="A118" s="5" t="s">
        <v>24</v>
      </c>
      <c r="B118" s="6">
        <v>2700</v>
      </c>
      <c r="C118" s="7" t="s">
        <v>25</v>
      </c>
      <c r="D118" s="7" t="s">
        <v>54</v>
      </c>
      <c r="E118" s="7" t="s">
        <v>54</v>
      </c>
      <c r="F118" s="7" t="s">
        <v>150</v>
      </c>
      <c r="G118" s="7" t="s">
        <v>29</v>
      </c>
      <c r="H118" s="7" t="s">
        <v>125</v>
      </c>
      <c r="I118" s="7" t="s">
        <v>348</v>
      </c>
      <c r="J118" s="7" t="s">
        <v>348</v>
      </c>
      <c r="K118" s="7">
        <v>1</v>
      </c>
      <c r="L118" s="7" t="s">
        <v>349</v>
      </c>
      <c r="M118" s="8">
        <v>30000</v>
      </c>
      <c r="N118" s="7">
        <v>0</v>
      </c>
      <c r="O118" s="7">
        <v>0</v>
      </c>
      <c r="P118" s="8">
        <v>30000</v>
      </c>
      <c r="Q118" s="7" t="s">
        <v>33</v>
      </c>
      <c r="R118" s="7" t="s">
        <v>34</v>
      </c>
      <c r="S118" s="7">
        <v>0</v>
      </c>
      <c r="T118" s="7"/>
      <c r="U118" s="7"/>
      <c r="V118" s="7">
        <v>330534</v>
      </c>
    </row>
    <row r="119" spans="1:22" ht="20.100000000000001" customHeight="1" x14ac:dyDescent="0.5">
      <c r="A119" s="5" t="s">
        <v>24</v>
      </c>
      <c r="B119" s="6">
        <v>2700</v>
      </c>
      <c r="C119" s="7" t="s">
        <v>25</v>
      </c>
      <c r="D119" s="7" t="s">
        <v>54</v>
      </c>
      <c r="E119" s="7" t="s">
        <v>54</v>
      </c>
      <c r="F119" s="7" t="s">
        <v>150</v>
      </c>
      <c r="G119" s="7" t="s">
        <v>29</v>
      </c>
      <c r="H119" s="7" t="s">
        <v>125</v>
      </c>
      <c r="I119" s="7" t="s">
        <v>350</v>
      </c>
      <c r="J119" s="7" t="s">
        <v>350</v>
      </c>
      <c r="K119" s="7">
        <v>2</v>
      </c>
      <c r="L119" s="7" t="s">
        <v>351</v>
      </c>
      <c r="M119" s="8">
        <v>36000</v>
      </c>
      <c r="N119" s="7">
        <v>0</v>
      </c>
      <c r="O119" s="7">
        <v>0</v>
      </c>
      <c r="P119" s="8">
        <v>36000</v>
      </c>
      <c r="Q119" s="7" t="s">
        <v>33</v>
      </c>
      <c r="R119" s="7" t="s">
        <v>34</v>
      </c>
      <c r="S119" s="7">
        <v>0</v>
      </c>
      <c r="T119" s="7"/>
      <c r="U119" s="7"/>
      <c r="V119" s="7">
        <v>330565</v>
      </c>
    </row>
    <row r="120" spans="1:22" ht="20.100000000000001" customHeight="1" x14ac:dyDescent="0.5">
      <c r="A120" s="5" t="s">
        <v>24</v>
      </c>
      <c r="B120" s="6">
        <v>2700</v>
      </c>
      <c r="C120" s="7" t="s">
        <v>25</v>
      </c>
      <c r="D120" s="7" t="s">
        <v>54</v>
      </c>
      <c r="E120" s="7" t="s">
        <v>54</v>
      </c>
      <c r="F120" s="7" t="s">
        <v>150</v>
      </c>
      <c r="G120" s="7" t="s">
        <v>29</v>
      </c>
      <c r="H120" s="7" t="s">
        <v>41</v>
      </c>
      <c r="I120" s="7" t="s">
        <v>352</v>
      </c>
      <c r="J120" s="7" t="s">
        <v>352</v>
      </c>
      <c r="K120" s="7">
        <v>1</v>
      </c>
      <c r="L120" s="7" t="s">
        <v>353</v>
      </c>
      <c r="M120" s="8">
        <v>20000</v>
      </c>
      <c r="N120" s="7">
        <v>0</v>
      </c>
      <c r="O120" s="7">
        <v>0</v>
      </c>
      <c r="P120" s="8">
        <v>20000</v>
      </c>
      <c r="Q120" s="7" t="s">
        <v>33</v>
      </c>
      <c r="R120" s="7" t="s">
        <v>34</v>
      </c>
      <c r="S120" s="7">
        <v>0</v>
      </c>
      <c r="T120" s="7"/>
      <c r="U120" s="7"/>
      <c r="V120" s="7">
        <v>330395</v>
      </c>
    </row>
    <row r="121" spans="1:22" ht="20.100000000000001" customHeight="1" x14ac:dyDescent="0.5">
      <c r="A121" s="5" t="s">
        <v>24</v>
      </c>
      <c r="B121" s="6">
        <v>2700</v>
      </c>
      <c r="C121" s="7" t="s">
        <v>25</v>
      </c>
      <c r="D121" s="7" t="s">
        <v>54</v>
      </c>
      <c r="E121" s="7" t="s">
        <v>54</v>
      </c>
      <c r="F121" s="7" t="s">
        <v>150</v>
      </c>
      <c r="G121" s="7" t="s">
        <v>29</v>
      </c>
      <c r="H121" s="7" t="s">
        <v>41</v>
      </c>
      <c r="I121" s="7" t="s">
        <v>354</v>
      </c>
      <c r="J121" s="7" t="s">
        <v>354</v>
      </c>
      <c r="K121" s="7">
        <v>1</v>
      </c>
      <c r="L121" s="7" t="s">
        <v>355</v>
      </c>
      <c r="M121" s="8">
        <v>1070000</v>
      </c>
      <c r="N121" s="7">
        <v>0</v>
      </c>
      <c r="O121" s="7">
        <v>0</v>
      </c>
      <c r="P121" s="8">
        <v>1070000</v>
      </c>
      <c r="Q121" s="7" t="s">
        <v>33</v>
      </c>
      <c r="R121" s="7" t="s">
        <v>34</v>
      </c>
      <c r="S121" s="7">
        <v>0</v>
      </c>
      <c r="T121" s="7"/>
      <c r="U121" s="7"/>
      <c r="V121" s="7">
        <v>330311</v>
      </c>
    </row>
    <row r="122" spans="1:22" ht="20.100000000000001" customHeight="1" x14ac:dyDescent="0.5">
      <c r="A122" s="5" t="s">
        <v>24</v>
      </c>
      <c r="B122" s="6">
        <v>2700</v>
      </c>
      <c r="C122" s="7" t="s">
        <v>25</v>
      </c>
      <c r="D122" s="7" t="s">
        <v>120</v>
      </c>
      <c r="E122" s="7" t="s">
        <v>356</v>
      </c>
      <c r="F122" s="7" t="s">
        <v>150</v>
      </c>
      <c r="G122" s="7" t="s">
        <v>29</v>
      </c>
      <c r="H122" s="7" t="s">
        <v>41</v>
      </c>
      <c r="I122" s="7" t="s">
        <v>357</v>
      </c>
      <c r="J122" s="7" t="s">
        <v>357</v>
      </c>
      <c r="K122" s="7">
        <v>1</v>
      </c>
      <c r="L122" s="7" t="s">
        <v>358</v>
      </c>
      <c r="M122" s="8">
        <v>70000</v>
      </c>
      <c r="N122" s="7">
        <v>0</v>
      </c>
      <c r="O122" s="7">
        <v>0</v>
      </c>
      <c r="P122" s="8">
        <v>70000</v>
      </c>
      <c r="Q122" s="7" t="s">
        <v>33</v>
      </c>
      <c r="R122" s="7" t="s">
        <v>34</v>
      </c>
      <c r="S122" s="7">
        <v>0</v>
      </c>
      <c r="T122" s="7"/>
      <c r="U122" s="7"/>
      <c r="V122" s="7">
        <v>335380</v>
      </c>
    </row>
    <row r="123" spans="1:22" ht="20.100000000000001" customHeight="1" x14ac:dyDescent="0.5">
      <c r="A123" s="5" t="s">
        <v>24</v>
      </c>
      <c r="B123" s="6">
        <v>2700</v>
      </c>
      <c r="C123" s="7" t="s">
        <v>25</v>
      </c>
      <c r="D123" s="7" t="s">
        <v>120</v>
      </c>
      <c r="E123" s="7" t="s">
        <v>356</v>
      </c>
      <c r="F123" s="7" t="s">
        <v>150</v>
      </c>
      <c r="G123" s="7" t="s">
        <v>29</v>
      </c>
      <c r="H123" s="7" t="s">
        <v>41</v>
      </c>
      <c r="I123" s="7" t="s">
        <v>359</v>
      </c>
      <c r="J123" s="7" t="s">
        <v>359</v>
      </c>
      <c r="K123" s="7">
        <v>1</v>
      </c>
      <c r="L123" s="7" t="s">
        <v>358</v>
      </c>
      <c r="M123" s="7">
        <v>800</v>
      </c>
      <c r="N123" s="7">
        <v>0</v>
      </c>
      <c r="O123" s="7">
        <v>0</v>
      </c>
      <c r="P123" s="7">
        <v>800</v>
      </c>
      <c r="Q123" s="7" t="s">
        <v>33</v>
      </c>
      <c r="R123" s="7" t="s">
        <v>34</v>
      </c>
      <c r="S123" s="7">
        <v>0</v>
      </c>
      <c r="T123" s="7"/>
      <c r="U123" s="7"/>
      <c r="V123" s="7">
        <v>335386</v>
      </c>
    </row>
    <row r="124" spans="1:22" ht="20.100000000000001" customHeight="1" x14ac:dyDescent="0.5">
      <c r="A124" s="5" t="s">
        <v>24</v>
      </c>
      <c r="B124" s="6">
        <v>2700</v>
      </c>
      <c r="C124" s="7" t="s">
        <v>25</v>
      </c>
      <c r="D124" s="7" t="s">
        <v>120</v>
      </c>
      <c r="E124" s="7" t="s">
        <v>356</v>
      </c>
      <c r="F124" s="7" t="s">
        <v>150</v>
      </c>
      <c r="G124" s="7" t="s">
        <v>36</v>
      </c>
      <c r="H124" s="7" t="s">
        <v>34</v>
      </c>
      <c r="I124" s="7" t="s">
        <v>360</v>
      </c>
      <c r="J124" s="7" t="s">
        <v>361</v>
      </c>
      <c r="K124" s="7">
        <v>1</v>
      </c>
      <c r="L124" s="7" t="s">
        <v>67</v>
      </c>
      <c r="M124" s="8">
        <v>200000</v>
      </c>
      <c r="N124" s="7">
        <v>0</v>
      </c>
      <c r="O124" s="7">
        <v>0</v>
      </c>
      <c r="P124" s="8">
        <v>200000</v>
      </c>
      <c r="Q124" s="7" t="s">
        <v>33</v>
      </c>
      <c r="R124" s="7" t="s">
        <v>34</v>
      </c>
      <c r="S124" s="7">
        <v>0</v>
      </c>
      <c r="T124" s="7"/>
      <c r="U124" s="7"/>
      <c r="V124" s="7">
        <v>335261</v>
      </c>
    </row>
    <row r="125" spans="1:22" ht="20.100000000000001" customHeight="1" x14ac:dyDescent="0.5">
      <c r="A125" s="5" t="s">
        <v>24</v>
      </c>
      <c r="B125" s="6">
        <v>2700</v>
      </c>
      <c r="C125" s="7" t="s">
        <v>25</v>
      </c>
      <c r="D125" s="7" t="s">
        <v>120</v>
      </c>
      <c r="E125" s="7" t="s">
        <v>362</v>
      </c>
      <c r="F125" s="7" t="s">
        <v>150</v>
      </c>
      <c r="G125" s="7" t="s">
        <v>29</v>
      </c>
      <c r="H125" s="7" t="s">
        <v>41</v>
      </c>
      <c r="I125" s="7" t="s">
        <v>357</v>
      </c>
      <c r="J125" s="7" t="s">
        <v>357</v>
      </c>
      <c r="K125" s="7">
        <v>1</v>
      </c>
      <c r="L125" s="7" t="s">
        <v>358</v>
      </c>
      <c r="M125" s="8">
        <v>70000</v>
      </c>
      <c r="N125" s="7">
        <v>0</v>
      </c>
      <c r="O125" s="7">
        <v>0</v>
      </c>
      <c r="P125" s="8">
        <v>70000</v>
      </c>
      <c r="Q125" s="7" t="s">
        <v>33</v>
      </c>
      <c r="R125" s="7" t="s">
        <v>34</v>
      </c>
      <c r="S125" s="7">
        <v>0</v>
      </c>
      <c r="T125" s="7"/>
      <c r="U125" s="7"/>
      <c r="V125" s="7">
        <v>335381</v>
      </c>
    </row>
    <row r="126" spans="1:22" ht="20.100000000000001" customHeight="1" x14ac:dyDescent="0.5">
      <c r="A126" s="5" t="s">
        <v>24</v>
      </c>
      <c r="B126" s="6">
        <v>2700</v>
      </c>
      <c r="C126" s="7" t="s">
        <v>25</v>
      </c>
      <c r="D126" s="7" t="s">
        <v>120</v>
      </c>
      <c r="E126" s="7" t="s">
        <v>362</v>
      </c>
      <c r="F126" s="7" t="s">
        <v>150</v>
      </c>
      <c r="G126" s="7" t="s">
        <v>36</v>
      </c>
      <c r="H126" s="7" t="s">
        <v>34</v>
      </c>
      <c r="I126" s="7" t="s">
        <v>363</v>
      </c>
      <c r="J126" s="7" t="s">
        <v>364</v>
      </c>
      <c r="K126" s="7">
        <v>1</v>
      </c>
      <c r="L126" s="7" t="s">
        <v>67</v>
      </c>
      <c r="M126" s="8">
        <v>100000</v>
      </c>
      <c r="N126" s="7">
        <v>0</v>
      </c>
      <c r="O126" s="7">
        <v>0</v>
      </c>
      <c r="P126" s="8">
        <v>100000</v>
      </c>
      <c r="Q126" s="7" t="s">
        <v>33</v>
      </c>
      <c r="R126" s="7" t="s">
        <v>34</v>
      </c>
      <c r="S126" s="7">
        <v>0</v>
      </c>
      <c r="T126" s="7"/>
      <c r="U126" s="7"/>
      <c r="V126" s="7">
        <v>335266</v>
      </c>
    </row>
    <row r="127" spans="1:22" ht="20.100000000000001" customHeight="1" x14ac:dyDescent="0.5">
      <c r="A127" s="5" t="s">
        <v>24</v>
      </c>
      <c r="B127" s="6">
        <v>2700</v>
      </c>
      <c r="C127" s="7" t="s">
        <v>25</v>
      </c>
      <c r="D127" s="7" t="s">
        <v>120</v>
      </c>
      <c r="E127" s="7" t="s">
        <v>362</v>
      </c>
      <c r="F127" s="7" t="s">
        <v>150</v>
      </c>
      <c r="G127" s="7" t="s">
        <v>29</v>
      </c>
      <c r="H127" s="7" t="s">
        <v>41</v>
      </c>
      <c r="I127" s="7" t="s">
        <v>359</v>
      </c>
      <c r="J127" s="7" t="s">
        <v>359</v>
      </c>
      <c r="K127" s="7">
        <v>1</v>
      </c>
      <c r="L127" s="7" t="s">
        <v>358</v>
      </c>
      <c r="M127" s="7">
        <v>800</v>
      </c>
      <c r="N127" s="7">
        <v>0</v>
      </c>
      <c r="O127" s="7">
        <v>0</v>
      </c>
      <c r="P127" s="7">
        <v>800</v>
      </c>
      <c r="Q127" s="7" t="s">
        <v>33</v>
      </c>
      <c r="R127" s="7" t="s">
        <v>34</v>
      </c>
      <c r="S127" s="7">
        <v>0</v>
      </c>
      <c r="T127" s="7"/>
      <c r="U127" s="7"/>
      <c r="V127" s="7">
        <v>335387</v>
      </c>
    </row>
    <row r="128" spans="1:22" ht="20.100000000000001" customHeight="1" x14ac:dyDescent="0.5">
      <c r="A128" s="5" t="s">
        <v>24</v>
      </c>
      <c r="B128" s="6">
        <v>2700</v>
      </c>
      <c r="C128" s="7" t="s">
        <v>25</v>
      </c>
      <c r="D128" s="7" t="s">
        <v>120</v>
      </c>
      <c r="E128" s="7" t="s">
        <v>365</v>
      </c>
      <c r="F128" s="7" t="s">
        <v>150</v>
      </c>
      <c r="G128" s="7" t="s">
        <v>36</v>
      </c>
      <c r="H128" s="7" t="s">
        <v>34</v>
      </c>
      <c r="I128" s="7" t="s">
        <v>366</v>
      </c>
      <c r="J128" s="7" t="s">
        <v>367</v>
      </c>
      <c r="K128" s="7">
        <v>1</v>
      </c>
      <c r="L128" s="7" t="s">
        <v>67</v>
      </c>
      <c r="M128" s="8">
        <v>400000</v>
      </c>
      <c r="N128" s="7">
        <v>0</v>
      </c>
      <c r="O128" s="7">
        <v>0</v>
      </c>
      <c r="P128" s="8">
        <v>400000</v>
      </c>
      <c r="Q128" s="7" t="s">
        <v>33</v>
      </c>
      <c r="R128" s="7" t="s">
        <v>34</v>
      </c>
      <c r="S128" s="7">
        <v>0</v>
      </c>
      <c r="T128" s="7"/>
      <c r="U128" s="7"/>
      <c r="V128" s="7">
        <v>334969</v>
      </c>
    </row>
    <row r="129" spans="1:22" ht="20.100000000000001" customHeight="1" x14ac:dyDescent="0.5">
      <c r="A129" s="5" t="s">
        <v>24</v>
      </c>
      <c r="B129" s="6">
        <v>2700</v>
      </c>
      <c r="C129" s="7" t="s">
        <v>25</v>
      </c>
      <c r="D129" s="7" t="s">
        <v>120</v>
      </c>
      <c r="E129" s="7" t="s">
        <v>365</v>
      </c>
      <c r="F129" s="7" t="s">
        <v>150</v>
      </c>
      <c r="G129" s="7" t="s">
        <v>29</v>
      </c>
      <c r="H129" s="7" t="s">
        <v>41</v>
      </c>
      <c r="I129" s="7" t="s">
        <v>357</v>
      </c>
      <c r="J129" s="7" t="s">
        <v>357</v>
      </c>
      <c r="K129" s="7">
        <v>1</v>
      </c>
      <c r="L129" s="7" t="s">
        <v>358</v>
      </c>
      <c r="M129" s="8">
        <v>70000</v>
      </c>
      <c r="N129" s="7">
        <v>0</v>
      </c>
      <c r="O129" s="7">
        <v>0</v>
      </c>
      <c r="P129" s="8">
        <v>70000</v>
      </c>
      <c r="Q129" s="7" t="s">
        <v>33</v>
      </c>
      <c r="R129" s="7" t="s">
        <v>34</v>
      </c>
      <c r="S129" s="7">
        <v>0</v>
      </c>
      <c r="T129" s="7"/>
      <c r="U129" s="7"/>
      <c r="V129" s="7">
        <v>335384</v>
      </c>
    </row>
    <row r="130" spans="1:22" ht="20.100000000000001" customHeight="1" x14ac:dyDescent="0.5">
      <c r="A130" s="5" t="s">
        <v>24</v>
      </c>
      <c r="B130" s="6">
        <v>2700</v>
      </c>
      <c r="C130" s="7" t="s">
        <v>25</v>
      </c>
      <c r="D130" s="7" t="s">
        <v>120</v>
      </c>
      <c r="E130" s="7" t="s">
        <v>368</v>
      </c>
      <c r="F130" s="7" t="s">
        <v>150</v>
      </c>
      <c r="G130" s="7" t="s">
        <v>29</v>
      </c>
      <c r="H130" s="7" t="s">
        <v>41</v>
      </c>
      <c r="I130" s="7" t="s">
        <v>359</v>
      </c>
      <c r="J130" s="7" t="s">
        <v>359</v>
      </c>
      <c r="K130" s="7">
        <v>1</v>
      </c>
      <c r="L130" s="7" t="s">
        <v>358</v>
      </c>
      <c r="M130" s="7">
        <v>800</v>
      </c>
      <c r="N130" s="7">
        <v>0</v>
      </c>
      <c r="O130" s="7">
        <v>0</v>
      </c>
      <c r="P130" s="7">
        <v>800</v>
      </c>
      <c r="Q130" s="7" t="s">
        <v>33</v>
      </c>
      <c r="R130" s="7" t="s">
        <v>34</v>
      </c>
      <c r="S130" s="7">
        <v>0</v>
      </c>
      <c r="T130" s="7"/>
      <c r="U130" s="7"/>
      <c r="V130" s="7">
        <v>335389</v>
      </c>
    </row>
    <row r="131" spans="1:22" ht="20.100000000000001" customHeight="1" x14ac:dyDescent="0.5">
      <c r="A131" s="5" t="s">
        <v>24</v>
      </c>
      <c r="B131" s="6">
        <v>2700</v>
      </c>
      <c r="C131" s="7" t="s">
        <v>25</v>
      </c>
      <c r="D131" s="7" t="s">
        <v>120</v>
      </c>
      <c r="E131" s="7" t="s">
        <v>369</v>
      </c>
      <c r="F131" s="7" t="s">
        <v>150</v>
      </c>
      <c r="G131" s="7" t="s">
        <v>29</v>
      </c>
      <c r="H131" s="7" t="s">
        <v>41</v>
      </c>
      <c r="I131" s="7" t="s">
        <v>370</v>
      </c>
      <c r="J131" s="7" t="s">
        <v>370</v>
      </c>
      <c r="K131" s="7">
        <v>1</v>
      </c>
      <c r="L131" s="7" t="s">
        <v>358</v>
      </c>
      <c r="M131" s="8">
        <v>4500</v>
      </c>
      <c r="N131" s="7">
        <v>0</v>
      </c>
      <c r="O131" s="7">
        <v>0</v>
      </c>
      <c r="P131" s="8">
        <v>4500</v>
      </c>
      <c r="Q131" s="7" t="s">
        <v>33</v>
      </c>
      <c r="R131" s="7" t="s">
        <v>34</v>
      </c>
      <c r="S131" s="7">
        <v>0</v>
      </c>
      <c r="T131" s="7"/>
      <c r="U131" s="7"/>
      <c r="V131" s="7">
        <v>335378</v>
      </c>
    </row>
    <row r="132" spans="1:22" ht="20.100000000000001" customHeight="1" x14ac:dyDescent="0.5">
      <c r="A132" s="5" t="s">
        <v>24</v>
      </c>
      <c r="B132" s="6">
        <v>2700</v>
      </c>
      <c r="C132" s="7" t="s">
        <v>25</v>
      </c>
      <c r="D132" s="7" t="s">
        <v>120</v>
      </c>
      <c r="E132" s="7" t="s">
        <v>369</v>
      </c>
      <c r="F132" s="7" t="s">
        <v>150</v>
      </c>
      <c r="G132" s="7" t="s">
        <v>29</v>
      </c>
      <c r="H132" s="7" t="s">
        <v>41</v>
      </c>
      <c r="I132" s="7" t="s">
        <v>371</v>
      </c>
      <c r="J132" s="7" t="s">
        <v>371</v>
      </c>
      <c r="K132" s="7">
        <v>1</v>
      </c>
      <c r="L132" s="7" t="s">
        <v>358</v>
      </c>
      <c r="M132" s="8">
        <v>5000</v>
      </c>
      <c r="N132" s="7">
        <v>0</v>
      </c>
      <c r="O132" s="7">
        <v>0</v>
      </c>
      <c r="P132" s="8">
        <v>5000</v>
      </c>
      <c r="Q132" s="7" t="s">
        <v>33</v>
      </c>
      <c r="R132" s="7" t="s">
        <v>34</v>
      </c>
      <c r="S132" s="7">
        <v>0</v>
      </c>
      <c r="T132" s="7"/>
      <c r="U132" s="7"/>
      <c r="V132" s="7">
        <v>335372</v>
      </c>
    </row>
    <row r="133" spans="1:22" ht="20.100000000000001" customHeight="1" x14ac:dyDescent="0.5">
      <c r="A133" s="5" t="s">
        <v>24</v>
      </c>
      <c r="B133" s="6">
        <v>2700</v>
      </c>
      <c r="C133" s="7" t="s">
        <v>25</v>
      </c>
      <c r="D133" s="7" t="s">
        <v>120</v>
      </c>
      <c r="E133" s="7" t="s">
        <v>369</v>
      </c>
      <c r="F133" s="7" t="s">
        <v>150</v>
      </c>
      <c r="G133" s="7" t="s">
        <v>29</v>
      </c>
      <c r="H133" s="7" t="s">
        <v>41</v>
      </c>
      <c r="I133" s="7" t="s">
        <v>372</v>
      </c>
      <c r="J133" s="7" t="s">
        <v>372</v>
      </c>
      <c r="K133" s="7">
        <v>1</v>
      </c>
      <c r="L133" s="7" t="s">
        <v>358</v>
      </c>
      <c r="M133" s="8">
        <v>4500</v>
      </c>
      <c r="N133" s="7">
        <v>0</v>
      </c>
      <c r="O133" s="7">
        <v>0</v>
      </c>
      <c r="P133" s="8">
        <v>4500</v>
      </c>
      <c r="Q133" s="7" t="s">
        <v>33</v>
      </c>
      <c r="R133" s="7" t="s">
        <v>34</v>
      </c>
      <c r="S133" s="7">
        <v>0</v>
      </c>
      <c r="T133" s="7"/>
      <c r="U133" s="7"/>
      <c r="V133" s="7">
        <v>335374</v>
      </c>
    </row>
    <row r="134" spans="1:22" ht="20.100000000000001" customHeight="1" x14ac:dyDescent="0.5">
      <c r="A134" s="5" t="s">
        <v>24</v>
      </c>
      <c r="B134" s="6">
        <v>2700</v>
      </c>
      <c r="C134" s="7" t="s">
        <v>25</v>
      </c>
      <c r="D134" s="7" t="s">
        <v>120</v>
      </c>
      <c r="E134" s="7" t="s">
        <v>369</v>
      </c>
      <c r="F134" s="7" t="s">
        <v>150</v>
      </c>
      <c r="G134" s="7" t="s">
        <v>29</v>
      </c>
      <c r="H134" s="7" t="s">
        <v>41</v>
      </c>
      <c r="I134" s="7" t="s">
        <v>357</v>
      </c>
      <c r="J134" s="7" t="s">
        <v>357</v>
      </c>
      <c r="K134" s="7">
        <v>1</v>
      </c>
      <c r="L134" s="7" t="s">
        <v>358</v>
      </c>
      <c r="M134" s="8">
        <v>70000</v>
      </c>
      <c r="N134" s="7">
        <v>0</v>
      </c>
      <c r="O134" s="7">
        <v>0</v>
      </c>
      <c r="P134" s="8">
        <v>70000</v>
      </c>
      <c r="Q134" s="7" t="s">
        <v>33</v>
      </c>
      <c r="R134" s="7" t="s">
        <v>34</v>
      </c>
      <c r="S134" s="7">
        <v>0</v>
      </c>
      <c r="T134" s="7"/>
      <c r="U134" s="7"/>
      <c r="V134" s="7">
        <v>335368</v>
      </c>
    </row>
    <row r="135" spans="1:22" ht="20.100000000000001" customHeight="1" x14ac:dyDescent="0.5">
      <c r="A135" s="5" t="s">
        <v>24</v>
      </c>
      <c r="B135" s="6">
        <v>2700</v>
      </c>
      <c r="C135" s="7" t="s">
        <v>25</v>
      </c>
      <c r="D135" s="7" t="s">
        <v>120</v>
      </c>
      <c r="E135" s="7" t="s">
        <v>369</v>
      </c>
      <c r="F135" s="7" t="s">
        <v>150</v>
      </c>
      <c r="G135" s="7" t="s">
        <v>29</v>
      </c>
      <c r="H135" s="7" t="s">
        <v>41</v>
      </c>
      <c r="I135" s="7" t="s">
        <v>373</v>
      </c>
      <c r="J135" s="7" t="s">
        <v>373</v>
      </c>
      <c r="K135" s="7">
        <v>1</v>
      </c>
      <c r="L135" s="7" t="s">
        <v>358</v>
      </c>
      <c r="M135" s="8">
        <v>3500</v>
      </c>
      <c r="N135" s="7">
        <v>0</v>
      </c>
      <c r="O135" s="7">
        <v>0</v>
      </c>
      <c r="P135" s="8">
        <v>3500</v>
      </c>
      <c r="Q135" s="7" t="s">
        <v>33</v>
      </c>
      <c r="R135" s="7" t="s">
        <v>34</v>
      </c>
      <c r="S135" s="7">
        <v>0</v>
      </c>
      <c r="T135" s="7"/>
      <c r="U135" s="7"/>
      <c r="V135" s="7">
        <v>335376</v>
      </c>
    </row>
    <row r="136" spans="1:22" ht="20.100000000000001" customHeight="1" x14ac:dyDescent="0.5">
      <c r="A136" s="5" t="s">
        <v>24</v>
      </c>
      <c r="B136" s="6">
        <v>2700</v>
      </c>
      <c r="C136" s="7" t="s">
        <v>25</v>
      </c>
      <c r="D136" s="7" t="s">
        <v>120</v>
      </c>
      <c r="E136" s="7" t="s">
        <v>120</v>
      </c>
      <c r="F136" s="7" t="s">
        <v>150</v>
      </c>
      <c r="G136" s="7" t="s">
        <v>29</v>
      </c>
      <c r="H136" s="7" t="s">
        <v>374</v>
      </c>
      <c r="I136" s="7" t="s">
        <v>375</v>
      </c>
      <c r="J136" s="7" t="s">
        <v>375</v>
      </c>
      <c r="K136" s="7">
        <v>1</v>
      </c>
      <c r="L136" s="7" t="s">
        <v>358</v>
      </c>
      <c r="M136" s="8">
        <v>50000</v>
      </c>
      <c r="N136" s="7">
        <v>0</v>
      </c>
      <c r="O136" s="7">
        <v>0</v>
      </c>
      <c r="P136" s="8">
        <v>50000</v>
      </c>
      <c r="Q136" s="7" t="s">
        <v>33</v>
      </c>
      <c r="R136" s="7" t="s">
        <v>34</v>
      </c>
      <c r="S136" s="7">
        <v>0</v>
      </c>
      <c r="T136" s="7"/>
      <c r="U136" s="7"/>
      <c r="V136" s="7">
        <v>335419</v>
      </c>
    </row>
    <row r="137" spans="1:22" ht="20.100000000000001" customHeight="1" x14ac:dyDescent="0.5">
      <c r="A137" s="5" t="s">
        <v>24</v>
      </c>
      <c r="B137" s="6">
        <v>2700</v>
      </c>
      <c r="C137" s="7" t="s">
        <v>25</v>
      </c>
      <c r="D137" s="7" t="s">
        <v>120</v>
      </c>
      <c r="E137" s="7" t="s">
        <v>120</v>
      </c>
      <c r="F137" s="7" t="s">
        <v>150</v>
      </c>
      <c r="G137" s="7" t="s">
        <v>29</v>
      </c>
      <c r="H137" s="7" t="s">
        <v>41</v>
      </c>
      <c r="I137" s="7" t="s">
        <v>376</v>
      </c>
      <c r="J137" s="7" t="s">
        <v>376</v>
      </c>
      <c r="K137" s="7">
        <v>1</v>
      </c>
      <c r="L137" s="7" t="s">
        <v>358</v>
      </c>
      <c r="M137" s="8">
        <v>69500</v>
      </c>
      <c r="N137" s="7">
        <v>0</v>
      </c>
      <c r="O137" s="7">
        <v>0</v>
      </c>
      <c r="P137" s="8">
        <v>69500</v>
      </c>
      <c r="Q137" s="7" t="s">
        <v>33</v>
      </c>
      <c r="R137" s="7" t="s">
        <v>34</v>
      </c>
      <c r="S137" s="7">
        <v>0</v>
      </c>
      <c r="T137" s="7"/>
      <c r="U137" s="7"/>
      <c r="V137" s="7">
        <v>335432</v>
      </c>
    </row>
    <row r="138" spans="1:22" ht="20.100000000000001" customHeight="1" x14ac:dyDescent="0.5">
      <c r="A138" s="5" t="s">
        <v>24</v>
      </c>
      <c r="B138" s="6">
        <v>2700</v>
      </c>
      <c r="C138" s="7" t="s">
        <v>25</v>
      </c>
      <c r="D138" s="7" t="s">
        <v>120</v>
      </c>
      <c r="E138" s="7" t="s">
        <v>120</v>
      </c>
      <c r="F138" s="7" t="s">
        <v>150</v>
      </c>
      <c r="G138" s="7" t="s">
        <v>29</v>
      </c>
      <c r="H138" s="7" t="s">
        <v>41</v>
      </c>
      <c r="I138" s="7" t="s">
        <v>377</v>
      </c>
      <c r="J138" s="7" t="s">
        <v>377</v>
      </c>
      <c r="K138" s="7">
        <v>1</v>
      </c>
      <c r="L138" s="7" t="s">
        <v>358</v>
      </c>
      <c r="M138" s="8">
        <v>18000</v>
      </c>
      <c r="N138" s="7">
        <v>0</v>
      </c>
      <c r="O138" s="7">
        <v>0</v>
      </c>
      <c r="P138" s="8">
        <v>18000</v>
      </c>
      <c r="Q138" s="7" t="s">
        <v>33</v>
      </c>
      <c r="R138" s="7" t="s">
        <v>34</v>
      </c>
      <c r="S138" s="7">
        <v>0</v>
      </c>
      <c r="T138" s="7"/>
      <c r="U138" s="7"/>
      <c r="V138" s="7">
        <v>335446</v>
      </c>
    </row>
    <row r="139" spans="1:22" ht="20.100000000000001" customHeight="1" x14ac:dyDescent="0.5">
      <c r="A139" s="5" t="s">
        <v>24</v>
      </c>
      <c r="B139" s="6">
        <v>2700</v>
      </c>
      <c r="C139" s="7" t="s">
        <v>25</v>
      </c>
      <c r="D139" s="7" t="s">
        <v>120</v>
      </c>
      <c r="E139" s="7" t="s">
        <v>120</v>
      </c>
      <c r="F139" s="7" t="s">
        <v>150</v>
      </c>
      <c r="G139" s="7" t="s">
        <v>29</v>
      </c>
      <c r="H139" s="7" t="s">
        <v>30</v>
      </c>
      <c r="I139" s="7" t="s">
        <v>378</v>
      </c>
      <c r="J139" s="7" t="s">
        <v>378</v>
      </c>
      <c r="K139" s="7">
        <v>1</v>
      </c>
      <c r="L139" s="7" t="s">
        <v>358</v>
      </c>
      <c r="M139" s="8">
        <v>150000</v>
      </c>
      <c r="N139" s="7">
        <v>0</v>
      </c>
      <c r="O139" s="7">
        <v>0</v>
      </c>
      <c r="P139" s="8">
        <v>150000</v>
      </c>
      <c r="Q139" s="7" t="s">
        <v>33</v>
      </c>
      <c r="R139" s="7" t="s">
        <v>34</v>
      </c>
      <c r="S139" s="7">
        <v>0</v>
      </c>
      <c r="T139" s="7"/>
      <c r="U139" s="7"/>
      <c r="V139" s="7">
        <v>335458</v>
      </c>
    </row>
    <row r="140" spans="1:22" ht="20.100000000000001" customHeight="1" x14ac:dyDescent="0.5">
      <c r="A140" s="5" t="s">
        <v>24</v>
      </c>
      <c r="B140" s="6">
        <v>2700</v>
      </c>
      <c r="C140" s="7" t="s">
        <v>25</v>
      </c>
      <c r="D140" s="7" t="s">
        <v>120</v>
      </c>
      <c r="E140" s="7" t="s">
        <v>120</v>
      </c>
      <c r="F140" s="7" t="s">
        <v>150</v>
      </c>
      <c r="G140" s="7" t="s">
        <v>36</v>
      </c>
      <c r="H140" s="7" t="s">
        <v>34</v>
      </c>
      <c r="I140" s="7" t="s">
        <v>379</v>
      </c>
      <c r="J140" s="7" t="s">
        <v>379</v>
      </c>
      <c r="K140" s="7">
        <v>1</v>
      </c>
      <c r="L140" s="7" t="s">
        <v>358</v>
      </c>
      <c r="M140" s="8">
        <v>340000</v>
      </c>
      <c r="N140" s="7">
        <v>0</v>
      </c>
      <c r="O140" s="7">
        <v>0</v>
      </c>
      <c r="P140" s="8">
        <v>340000</v>
      </c>
      <c r="Q140" s="7" t="s">
        <v>33</v>
      </c>
      <c r="R140" s="7" t="s">
        <v>34</v>
      </c>
      <c r="S140" s="7">
        <v>0</v>
      </c>
      <c r="T140" s="7"/>
      <c r="U140" s="7"/>
      <c r="V140" s="7">
        <v>335464</v>
      </c>
    </row>
    <row r="141" spans="1:22" ht="20.100000000000001" customHeight="1" x14ac:dyDescent="0.5">
      <c r="A141" s="5" t="s">
        <v>24</v>
      </c>
      <c r="B141" s="6">
        <v>2700</v>
      </c>
      <c r="C141" s="7" t="s">
        <v>25</v>
      </c>
      <c r="D141" s="7" t="s">
        <v>120</v>
      </c>
      <c r="E141" s="7" t="s">
        <v>120</v>
      </c>
      <c r="F141" s="7" t="s">
        <v>150</v>
      </c>
      <c r="G141" s="7" t="s">
        <v>29</v>
      </c>
      <c r="H141" s="7" t="s">
        <v>41</v>
      </c>
      <c r="I141" s="7" t="s">
        <v>380</v>
      </c>
      <c r="J141" s="7" t="s">
        <v>380</v>
      </c>
      <c r="K141" s="7">
        <v>1</v>
      </c>
      <c r="L141" s="7" t="s">
        <v>358</v>
      </c>
      <c r="M141" s="8">
        <v>55000</v>
      </c>
      <c r="N141" s="7">
        <v>0</v>
      </c>
      <c r="O141" s="7">
        <v>0</v>
      </c>
      <c r="P141" s="8">
        <v>55000</v>
      </c>
      <c r="Q141" s="7" t="s">
        <v>33</v>
      </c>
      <c r="R141" s="7" t="s">
        <v>34</v>
      </c>
      <c r="S141" s="7">
        <v>0</v>
      </c>
      <c r="T141" s="7"/>
      <c r="U141" s="7"/>
      <c r="V141" s="7">
        <v>335406</v>
      </c>
    </row>
    <row r="142" spans="1:22" ht="20.100000000000001" customHeight="1" x14ac:dyDescent="0.5">
      <c r="A142" s="5" t="s">
        <v>24</v>
      </c>
      <c r="B142" s="6">
        <v>2700</v>
      </c>
      <c r="C142" s="7" t="s">
        <v>25</v>
      </c>
      <c r="D142" s="7" t="s">
        <v>120</v>
      </c>
      <c r="E142" s="7" t="s">
        <v>120</v>
      </c>
      <c r="F142" s="7" t="s">
        <v>150</v>
      </c>
      <c r="G142" s="7" t="s">
        <v>29</v>
      </c>
      <c r="H142" s="7" t="s">
        <v>41</v>
      </c>
      <c r="I142" s="7" t="s">
        <v>381</v>
      </c>
      <c r="J142" s="7" t="s">
        <v>381</v>
      </c>
      <c r="K142" s="7">
        <v>20</v>
      </c>
      <c r="L142" s="7" t="s">
        <v>358</v>
      </c>
      <c r="M142" s="8">
        <v>183500</v>
      </c>
      <c r="N142" s="7">
        <v>0</v>
      </c>
      <c r="O142" s="7">
        <v>0</v>
      </c>
      <c r="P142" s="8">
        <v>183500</v>
      </c>
      <c r="Q142" s="7" t="s">
        <v>33</v>
      </c>
      <c r="R142" s="7" t="s">
        <v>34</v>
      </c>
      <c r="S142" s="7">
        <v>0</v>
      </c>
      <c r="T142" s="7"/>
      <c r="U142" s="7"/>
      <c r="V142" s="7">
        <v>335410</v>
      </c>
    </row>
    <row r="143" spans="1:22" ht="20.100000000000001" customHeight="1" x14ac:dyDescent="0.5">
      <c r="A143" s="5" t="s">
        <v>24</v>
      </c>
      <c r="B143" s="6">
        <v>2700</v>
      </c>
      <c r="C143" s="7" t="s">
        <v>25</v>
      </c>
      <c r="D143" s="7" t="s">
        <v>120</v>
      </c>
      <c r="E143" s="7" t="s">
        <v>120</v>
      </c>
      <c r="F143" s="7" t="s">
        <v>150</v>
      </c>
      <c r="G143" s="7" t="s">
        <v>29</v>
      </c>
      <c r="H143" s="7" t="s">
        <v>41</v>
      </c>
      <c r="I143" s="7" t="s">
        <v>382</v>
      </c>
      <c r="J143" s="7" t="s">
        <v>382</v>
      </c>
      <c r="K143" s="7">
        <v>1</v>
      </c>
      <c r="L143" s="7" t="s">
        <v>291</v>
      </c>
      <c r="M143" s="8">
        <v>6868.22</v>
      </c>
      <c r="N143" s="8">
        <v>473131.78</v>
      </c>
      <c r="O143" s="7">
        <v>0</v>
      </c>
      <c r="P143" s="8">
        <v>480000</v>
      </c>
      <c r="Q143" s="7" t="s">
        <v>33</v>
      </c>
      <c r="R143" s="7" t="s">
        <v>34</v>
      </c>
      <c r="S143" s="7">
        <v>0</v>
      </c>
      <c r="T143" s="7"/>
      <c r="U143" s="7"/>
      <c r="V143" s="7">
        <v>335403</v>
      </c>
    </row>
    <row r="144" spans="1:22" ht="20.100000000000001" customHeight="1" x14ac:dyDescent="0.5">
      <c r="A144" s="5" t="s">
        <v>24</v>
      </c>
      <c r="B144" s="6">
        <v>2700</v>
      </c>
      <c r="C144" s="7" t="s">
        <v>25</v>
      </c>
      <c r="D144" s="7" t="s">
        <v>120</v>
      </c>
      <c r="E144" s="7" t="s">
        <v>120</v>
      </c>
      <c r="F144" s="7" t="s">
        <v>150</v>
      </c>
      <c r="G144" s="7" t="s">
        <v>29</v>
      </c>
      <c r="H144" s="7" t="s">
        <v>30</v>
      </c>
      <c r="I144" s="7" t="s">
        <v>383</v>
      </c>
      <c r="J144" s="7" t="s">
        <v>383</v>
      </c>
      <c r="K144" s="7">
        <v>1</v>
      </c>
      <c r="L144" s="7" t="s">
        <v>358</v>
      </c>
      <c r="M144" s="8">
        <v>370000</v>
      </c>
      <c r="N144" s="7">
        <v>0</v>
      </c>
      <c r="O144" s="7">
        <v>0</v>
      </c>
      <c r="P144" s="8">
        <v>370000</v>
      </c>
      <c r="Q144" s="7" t="s">
        <v>33</v>
      </c>
      <c r="R144" s="7" t="s">
        <v>34</v>
      </c>
      <c r="S144" s="7">
        <v>0</v>
      </c>
      <c r="T144" s="7"/>
      <c r="U144" s="7"/>
      <c r="V144" s="7">
        <v>335450</v>
      </c>
    </row>
    <row r="145" spans="1:22" ht="20.100000000000001" customHeight="1" x14ac:dyDescent="0.5">
      <c r="A145" s="5" t="s">
        <v>24</v>
      </c>
      <c r="B145" s="6">
        <v>2700</v>
      </c>
      <c r="C145" s="7" t="s">
        <v>25</v>
      </c>
      <c r="D145" s="7" t="s">
        <v>120</v>
      </c>
      <c r="E145" s="7" t="s">
        <v>120</v>
      </c>
      <c r="F145" s="7" t="s">
        <v>150</v>
      </c>
      <c r="G145" s="7" t="s">
        <v>29</v>
      </c>
      <c r="H145" s="7" t="s">
        <v>41</v>
      </c>
      <c r="I145" s="7" t="s">
        <v>384</v>
      </c>
      <c r="J145" s="7" t="s">
        <v>384</v>
      </c>
      <c r="K145" s="7">
        <v>300</v>
      </c>
      <c r="L145" s="7" t="s">
        <v>358</v>
      </c>
      <c r="M145" s="8">
        <v>262500</v>
      </c>
      <c r="N145" s="7">
        <v>0</v>
      </c>
      <c r="O145" s="7">
        <v>0</v>
      </c>
      <c r="P145" s="8">
        <v>262500</v>
      </c>
      <c r="Q145" s="7" t="s">
        <v>33</v>
      </c>
      <c r="R145" s="7" t="s">
        <v>34</v>
      </c>
      <c r="S145" s="7">
        <v>0</v>
      </c>
      <c r="T145" s="7"/>
      <c r="U145" s="7"/>
      <c r="V145" s="7">
        <v>335413</v>
      </c>
    </row>
    <row r="146" spans="1:22" ht="20.100000000000001" customHeight="1" x14ac:dyDescent="0.5">
      <c r="A146" s="5" t="s">
        <v>24</v>
      </c>
      <c r="B146" s="6">
        <v>2700</v>
      </c>
      <c r="C146" s="7" t="s">
        <v>25</v>
      </c>
      <c r="D146" s="7" t="s">
        <v>120</v>
      </c>
      <c r="E146" s="7" t="s">
        <v>120</v>
      </c>
      <c r="F146" s="7" t="s">
        <v>150</v>
      </c>
      <c r="G146" s="7" t="s">
        <v>29</v>
      </c>
      <c r="H146" s="7" t="s">
        <v>41</v>
      </c>
      <c r="I146" s="7" t="s">
        <v>385</v>
      </c>
      <c r="J146" s="7" t="s">
        <v>385</v>
      </c>
      <c r="K146" s="7">
        <v>1</v>
      </c>
      <c r="L146" s="7" t="s">
        <v>358</v>
      </c>
      <c r="M146" s="8">
        <v>350000</v>
      </c>
      <c r="N146" s="7">
        <v>0</v>
      </c>
      <c r="O146" s="7">
        <v>0</v>
      </c>
      <c r="P146" s="8">
        <v>350000</v>
      </c>
      <c r="Q146" s="7" t="s">
        <v>33</v>
      </c>
      <c r="R146" s="7" t="s">
        <v>34</v>
      </c>
      <c r="S146" s="7">
        <v>0</v>
      </c>
      <c r="T146" s="7"/>
      <c r="U146" s="7"/>
      <c r="V146" s="7">
        <v>335462</v>
      </c>
    </row>
    <row r="147" spans="1:22" ht="20.100000000000001" customHeight="1" x14ac:dyDescent="0.5">
      <c r="A147" s="5" t="s">
        <v>24</v>
      </c>
      <c r="B147" s="6">
        <v>2700</v>
      </c>
      <c r="C147" s="7" t="s">
        <v>25</v>
      </c>
      <c r="D147" s="7" t="s">
        <v>120</v>
      </c>
      <c r="E147" s="7" t="s">
        <v>120</v>
      </c>
      <c r="F147" s="7" t="s">
        <v>150</v>
      </c>
      <c r="G147" s="7" t="s">
        <v>29</v>
      </c>
      <c r="H147" s="7" t="s">
        <v>41</v>
      </c>
      <c r="I147" s="7" t="s">
        <v>386</v>
      </c>
      <c r="J147" s="7" t="s">
        <v>386</v>
      </c>
      <c r="K147" s="7">
        <v>1</v>
      </c>
      <c r="L147" s="7" t="s">
        <v>358</v>
      </c>
      <c r="M147" s="8">
        <v>79500</v>
      </c>
      <c r="N147" s="7">
        <v>0</v>
      </c>
      <c r="O147" s="7">
        <v>0</v>
      </c>
      <c r="P147" s="8">
        <v>79500</v>
      </c>
      <c r="Q147" s="7" t="s">
        <v>33</v>
      </c>
      <c r="R147" s="7" t="s">
        <v>34</v>
      </c>
      <c r="S147" s="7">
        <v>0</v>
      </c>
      <c r="T147" s="7"/>
      <c r="U147" s="7"/>
      <c r="V147" s="7">
        <v>335435</v>
      </c>
    </row>
    <row r="148" spans="1:22" ht="20.100000000000001" customHeight="1" x14ac:dyDescent="0.5">
      <c r="A148" s="5" t="s">
        <v>24</v>
      </c>
      <c r="B148" s="6">
        <v>2700</v>
      </c>
      <c r="C148" s="7" t="s">
        <v>25</v>
      </c>
      <c r="D148" s="7" t="s">
        <v>120</v>
      </c>
      <c r="E148" s="7" t="s">
        <v>120</v>
      </c>
      <c r="F148" s="7" t="s">
        <v>150</v>
      </c>
      <c r="G148" s="7" t="s">
        <v>29</v>
      </c>
      <c r="H148" s="7" t="s">
        <v>125</v>
      </c>
      <c r="I148" s="7" t="s">
        <v>387</v>
      </c>
      <c r="J148" s="7" t="s">
        <v>387</v>
      </c>
      <c r="K148" s="7">
        <v>1</v>
      </c>
      <c r="L148" s="7" t="s">
        <v>358</v>
      </c>
      <c r="M148" s="8">
        <v>125000</v>
      </c>
      <c r="N148" s="8">
        <v>5000</v>
      </c>
      <c r="O148" s="7">
        <v>0</v>
      </c>
      <c r="P148" s="8">
        <v>130000</v>
      </c>
      <c r="Q148" s="7" t="s">
        <v>33</v>
      </c>
      <c r="R148" s="7" t="s">
        <v>34</v>
      </c>
      <c r="S148" s="7">
        <v>0</v>
      </c>
      <c r="T148" s="7"/>
      <c r="U148" s="7"/>
      <c r="V148" s="7">
        <v>335425</v>
      </c>
    </row>
    <row r="149" spans="1:22" ht="20.100000000000001" customHeight="1" x14ac:dyDescent="0.5">
      <c r="A149" s="5" t="s">
        <v>24</v>
      </c>
      <c r="B149" s="6">
        <v>2700</v>
      </c>
      <c r="C149" s="7" t="s">
        <v>25</v>
      </c>
      <c r="D149" s="7" t="s">
        <v>58</v>
      </c>
      <c r="E149" s="7" t="s">
        <v>58</v>
      </c>
      <c r="F149" s="7" t="s">
        <v>150</v>
      </c>
      <c r="G149" s="7" t="s">
        <v>36</v>
      </c>
      <c r="H149" s="7" t="s">
        <v>34</v>
      </c>
      <c r="I149" s="7" t="s">
        <v>388</v>
      </c>
      <c r="J149" s="7" t="s">
        <v>389</v>
      </c>
      <c r="K149" s="7">
        <v>1</v>
      </c>
      <c r="L149" s="7" t="s">
        <v>390</v>
      </c>
      <c r="M149" s="8">
        <v>134800</v>
      </c>
      <c r="N149" s="7">
        <v>0</v>
      </c>
      <c r="O149" s="7">
        <v>0</v>
      </c>
      <c r="P149" s="8">
        <v>134800</v>
      </c>
      <c r="Q149" s="7" t="s">
        <v>33</v>
      </c>
      <c r="R149" s="7" t="s">
        <v>34</v>
      </c>
      <c r="S149" s="7">
        <v>0</v>
      </c>
      <c r="T149" s="7"/>
      <c r="U149" s="7"/>
      <c r="V149" s="7">
        <v>325637</v>
      </c>
    </row>
    <row r="150" spans="1:22" ht="20.100000000000001" customHeight="1" x14ac:dyDescent="0.5">
      <c r="A150" s="5" t="s">
        <v>24</v>
      </c>
      <c r="B150" s="6">
        <v>2700</v>
      </c>
      <c r="C150" s="7" t="s">
        <v>25</v>
      </c>
      <c r="D150" s="7" t="s">
        <v>58</v>
      </c>
      <c r="E150" s="7" t="s">
        <v>58</v>
      </c>
      <c r="F150" s="7" t="s">
        <v>150</v>
      </c>
      <c r="G150" s="7" t="s">
        <v>29</v>
      </c>
      <c r="H150" s="7" t="s">
        <v>30</v>
      </c>
      <c r="I150" s="7" t="s">
        <v>391</v>
      </c>
      <c r="J150" s="7" t="s">
        <v>391</v>
      </c>
      <c r="K150" s="7">
        <v>1</v>
      </c>
      <c r="L150" s="7" t="s">
        <v>392</v>
      </c>
      <c r="M150" s="8">
        <v>330000</v>
      </c>
      <c r="N150" s="7">
        <v>0</v>
      </c>
      <c r="O150" s="7">
        <v>0</v>
      </c>
      <c r="P150" s="8">
        <v>330000</v>
      </c>
      <c r="Q150" s="7" t="s">
        <v>33</v>
      </c>
      <c r="R150" s="7" t="s">
        <v>34</v>
      </c>
      <c r="S150" s="7">
        <v>0</v>
      </c>
      <c r="T150" s="7"/>
      <c r="U150" s="7"/>
      <c r="V150" s="7">
        <v>326474</v>
      </c>
    </row>
    <row r="151" spans="1:22" ht="20.100000000000001" customHeight="1" x14ac:dyDescent="0.5">
      <c r="A151" s="5" t="s">
        <v>24</v>
      </c>
      <c r="B151" s="6">
        <v>2700</v>
      </c>
      <c r="C151" s="7" t="s">
        <v>25</v>
      </c>
      <c r="D151" s="7" t="s">
        <v>58</v>
      </c>
      <c r="E151" s="7" t="s">
        <v>58</v>
      </c>
      <c r="F151" s="7" t="s">
        <v>150</v>
      </c>
      <c r="G151" s="7" t="s">
        <v>29</v>
      </c>
      <c r="H151" s="7" t="s">
        <v>245</v>
      </c>
      <c r="I151" s="7" t="s">
        <v>393</v>
      </c>
      <c r="J151" s="7" t="s">
        <v>394</v>
      </c>
      <c r="K151" s="7">
        <v>1</v>
      </c>
      <c r="L151" s="7" t="s">
        <v>395</v>
      </c>
      <c r="M151" s="8">
        <v>5500</v>
      </c>
      <c r="N151" s="7">
        <v>0</v>
      </c>
      <c r="O151" s="7">
        <v>0</v>
      </c>
      <c r="P151" s="8">
        <v>5500</v>
      </c>
      <c r="Q151" s="7" t="s">
        <v>33</v>
      </c>
      <c r="R151" s="7" t="s">
        <v>34</v>
      </c>
      <c r="S151" s="7">
        <v>0</v>
      </c>
      <c r="T151" s="7"/>
      <c r="U151" s="7"/>
      <c r="V151" s="7">
        <v>325657</v>
      </c>
    </row>
    <row r="152" spans="1:22" ht="20.100000000000001" customHeight="1" x14ac:dyDescent="0.5">
      <c r="A152" s="5" t="s">
        <v>24</v>
      </c>
      <c r="B152" s="6">
        <v>2700</v>
      </c>
      <c r="C152" s="7" t="s">
        <v>25</v>
      </c>
      <c r="D152" s="7" t="s">
        <v>58</v>
      </c>
      <c r="E152" s="7" t="s">
        <v>58</v>
      </c>
      <c r="F152" s="7" t="s">
        <v>150</v>
      </c>
      <c r="G152" s="7" t="s">
        <v>29</v>
      </c>
      <c r="H152" s="7" t="s">
        <v>30</v>
      </c>
      <c r="I152" s="7" t="s">
        <v>396</v>
      </c>
      <c r="J152" s="7" t="s">
        <v>396</v>
      </c>
      <c r="K152" s="7">
        <v>1</v>
      </c>
      <c r="L152" s="7" t="s">
        <v>397</v>
      </c>
      <c r="M152" s="8">
        <v>120000</v>
      </c>
      <c r="N152" s="7">
        <v>0</v>
      </c>
      <c r="O152" s="7">
        <v>0</v>
      </c>
      <c r="P152" s="8">
        <v>120000</v>
      </c>
      <c r="Q152" s="7" t="s">
        <v>33</v>
      </c>
      <c r="R152" s="7" t="s">
        <v>34</v>
      </c>
      <c r="S152" s="7">
        <v>0</v>
      </c>
      <c r="T152" s="7"/>
      <c r="U152" s="7"/>
      <c r="V152" s="7">
        <v>326478</v>
      </c>
    </row>
    <row r="153" spans="1:22" ht="20.100000000000001" customHeight="1" x14ac:dyDescent="0.5">
      <c r="A153" s="5" t="s">
        <v>24</v>
      </c>
      <c r="B153" s="6">
        <v>2700</v>
      </c>
      <c r="C153" s="7" t="s">
        <v>25</v>
      </c>
      <c r="D153" s="7" t="s">
        <v>58</v>
      </c>
      <c r="E153" s="7" t="s">
        <v>58</v>
      </c>
      <c r="F153" s="7" t="s">
        <v>150</v>
      </c>
      <c r="G153" s="7" t="s">
        <v>29</v>
      </c>
      <c r="H153" s="7" t="s">
        <v>245</v>
      </c>
      <c r="I153" s="7" t="s">
        <v>398</v>
      </c>
      <c r="J153" s="7" t="s">
        <v>399</v>
      </c>
      <c r="K153" s="7">
        <v>6</v>
      </c>
      <c r="L153" s="7" t="s">
        <v>400</v>
      </c>
      <c r="M153" s="8">
        <v>48000</v>
      </c>
      <c r="N153" s="7">
        <v>0</v>
      </c>
      <c r="O153" s="7">
        <v>0</v>
      </c>
      <c r="P153" s="8">
        <v>48000</v>
      </c>
      <c r="Q153" s="7" t="s">
        <v>33</v>
      </c>
      <c r="R153" s="7" t="s">
        <v>34</v>
      </c>
      <c r="S153" s="7">
        <v>0</v>
      </c>
      <c r="T153" s="7"/>
      <c r="U153" s="7"/>
      <c r="V153" s="7">
        <v>325653</v>
      </c>
    </row>
    <row r="154" spans="1:22" ht="20.100000000000001" customHeight="1" x14ac:dyDescent="0.5">
      <c r="A154" s="5" t="s">
        <v>24</v>
      </c>
      <c r="B154" s="6">
        <v>2700</v>
      </c>
      <c r="C154" s="7" t="s">
        <v>25</v>
      </c>
      <c r="D154" s="7" t="s">
        <v>58</v>
      </c>
      <c r="E154" s="7" t="s">
        <v>58</v>
      </c>
      <c r="F154" s="7" t="s">
        <v>150</v>
      </c>
      <c r="G154" s="7" t="s">
        <v>29</v>
      </c>
      <c r="H154" s="7" t="s">
        <v>125</v>
      </c>
      <c r="I154" s="7" t="s">
        <v>401</v>
      </c>
      <c r="J154" s="7" t="s">
        <v>401</v>
      </c>
      <c r="K154" s="7">
        <v>3</v>
      </c>
      <c r="L154" s="7" t="s">
        <v>402</v>
      </c>
      <c r="M154" s="8">
        <v>66000</v>
      </c>
      <c r="N154" s="7">
        <v>0</v>
      </c>
      <c r="O154" s="7">
        <v>0</v>
      </c>
      <c r="P154" s="8">
        <v>66000</v>
      </c>
      <c r="Q154" s="7" t="s">
        <v>33</v>
      </c>
      <c r="R154" s="7" t="s">
        <v>34</v>
      </c>
      <c r="S154" s="7">
        <v>0</v>
      </c>
      <c r="T154" s="7"/>
      <c r="U154" s="7"/>
      <c r="V154" s="7">
        <v>325611</v>
      </c>
    </row>
    <row r="155" spans="1:22" ht="20.100000000000001" customHeight="1" x14ac:dyDescent="0.5">
      <c r="A155" s="5" t="s">
        <v>24</v>
      </c>
      <c r="B155" s="6">
        <v>2700</v>
      </c>
      <c r="C155" s="7" t="s">
        <v>25</v>
      </c>
      <c r="D155" s="7" t="s">
        <v>58</v>
      </c>
      <c r="E155" s="7" t="s">
        <v>58</v>
      </c>
      <c r="F155" s="7" t="s">
        <v>150</v>
      </c>
      <c r="G155" s="7" t="s">
        <v>29</v>
      </c>
      <c r="H155" s="7" t="s">
        <v>125</v>
      </c>
      <c r="I155" s="7" t="s">
        <v>403</v>
      </c>
      <c r="J155" s="7" t="s">
        <v>403</v>
      </c>
      <c r="K155" s="7">
        <v>3</v>
      </c>
      <c r="L155" s="7" t="s">
        <v>404</v>
      </c>
      <c r="M155" s="8">
        <v>27000</v>
      </c>
      <c r="N155" s="7">
        <v>0</v>
      </c>
      <c r="O155" s="7">
        <v>0</v>
      </c>
      <c r="P155" s="8">
        <v>27000</v>
      </c>
      <c r="Q155" s="7" t="s">
        <v>33</v>
      </c>
      <c r="R155" s="7" t="s">
        <v>34</v>
      </c>
      <c r="S155" s="7">
        <v>0</v>
      </c>
      <c r="T155" s="7"/>
      <c r="U155" s="7"/>
      <c r="V155" s="7">
        <v>325630</v>
      </c>
    </row>
    <row r="156" spans="1:22" ht="20.100000000000001" customHeight="1" x14ac:dyDescent="0.5">
      <c r="A156" s="5" t="s">
        <v>24</v>
      </c>
      <c r="B156" s="6">
        <v>2700</v>
      </c>
      <c r="C156" s="7" t="s">
        <v>25</v>
      </c>
      <c r="D156" s="7" t="s">
        <v>58</v>
      </c>
      <c r="E156" s="7" t="s">
        <v>58</v>
      </c>
      <c r="F156" s="7" t="s">
        <v>150</v>
      </c>
      <c r="G156" s="7" t="s">
        <v>29</v>
      </c>
      <c r="H156" s="7" t="s">
        <v>405</v>
      </c>
      <c r="I156" s="7" t="s">
        <v>406</v>
      </c>
      <c r="J156" s="7" t="s">
        <v>406</v>
      </c>
      <c r="K156" s="7">
        <v>1</v>
      </c>
      <c r="L156" s="7" t="s">
        <v>407</v>
      </c>
      <c r="M156" s="8">
        <v>760000</v>
      </c>
      <c r="N156" s="7">
        <v>0</v>
      </c>
      <c r="O156" s="7">
        <v>0</v>
      </c>
      <c r="P156" s="8">
        <v>760000</v>
      </c>
      <c r="Q156" s="7" t="s">
        <v>33</v>
      </c>
      <c r="R156" s="7" t="s">
        <v>34</v>
      </c>
      <c r="S156" s="7">
        <v>0</v>
      </c>
      <c r="T156" s="7"/>
      <c r="U156" s="7"/>
      <c r="V156" s="7">
        <v>326472</v>
      </c>
    </row>
    <row r="157" spans="1:22" ht="20.100000000000001" customHeight="1" x14ac:dyDescent="0.5">
      <c r="A157" s="5" t="s">
        <v>24</v>
      </c>
      <c r="B157" s="6">
        <v>2700</v>
      </c>
      <c r="C157" s="7" t="s">
        <v>25</v>
      </c>
      <c r="D157" s="7" t="s">
        <v>58</v>
      </c>
      <c r="E157" s="7" t="s">
        <v>58</v>
      </c>
      <c r="F157" s="7" t="s">
        <v>150</v>
      </c>
      <c r="G157" s="7" t="s">
        <v>29</v>
      </c>
      <c r="H157" s="7" t="s">
        <v>49</v>
      </c>
      <c r="I157" s="7" t="s">
        <v>408</v>
      </c>
      <c r="J157" s="7" t="s">
        <v>408</v>
      </c>
      <c r="K157" s="7">
        <v>1</v>
      </c>
      <c r="L157" s="7" t="s">
        <v>409</v>
      </c>
      <c r="M157" s="8">
        <v>150000</v>
      </c>
      <c r="N157" s="7">
        <v>0</v>
      </c>
      <c r="O157" s="7">
        <v>0</v>
      </c>
      <c r="P157" s="8">
        <v>150000</v>
      </c>
      <c r="Q157" s="7" t="s">
        <v>33</v>
      </c>
      <c r="R157" s="7" t="s">
        <v>34</v>
      </c>
      <c r="S157" s="7">
        <v>0</v>
      </c>
      <c r="T157" s="7"/>
      <c r="U157" s="7"/>
      <c r="V157" s="7">
        <v>326479</v>
      </c>
    </row>
    <row r="158" spans="1:22" ht="20.100000000000001" customHeight="1" x14ac:dyDescent="0.5">
      <c r="A158" s="5" t="s">
        <v>24</v>
      </c>
      <c r="B158" s="6">
        <v>2700</v>
      </c>
      <c r="C158" s="7" t="s">
        <v>25</v>
      </c>
      <c r="D158" s="7" t="s">
        <v>58</v>
      </c>
      <c r="E158" s="7" t="s">
        <v>58</v>
      </c>
      <c r="F158" s="7" t="s">
        <v>150</v>
      </c>
      <c r="G158" s="7" t="s">
        <v>29</v>
      </c>
      <c r="H158" s="7" t="s">
        <v>125</v>
      </c>
      <c r="I158" s="7" t="s">
        <v>410</v>
      </c>
      <c r="J158" s="7" t="s">
        <v>410</v>
      </c>
      <c r="K158" s="7">
        <v>2</v>
      </c>
      <c r="L158" s="7" t="s">
        <v>411</v>
      </c>
      <c r="M158" s="8">
        <v>30000</v>
      </c>
      <c r="N158" s="7">
        <v>0</v>
      </c>
      <c r="O158" s="7">
        <v>0</v>
      </c>
      <c r="P158" s="8">
        <v>30000</v>
      </c>
      <c r="Q158" s="7" t="s">
        <v>33</v>
      </c>
      <c r="R158" s="7" t="s">
        <v>34</v>
      </c>
      <c r="S158" s="7">
        <v>0</v>
      </c>
      <c r="T158" s="7"/>
      <c r="U158" s="7"/>
      <c r="V158" s="7">
        <v>325626</v>
      </c>
    </row>
    <row r="159" spans="1:22" ht="20.100000000000001" customHeight="1" x14ac:dyDescent="0.5">
      <c r="A159" s="5" t="s">
        <v>24</v>
      </c>
      <c r="B159" s="6">
        <v>2700</v>
      </c>
      <c r="C159" s="7" t="s">
        <v>25</v>
      </c>
      <c r="D159" s="7" t="s">
        <v>58</v>
      </c>
      <c r="E159" s="7" t="s">
        <v>58</v>
      </c>
      <c r="F159" s="7" t="s">
        <v>150</v>
      </c>
      <c r="G159" s="7" t="s">
        <v>29</v>
      </c>
      <c r="H159" s="7" t="s">
        <v>412</v>
      </c>
      <c r="I159" s="7" t="s">
        <v>413</v>
      </c>
      <c r="J159" s="7" t="s">
        <v>413</v>
      </c>
      <c r="K159" s="7">
        <v>2</v>
      </c>
      <c r="L159" s="7" t="s">
        <v>414</v>
      </c>
      <c r="M159" s="8">
        <v>28000</v>
      </c>
      <c r="N159" s="7">
        <v>0</v>
      </c>
      <c r="O159" s="7">
        <v>0</v>
      </c>
      <c r="P159" s="8">
        <v>28000</v>
      </c>
      <c r="Q159" s="7" t="s">
        <v>33</v>
      </c>
      <c r="R159" s="7" t="s">
        <v>34</v>
      </c>
      <c r="S159" s="7">
        <v>0</v>
      </c>
      <c r="T159" s="7"/>
      <c r="U159" s="7"/>
      <c r="V159" s="7">
        <v>325648</v>
      </c>
    </row>
    <row r="160" spans="1:22" ht="20.100000000000001" customHeight="1" x14ac:dyDescent="0.5">
      <c r="A160" s="5" t="s">
        <v>24</v>
      </c>
      <c r="B160" s="6">
        <v>2700</v>
      </c>
      <c r="C160" s="7" t="s">
        <v>25</v>
      </c>
      <c r="D160" s="7" t="s">
        <v>58</v>
      </c>
      <c r="E160" s="7" t="s">
        <v>58</v>
      </c>
      <c r="F160" s="7" t="s">
        <v>150</v>
      </c>
      <c r="G160" s="7" t="s">
        <v>36</v>
      </c>
      <c r="H160" s="7" t="s">
        <v>34</v>
      </c>
      <c r="I160" s="7" t="s">
        <v>415</v>
      </c>
      <c r="J160" s="7" t="s">
        <v>416</v>
      </c>
      <c r="K160" s="7">
        <v>1</v>
      </c>
      <c r="L160" s="7" t="s">
        <v>415</v>
      </c>
      <c r="M160" s="8">
        <v>160000</v>
      </c>
      <c r="N160" s="7">
        <v>0</v>
      </c>
      <c r="O160" s="7">
        <v>0</v>
      </c>
      <c r="P160" s="8">
        <v>160000</v>
      </c>
      <c r="Q160" s="7" t="s">
        <v>33</v>
      </c>
      <c r="R160" s="7" t="s">
        <v>34</v>
      </c>
      <c r="S160" s="7">
        <v>0</v>
      </c>
      <c r="T160" s="7"/>
      <c r="U160" s="7"/>
      <c r="V160" s="7">
        <v>325646</v>
      </c>
    </row>
    <row r="161" spans="1:22" ht="20.100000000000001" customHeight="1" x14ac:dyDescent="0.5">
      <c r="A161" s="5" t="s">
        <v>24</v>
      </c>
      <c r="B161" s="6">
        <v>2700</v>
      </c>
      <c r="C161" s="7" t="s">
        <v>25</v>
      </c>
      <c r="D161" s="7" t="s">
        <v>58</v>
      </c>
      <c r="E161" s="7" t="s">
        <v>58</v>
      </c>
      <c r="F161" s="7" t="s">
        <v>150</v>
      </c>
      <c r="G161" s="7" t="s">
        <v>29</v>
      </c>
      <c r="H161" s="7" t="s">
        <v>30</v>
      </c>
      <c r="I161" s="7" t="s">
        <v>139</v>
      </c>
      <c r="J161" s="7" t="s">
        <v>139</v>
      </c>
      <c r="K161" s="7">
        <v>1</v>
      </c>
      <c r="L161" s="7" t="s">
        <v>417</v>
      </c>
      <c r="M161" s="8">
        <v>43894.09</v>
      </c>
      <c r="N161" s="8">
        <v>6105.91</v>
      </c>
      <c r="O161" s="7">
        <v>0</v>
      </c>
      <c r="P161" s="8">
        <v>50000</v>
      </c>
      <c r="Q161" s="7" t="s">
        <v>33</v>
      </c>
      <c r="R161" s="7" t="s">
        <v>34</v>
      </c>
      <c r="S161" s="7">
        <v>0</v>
      </c>
      <c r="T161" s="7"/>
      <c r="U161" s="7"/>
      <c r="V161" s="7">
        <v>327259</v>
      </c>
    </row>
    <row r="162" spans="1:22" ht="20.100000000000001" customHeight="1" x14ac:dyDescent="0.5">
      <c r="A162" s="5" t="s">
        <v>24</v>
      </c>
      <c r="B162" s="6">
        <v>2700</v>
      </c>
      <c r="C162" s="7" t="s">
        <v>25</v>
      </c>
      <c r="D162" s="7" t="s">
        <v>61</v>
      </c>
      <c r="E162" s="7" t="s">
        <v>143</v>
      </c>
      <c r="F162" s="7" t="s">
        <v>150</v>
      </c>
      <c r="G162" s="7" t="s">
        <v>29</v>
      </c>
      <c r="H162" s="7" t="s">
        <v>125</v>
      </c>
      <c r="I162" s="7" t="s">
        <v>418</v>
      </c>
      <c r="J162" s="7" t="s">
        <v>418</v>
      </c>
      <c r="K162" s="7">
        <v>1</v>
      </c>
      <c r="L162" s="7" t="s">
        <v>419</v>
      </c>
      <c r="M162" s="8">
        <v>30000</v>
      </c>
      <c r="N162" s="7">
        <v>0</v>
      </c>
      <c r="O162" s="7">
        <v>0</v>
      </c>
      <c r="P162" s="8">
        <v>30000</v>
      </c>
      <c r="Q162" s="7" t="s">
        <v>33</v>
      </c>
      <c r="R162" s="7" t="s">
        <v>34</v>
      </c>
      <c r="S162" s="7">
        <v>0</v>
      </c>
      <c r="T162" s="7"/>
      <c r="U162" s="7"/>
      <c r="V162" s="7">
        <v>324845</v>
      </c>
    </row>
    <row r="163" spans="1:22" ht="20.100000000000001" customHeight="1" x14ac:dyDescent="0.5">
      <c r="A163" s="5" t="s">
        <v>24</v>
      </c>
      <c r="B163" s="6">
        <v>2700</v>
      </c>
      <c r="C163" s="7" t="s">
        <v>25</v>
      </c>
      <c r="D163" s="7" t="s">
        <v>61</v>
      </c>
      <c r="E163" s="7" t="s">
        <v>143</v>
      </c>
      <c r="F163" s="7" t="s">
        <v>150</v>
      </c>
      <c r="G163" s="7" t="s">
        <v>29</v>
      </c>
      <c r="H163" s="7" t="s">
        <v>41</v>
      </c>
      <c r="I163" s="7" t="s">
        <v>420</v>
      </c>
      <c r="J163" s="7" t="s">
        <v>420</v>
      </c>
      <c r="K163" s="7">
        <v>1</v>
      </c>
      <c r="L163" s="7" t="s">
        <v>421</v>
      </c>
      <c r="M163" s="8">
        <v>18500</v>
      </c>
      <c r="N163" s="7">
        <v>0</v>
      </c>
      <c r="O163" s="7">
        <v>0</v>
      </c>
      <c r="P163" s="8">
        <v>18500</v>
      </c>
      <c r="Q163" s="7" t="s">
        <v>33</v>
      </c>
      <c r="R163" s="7" t="s">
        <v>34</v>
      </c>
      <c r="S163" s="7">
        <v>0</v>
      </c>
      <c r="T163" s="7"/>
      <c r="U163" s="7"/>
      <c r="V163" s="7">
        <v>324857</v>
      </c>
    </row>
    <row r="164" spans="1:22" ht="20.100000000000001" customHeight="1" x14ac:dyDescent="0.5">
      <c r="A164" s="5" t="s">
        <v>24</v>
      </c>
      <c r="B164" s="6">
        <v>2700</v>
      </c>
      <c r="C164" s="7" t="s">
        <v>25</v>
      </c>
      <c r="D164" s="7" t="s">
        <v>61</v>
      </c>
      <c r="E164" s="7" t="s">
        <v>143</v>
      </c>
      <c r="F164" s="7" t="s">
        <v>150</v>
      </c>
      <c r="G164" s="7" t="s">
        <v>29</v>
      </c>
      <c r="H164" s="7" t="s">
        <v>41</v>
      </c>
      <c r="I164" s="7" t="s">
        <v>422</v>
      </c>
      <c r="J164" s="7" t="s">
        <v>422</v>
      </c>
      <c r="K164" s="7">
        <v>1</v>
      </c>
      <c r="L164" s="7" t="s">
        <v>423</v>
      </c>
      <c r="M164" s="8">
        <v>14600</v>
      </c>
      <c r="N164" s="7">
        <v>0</v>
      </c>
      <c r="O164" s="7">
        <v>0</v>
      </c>
      <c r="P164" s="8">
        <v>14600</v>
      </c>
      <c r="Q164" s="7" t="s">
        <v>33</v>
      </c>
      <c r="R164" s="7" t="s">
        <v>34</v>
      </c>
      <c r="S164" s="7">
        <v>0</v>
      </c>
      <c r="T164" s="7"/>
      <c r="U164" s="7"/>
      <c r="V164" s="7">
        <v>324850</v>
      </c>
    </row>
    <row r="165" spans="1:22" ht="20.100000000000001" customHeight="1" x14ac:dyDescent="0.5">
      <c r="A165" s="5" t="s">
        <v>24</v>
      </c>
      <c r="B165" s="6">
        <v>2700</v>
      </c>
      <c r="C165" s="7" t="s">
        <v>25</v>
      </c>
      <c r="D165" s="7" t="s">
        <v>61</v>
      </c>
      <c r="E165" s="7" t="s">
        <v>143</v>
      </c>
      <c r="F165" s="7" t="s">
        <v>150</v>
      </c>
      <c r="G165" s="7" t="s">
        <v>29</v>
      </c>
      <c r="H165" s="7" t="s">
        <v>192</v>
      </c>
      <c r="I165" s="7" t="s">
        <v>424</v>
      </c>
      <c r="J165" s="7" t="s">
        <v>424</v>
      </c>
      <c r="K165" s="7">
        <v>1</v>
      </c>
      <c r="L165" s="7" t="s">
        <v>425</v>
      </c>
      <c r="M165" s="8">
        <v>8000</v>
      </c>
      <c r="N165" s="7">
        <v>0</v>
      </c>
      <c r="O165" s="7">
        <v>0</v>
      </c>
      <c r="P165" s="8">
        <v>8000</v>
      </c>
      <c r="Q165" s="7" t="s">
        <v>33</v>
      </c>
      <c r="R165" s="7" t="s">
        <v>34</v>
      </c>
      <c r="S165" s="7">
        <v>0</v>
      </c>
      <c r="T165" s="7"/>
      <c r="U165" s="7"/>
      <c r="V165" s="7">
        <v>324856</v>
      </c>
    </row>
    <row r="166" spans="1:22" ht="20.100000000000001" customHeight="1" x14ac:dyDescent="0.5">
      <c r="A166" s="5" t="s">
        <v>24</v>
      </c>
      <c r="B166" s="6">
        <v>2700</v>
      </c>
      <c r="C166" s="7" t="s">
        <v>25</v>
      </c>
      <c r="D166" s="7" t="s">
        <v>61</v>
      </c>
      <c r="E166" s="7" t="s">
        <v>426</v>
      </c>
      <c r="F166" s="7" t="s">
        <v>150</v>
      </c>
      <c r="G166" s="7" t="s">
        <v>36</v>
      </c>
      <c r="H166" s="7" t="s">
        <v>34</v>
      </c>
      <c r="I166" s="7" t="s">
        <v>427</v>
      </c>
      <c r="J166" s="7" t="s">
        <v>428</v>
      </c>
      <c r="K166" s="7">
        <v>1</v>
      </c>
      <c r="L166" s="7" t="s">
        <v>429</v>
      </c>
      <c r="M166" s="8">
        <v>145000</v>
      </c>
      <c r="N166" s="7">
        <v>0</v>
      </c>
      <c r="O166" s="7">
        <v>0</v>
      </c>
      <c r="P166" s="8">
        <v>145000</v>
      </c>
      <c r="Q166" s="7" t="s">
        <v>33</v>
      </c>
      <c r="R166" s="7" t="s">
        <v>34</v>
      </c>
      <c r="S166" s="7">
        <v>0</v>
      </c>
      <c r="T166" s="7"/>
      <c r="U166" s="7"/>
      <c r="V166" s="7">
        <v>325019</v>
      </c>
    </row>
    <row r="167" spans="1:22" ht="20.100000000000001" customHeight="1" x14ac:dyDescent="0.5">
      <c r="A167" s="5" t="s">
        <v>24</v>
      </c>
      <c r="B167" s="6">
        <v>2700</v>
      </c>
      <c r="C167" s="7" t="s">
        <v>25</v>
      </c>
      <c r="D167" s="7" t="s">
        <v>61</v>
      </c>
      <c r="E167" s="7" t="s">
        <v>430</v>
      </c>
      <c r="F167" s="7" t="s">
        <v>150</v>
      </c>
      <c r="G167" s="7" t="s">
        <v>29</v>
      </c>
      <c r="H167" s="7" t="s">
        <v>45</v>
      </c>
      <c r="I167" s="7" t="s">
        <v>431</v>
      </c>
      <c r="J167" s="7" t="s">
        <v>431</v>
      </c>
      <c r="K167" s="7">
        <v>1</v>
      </c>
      <c r="L167" s="7" t="s">
        <v>432</v>
      </c>
      <c r="M167" s="8">
        <v>14700</v>
      </c>
      <c r="N167" s="7">
        <v>0</v>
      </c>
      <c r="O167" s="7">
        <v>0</v>
      </c>
      <c r="P167" s="8">
        <v>14700</v>
      </c>
      <c r="Q167" s="7" t="s">
        <v>33</v>
      </c>
      <c r="R167" s="7" t="s">
        <v>34</v>
      </c>
      <c r="S167" s="7">
        <v>0</v>
      </c>
      <c r="T167" s="7"/>
      <c r="U167" s="7"/>
      <c r="V167" s="7">
        <v>324863</v>
      </c>
    </row>
    <row r="168" spans="1:22" ht="20.100000000000001" customHeight="1" x14ac:dyDescent="0.5">
      <c r="A168" s="5" t="s">
        <v>24</v>
      </c>
      <c r="B168" s="6">
        <v>2700</v>
      </c>
      <c r="C168" s="7" t="s">
        <v>25</v>
      </c>
      <c r="D168" s="7" t="s">
        <v>61</v>
      </c>
      <c r="E168" s="7" t="s">
        <v>430</v>
      </c>
      <c r="F168" s="7" t="s">
        <v>150</v>
      </c>
      <c r="G168" s="7" t="s">
        <v>29</v>
      </c>
      <c r="H168" s="7" t="s">
        <v>45</v>
      </c>
      <c r="I168" s="7" t="s">
        <v>433</v>
      </c>
      <c r="J168" s="7" t="s">
        <v>433</v>
      </c>
      <c r="K168" s="7">
        <v>1</v>
      </c>
      <c r="L168" s="7" t="s">
        <v>434</v>
      </c>
      <c r="M168" s="8">
        <v>11000</v>
      </c>
      <c r="N168" s="7">
        <v>0</v>
      </c>
      <c r="O168" s="7">
        <v>0</v>
      </c>
      <c r="P168" s="8">
        <v>11000</v>
      </c>
      <c r="Q168" s="7" t="s">
        <v>33</v>
      </c>
      <c r="R168" s="7" t="s">
        <v>34</v>
      </c>
      <c r="S168" s="7">
        <v>0</v>
      </c>
      <c r="T168" s="7"/>
      <c r="U168" s="7"/>
      <c r="V168" s="7">
        <v>324862</v>
      </c>
    </row>
    <row r="169" spans="1:22" ht="20.100000000000001" customHeight="1" x14ac:dyDescent="0.5">
      <c r="A169" s="5" t="s">
        <v>24</v>
      </c>
      <c r="B169" s="6">
        <v>2700</v>
      </c>
      <c r="C169" s="7" t="s">
        <v>25</v>
      </c>
      <c r="D169" s="7" t="s">
        <v>61</v>
      </c>
      <c r="E169" s="7" t="s">
        <v>430</v>
      </c>
      <c r="F169" s="7" t="s">
        <v>150</v>
      </c>
      <c r="G169" s="7" t="s">
        <v>29</v>
      </c>
      <c r="H169" s="7" t="s">
        <v>49</v>
      </c>
      <c r="I169" s="7" t="s">
        <v>128</v>
      </c>
      <c r="J169" s="7" t="s">
        <v>128</v>
      </c>
      <c r="K169" s="7">
        <v>1</v>
      </c>
      <c r="L169" s="7" t="s">
        <v>435</v>
      </c>
      <c r="M169" s="8">
        <v>70000</v>
      </c>
      <c r="N169" s="7">
        <v>0</v>
      </c>
      <c r="O169" s="7">
        <v>0</v>
      </c>
      <c r="P169" s="8">
        <v>70000</v>
      </c>
      <c r="Q169" s="7" t="s">
        <v>33</v>
      </c>
      <c r="R169" s="7" t="s">
        <v>34</v>
      </c>
      <c r="S169" s="7">
        <v>0</v>
      </c>
      <c r="T169" s="7"/>
      <c r="U169" s="7"/>
      <c r="V169" s="7">
        <v>324858</v>
      </c>
    </row>
    <row r="170" spans="1:22" ht="20.100000000000001" customHeight="1" x14ac:dyDescent="0.5">
      <c r="A170" s="5" t="s">
        <v>24</v>
      </c>
      <c r="B170" s="6">
        <v>2700</v>
      </c>
      <c r="C170" s="7" t="s">
        <v>25</v>
      </c>
      <c r="D170" s="7" t="s">
        <v>61</v>
      </c>
      <c r="E170" s="7" t="s">
        <v>436</v>
      </c>
      <c r="F170" s="7" t="s">
        <v>150</v>
      </c>
      <c r="G170" s="7" t="s">
        <v>29</v>
      </c>
      <c r="H170" s="7" t="s">
        <v>125</v>
      </c>
      <c r="I170" s="7" t="s">
        <v>418</v>
      </c>
      <c r="J170" s="7" t="s">
        <v>418</v>
      </c>
      <c r="K170" s="7">
        <v>1</v>
      </c>
      <c r="L170" s="7" t="s">
        <v>437</v>
      </c>
      <c r="M170" s="8">
        <v>30000</v>
      </c>
      <c r="N170" s="7">
        <v>0</v>
      </c>
      <c r="O170" s="7">
        <v>0</v>
      </c>
      <c r="P170" s="8">
        <v>30000</v>
      </c>
      <c r="Q170" s="7" t="s">
        <v>33</v>
      </c>
      <c r="R170" s="7" t="s">
        <v>34</v>
      </c>
      <c r="S170" s="7">
        <v>0</v>
      </c>
      <c r="T170" s="7"/>
      <c r="U170" s="7"/>
      <c r="V170" s="7">
        <v>324847</v>
      </c>
    </row>
    <row r="171" spans="1:22" ht="20.100000000000001" customHeight="1" x14ac:dyDescent="0.5">
      <c r="A171" s="5" t="s">
        <v>24</v>
      </c>
      <c r="B171" s="6">
        <v>2700</v>
      </c>
      <c r="C171" s="7" t="s">
        <v>25</v>
      </c>
      <c r="D171" s="7" t="s">
        <v>61</v>
      </c>
      <c r="E171" s="7" t="s">
        <v>436</v>
      </c>
      <c r="F171" s="7" t="s">
        <v>150</v>
      </c>
      <c r="G171" s="7" t="s">
        <v>29</v>
      </c>
      <c r="H171" s="7" t="s">
        <v>192</v>
      </c>
      <c r="I171" s="7" t="s">
        <v>424</v>
      </c>
      <c r="J171" s="7" t="s">
        <v>424</v>
      </c>
      <c r="K171" s="7">
        <v>1</v>
      </c>
      <c r="L171" s="7" t="s">
        <v>438</v>
      </c>
      <c r="M171" s="8">
        <v>8000</v>
      </c>
      <c r="N171" s="7">
        <v>0</v>
      </c>
      <c r="O171" s="7">
        <v>0</v>
      </c>
      <c r="P171" s="8">
        <v>8000</v>
      </c>
      <c r="Q171" s="7" t="s">
        <v>33</v>
      </c>
      <c r="R171" s="7" t="s">
        <v>34</v>
      </c>
      <c r="S171" s="7">
        <v>0</v>
      </c>
      <c r="T171" s="7"/>
      <c r="U171" s="7"/>
      <c r="V171" s="7">
        <v>324855</v>
      </c>
    </row>
    <row r="172" spans="1:22" ht="20.100000000000001" customHeight="1" x14ac:dyDescent="0.5">
      <c r="A172" s="5" t="s">
        <v>24</v>
      </c>
      <c r="B172" s="6">
        <v>2700</v>
      </c>
      <c r="C172" s="7" t="s">
        <v>25</v>
      </c>
      <c r="D172" s="7" t="s">
        <v>61</v>
      </c>
      <c r="E172" s="7" t="s">
        <v>436</v>
      </c>
      <c r="F172" s="7" t="s">
        <v>150</v>
      </c>
      <c r="G172" s="7" t="s">
        <v>29</v>
      </c>
      <c r="H172" s="7" t="s">
        <v>125</v>
      </c>
      <c r="I172" s="7" t="s">
        <v>439</v>
      </c>
      <c r="J172" s="7" t="s">
        <v>439</v>
      </c>
      <c r="K172" s="7">
        <v>3</v>
      </c>
      <c r="L172" s="7" t="s">
        <v>440</v>
      </c>
      <c r="M172" s="8">
        <v>17400</v>
      </c>
      <c r="N172" s="7">
        <v>0</v>
      </c>
      <c r="O172" s="7">
        <v>0</v>
      </c>
      <c r="P172" s="8">
        <v>17400</v>
      </c>
      <c r="Q172" s="7" t="s">
        <v>33</v>
      </c>
      <c r="R172" s="7" t="s">
        <v>34</v>
      </c>
      <c r="S172" s="7">
        <v>0</v>
      </c>
      <c r="T172" s="7"/>
      <c r="U172" s="7"/>
      <c r="V172" s="7">
        <v>325020</v>
      </c>
    </row>
    <row r="173" spans="1:22" ht="20.100000000000001" customHeight="1" x14ac:dyDescent="0.5">
      <c r="A173" s="5" t="s">
        <v>24</v>
      </c>
      <c r="B173" s="6">
        <v>2700</v>
      </c>
      <c r="C173" s="7" t="s">
        <v>25</v>
      </c>
      <c r="D173" s="7" t="s">
        <v>61</v>
      </c>
      <c r="E173" s="7" t="s">
        <v>436</v>
      </c>
      <c r="F173" s="7" t="s">
        <v>150</v>
      </c>
      <c r="G173" s="7" t="s">
        <v>29</v>
      </c>
      <c r="H173" s="7" t="s">
        <v>41</v>
      </c>
      <c r="I173" s="7" t="s">
        <v>441</v>
      </c>
      <c r="J173" s="7" t="s">
        <v>441</v>
      </c>
      <c r="K173" s="7">
        <v>1</v>
      </c>
      <c r="L173" s="7" t="s">
        <v>442</v>
      </c>
      <c r="M173" s="8">
        <v>14600</v>
      </c>
      <c r="N173" s="7">
        <v>0</v>
      </c>
      <c r="O173" s="7">
        <v>0</v>
      </c>
      <c r="P173" s="8">
        <v>14600</v>
      </c>
      <c r="Q173" s="7" t="s">
        <v>33</v>
      </c>
      <c r="R173" s="7" t="s">
        <v>34</v>
      </c>
      <c r="S173" s="7">
        <v>0</v>
      </c>
      <c r="T173" s="7"/>
      <c r="U173" s="7"/>
      <c r="V173" s="7">
        <v>324853</v>
      </c>
    </row>
    <row r="174" spans="1:22" ht="20.100000000000001" customHeight="1" x14ac:dyDescent="0.5">
      <c r="A174" s="5" t="s">
        <v>24</v>
      </c>
      <c r="B174" s="6">
        <v>2700</v>
      </c>
      <c r="C174" s="7" t="s">
        <v>25</v>
      </c>
      <c r="D174" s="7" t="s">
        <v>61</v>
      </c>
      <c r="E174" s="7" t="s">
        <v>443</v>
      </c>
      <c r="F174" s="7" t="s">
        <v>150</v>
      </c>
      <c r="G174" s="7" t="s">
        <v>29</v>
      </c>
      <c r="H174" s="7" t="s">
        <v>41</v>
      </c>
      <c r="I174" s="7" t="s">
        <v>444</v>
      </c>
      <c r="J174" s="7" t="s">
        <v>444</v>
      </c>
      <c r="K174" s="7">
        <v>1</v>
      </c>
      <c r="L174" s="7" t="s">
        <v>445</v>
      </c>
      <c r="M174" s="8">
        <v>25000</v>
      </c>
      <c r="N174" s="7">
        <v>0</v>
      </c>
      <c r="O174" s="7">
        <v>0</v>
      </c>
      <c r="P174" s="8">
        <v>25000</v>
      </c>
      <c r="Q174" s="7" t="s">
        <v>33</v>
      </c>
      <c r="R174" s="7" t="s">
        <v>34</v>
      </c>
      <c r="S174" s="7">
        <v>0</v>
      </c>
      <c r="T174" s="7"/>
      <c r="U174" s="7"/>
      <c r="V174" s="7">
        <v>324865</v>
      </c>
    </row>
    <row r="175" spans="1:22" ht="20.100000000000001" customHeight="1" x14ac:dyDescent="0.5">
      <c r="A175" s="5" t="s">
        <v>24</v>
      </c>
      <c r="B175" s="6">
        <v>2700</v>
      </c>
      <c r="C175" s="7" t="s">
        <v>25</v>
      </c>
      <c r="D175" s="7" t="s">
        <v>61</v>
      </c>
      <c r="E175" s="7" t="s">
        <v>446</v>
      </c>
      <c r="F175" s="7" t="s">
        <v>150</v>
      </c>
      <c r="G175" s="7" t="s">
        <v>36</v>
      </c>
      <c r="H175" s="7" t="s">
        <v>34</v>
      </c>
      <c r="I175" s="7" t="s">
        <v>447</v>
      </c>
      <c r="J175" s="7" t="s">
        <v>447</v>
      </c>
      <c r="K175" s="7">
        <v>1</v>
      </c>
      <c r="L175" s="7" t="s">
        <v>145</v>
      </c>
      <c r="M175" s="8">
        <v>145000</v>
      </c>
      <c r="N175" s="7">
        <v>0</v>
      </c>
      <c r="O175" s="7">
        <v>0</v>
      </c>
      <c r="P175" s="8">
        <v>145000</v>
      </c>
      <c r="Q175" s="7" t="s">
        <v>33</v>
      </c>
      <c r="R175" s="7" t="s">
        <v>34</v>
      </c>
      <c r="S175" s="7">
        <v>0</v>
      </c>
      <c r="T175" s="7"/>
      <c r="U175" s="7"/>
      <c r="V175" s="7">
        <v>324867</v>
      </c>
    </row>
    <row r="176" spans="1:22" ht="20.100000000000001" customHeight="1" x14ac:dyDescent="0.5">
      <c r="A176" s="5" t="s">
        <v>24</v>
      </c>
      <c r="B176" s="6">
        <v>2700</v>
      </c>
      <c r="C176" s="7" t="s">
        <v>25</v>
      </c>
      <c r="D176" s="7" t="s">
        <v>61</v>
      </c>
      <c r="E176" s="7" t="s">
        <v>448</v>
      </c>
      <c r="F176" s="7" t="s">
        <v>150</v>
      </c>
      <c r="G176" s="7" t="s">
        <v>29</v>
      </c>
      <c r="H176" s="7" t="s">
        <v>192</v>
      </c>
      <c r="I176" s="7" t="s">
        <v>424</v>
      </c>
      <c r="J176" s="7" t="s">
        <v>424</v>
      </c>
      <c r="K176" s="7">
        <v>1</v>
      </c>
      <c r="L176" s="7" t="s">
        <v>449</v>
      </c>
      <c r="M176" s="8">
        <v>8000</v>
      </c>
      <c r="N176" s="7">
        <v>0</v>
      </c>
      <c r="O176" s="7">
        <v>0</v>
      </c>
      <c r="P176" s="8">
        <v>8000</v>
      </c>
      <c r="Q176" s="7" t="s">
        <v>33</v>
      </c>
      <c r="R176" s="7" t="s">
        <v>34</v>
      </c>
      <c r="S176" s="7">
        <v>0</v>
      </c>
      <c r="T176" s="7"/>
      <c r="U176" s="7"/>
      <c r="V176" s="7">
        <v>324860</v>
      </c>
    </row>
    <row r="177" spans="1:22" ht="20.100000000000001" customHeight="1" x14ac:dyDescent="0.5">
      <c r="A177" s="5" t="s">
        <v>24</v>
      </c>
      <c r="B177" s="6">
        <v>2700</v>
      </c>
      <c r="C177" s="7" t="s">
        <v>25</v>
      </c>
      <c r="D177" s="7" t="s">
        <v>61</v>
      </c>
      <c r="E177" s="7" t="s">
        <v>448</v>
      </c>
      <c r="F177" s="7" t="s">
        <v>150</v>
      </c>
      <c r="G177" s="7" t="s">
        <v>29</v>
      </c>
      <c r="H177" s="7" t="s">
        <v>30</v>
      </c>
      <c r="I177" s="7" t="s">
        <v>450</v>
      </c>
      <c r="J177" s="7" t="s">
        <v>450</v>
      </c>
      <c r="K177" s="7">
        <v>1</v>
      </c>
      <c r="L177" s="7" t="s">
        <v>451</v>
      </c>
      <c r="M177" s="8">
        <v>20000</v>
      </c>
      <c r="N177" s="7">
        <v>0</v>
      </c>
      <c r="O177" s="7">
        <v>0</v>
      </c>
      <c r="P177" s="8">
        <v>20000</v>
      </c>
      <c r="Q177" s="7" t="s">
        <v>33</v>
      </c>
      <c r="R177" s="7" t="s">
        <v>34</v>
      </c>
      <c r="S177" s="7">
        <v>0</v>
      </c>
      <c r="T177" s="7"/>
      <c r="U177" s="7"/>
      <c r="V177" s="7">
        <v>324864</v>
      </c>
    </row>
    <row r="178" spans="1:22" ht="20.100000000000001" customHeight="1" x14ac:dyDescent="0.5">
      <c r="A178" s="5" t="s">
        <v>24</v>
      </c>
      <c r="B178" s="6">
        <v>2700</v>
      </c>
      <c r="C178" s="7" t="s">
        <v>25</v>
      </c>
      <c r="D178" s="7" t="s">
        <v>61</v>
      </c>
      <c r="E178" s="7" t="s">
        <v>448</v>
      </c>
      <c r="F178" s="7" t="s">
        <v>150</v>
      </c>
      <c r="G178" s="7" t="s">
        <v>29</v>
      </c>
      <c r="H178" s="7" t="s">
        <v>41</v>
      </c>
      <c r="I178" s="7" t="s">
        <v>422</v>
      </c>
      <c r="J178" s="7" t="s">
        <v>422</v>
      </c>
      <c r="K178" s="7">
        <v>1</v>
      </c>
      <c r="L178" s="7" t="s">
        <v>452</v>
      </c>
      <c r="M178" s="8">
        <v>14600</v>
      </c>
      <c r="N178" s="7">
        <v>0</v>
      </c>
      <c r="O178" s="7">
        <v>0</v>
      </c>
      <c r="P178" s="8">
        <v>14600</v>
      </c>
      <c r="Q178" s="7" t="s">
        <v>33</v>
      </c>
      <c r="R178" s="7" t="s">
        <v>34</v>
      </c>
      <c r="S178" s="7">
        <v>0</v>
      </c>
      <c r="T178" s="7"/>
      <c r="U178" s="7"/>
      <c r="V178" s="7">
        <v>324852</v>
      </c>
    </row>
    <row r="179" spans="1:22" ht="20.100000000000001" customHeight="1" x14ac:dyDescent="0.5">
      <c r="A179" s="5" t="s">
        <v>24</v>
      </c>
      <c r="B179" s="6">
        <v>2700</v>
      </c>
      <c r="C179" s="7" t="s">
        <v>25</v>
      </c>
      <c r="D179" s="7" t="s">
        <v>61</v>
      </c>
      <c r="E179" s="7" t="s">
        <v>453</v>
      </c>
      <c r="F179" s="7" t="s">
        <v>150</v>
      </c>
      <c r="G179" s="7" t="s">
        <v>36</v>
      </c>
      <c r="H179" s="7" t="s">
        <v>34</v>
      </c>
      <c r="I179" s="7" t="s">
        <v>454</v>
      </c>
      <c r="J179" s="7" t="s">
        <v>454</v>
      </c>
      <c r="K179" s="7">
        <v>1</v>
      </c>
      <c r="L179" s="7" t="s">
        <v>145</v>
      </c>
      <c r="M179" s="8">
        <v>185000</v>
      </c>
      <c r="N179" s="7">
        <v>0</v>
      </c>
      <c r="O179" s="7">
        <v>0</v>
      </c>
      <c r="P179" s="8">
        <v>185000</v>
      </c>
      <c r="Q179" s="7" t="s">
        <v>33</v>
      </c>
      <c r="R179" s="7" t="s">
        <v>34</v>
      </c>
      <c r="S179" s="7">
        <v>0</v>
      </c>
      <c r="T179" s="7"/>
      <c r="U179" s="7"/>
      <c r="V179" s="7">
        <v>324866</v>
      </c>
    </row>
    <row r="180" spans="1:22" ht="20.100000000000001" customHeight="1" x14ac:dyDescent="0.5">
      <c r="A180" s="5" t="s">
        <v>24</v>
      </c>
      <c r="B180" s="6">
        <v>2700</v>
      </c>
      <c r="C180" s="7" t="s">
        <v>25</v>
      </c>
      <c r="D180" s="7" t="s">
        <v>61</v>
      </c>
      <c r="E180" s="7" t="s">
        <v>453</v>
      </c>
      <c r="F180" s="7" t="s">
        <v>150</v>
      </c>
      <c r="G180" s="7" t="s">
        <v>29</v>
      </c>
      <c r="H180" s="7" t="s">
        <v>49</v>
      </c>
      <c r="I180" s="7" t="s">
        <v>455</v>
      </c>
      <c r="J180" s="7" t="s">
        <v>455</v>
      </c>
      <c r="K180" s="7">
        <v>1</v>
      </c>
      <c r="L180" s="7" t="s">
        <v>456</v>
      </c>
      <c r="M180" s="8">
        <v>35000</v>
      </c>
      <c r="N180" s="7">
        <v>0</v>
      </c>
      <c r="O180" s="7">
        <v>0</v>
      </c>
      <c r="P180" s="8">
        <v>35000</v>
      </c>
      <c r="Q180" s="7" t="s">
        <v>33</v>
      </c>
      <c r="R180" s="7" t="s">
        <v>34</v>
      </c>
      <c r="S180" s="7">
        <v>0</v>
      </c>
      <c r="T180" s="7"/>
      <c r="U180" s="7"/>
      <c r="V180" s="7">
        <v>324861</v>
      </c>
    </row>
    <row r="181" spans="1:22" ht="20.100000000000001" customHeight="1" x14ac:dyDescent="0.5">
      <c r="A181" s="5" t="s">
        <v>24</v>
      </c>
      <c r="B181" s="6">
        <v>2700</v>
      </c>
      <c r="C181" s="7" t="s">
        <v>25</v>
      </c>
      <c r="D181" s="7" t="s">
        <v>61</v>
      </c>
      <c r="E181" s="7" t="s">
        <v>457</v>
      </c>
      <c r="F181" s="7" t="s">
        <v>150</v>
      </c>
      <c r="G181" s="7" t="s">
        <v>29</v>
      </c>
      <c r="H181" s="7" t="s">
        <v>41</v>
      </c>
      <c r="I181" s="7" t="s">
        <v>441</v>
      </c>
      <c r="J181" s="7" t="s">
        <v>441</v>
      </c>
      <c r="K181" s="7">
        <v>1</v>
      </c>
      <c r="L181" s="7" t="s">
        <v>458</v>
      </c>
      <c r="M181" s="8">
        <v>14600</v>
      </c>
      <c r="N181" s="7">
        <v>0</v>
      </c>
      <c r="O181" s="7">
        <v>0</v>
      </c>
      <c r="P181" s="8">
        <v>14600</v>
      </c>
      <c r="Q181" s="7" t="s">
        <v>33</v>
      </c>
      <c r="R181" s="7" t="s">
        <v>34</v>
      </c>
      <c r="S181" s="7">
        <v>0</v>
      </c>
      <c r="T181" s="7"/>
      <c r="U181" s="7"/>
      <c r="V181" s="7">
        <v>324851</v>
      </c>
    </row>
    <row r="182" spans="1:22" ht="20.100000000000001" customHeight="1" x14ac:dyDescent="0.5">
      <c r="A182" s="5" t="s">
        <v>24</v>
      </c>
      <c r="B182" s="6">
        <v>2700</v>
      </c>
      <c r="C182" s="7" t="s">
        <v>25</v>
      </c>
      <c r="D182" s="7" t="s">
        <v>61</v>
      </c>
      <c r="E182" s="7" t="s">
        <v>457</v>
      </c>
      <c r="F182" s="7" t="s">
        <v>150</v>
      </c>
      <c r="G182" s="7" t="s">
        <v>29</v>
      </c>
      <c r="H182" s="7" t="s">
        <v>192</v>
      </c>
      <c r="I182" s="7" t="s">
        <v>424</v>
      </c>
      <c r="J182" s="7" t="s">
        <v>424</v>
      </c>
      <c r="K182" s="7">
        <v>2</v>
      </c>
      <c r="L182" s="7" t="s">
        <v>459</v>
      </c>
      <c r="M182" s="8">
        <v>16000</v>
      </c>
      <c r="N182" s="7">
        <v>0</v>
      </c>
      <c r="O182" s="7">
        <v>0</v>
      </c>
      <c r="P182" s="8">
        <v>16000</v>
      </c>
      <c r="Q182" s="7" t="s">
        <v>33</v>
      </c>
      <c r="R182" s="7" t="s">
        <v>34</v>
      </c>
      <c r="S182" s="7">
        <v>0</v>
      </c>
      <c r="T182" s="7"/>
      <c r="U182" s="7"/>
      <c r="V182" s="7">
        <v>325021</v>
      </c>
    </row>
    <row r="183" spans="1:22" ht="20.100000000000001" customHeight="1" x14ac:dyDescent="0.5">
      <c r="A183" s="5" t="s">
        <v>24</v>
      </c>
      <c r="B183" s="6">
        <v>2700</v>
      </c>
      <c r="C183" s="7" t="s">
        <v>25</v>
      </c>
      <c r="D183" s="7" t="s">
        <v>61</v>
      </c>
      <c r="E183" s="7" t="s">
        <v>457</v>
      </c>
      <c r="F183" s="7" t="s">
        <v>150</v>
      </c>
      <c r="G183" s="7" t="s">
        <v>29</v>
      </c>
      <c r="H183" s="7" t="s">
        <v>49</v>
      </c>
      <c r="I183" s="7" t="s">
        <v>460</v>
      </c>
      <c r="J183" s="7" t="s">
        <v>460</v>
      </c>
      <c r="K183" s="7">
        <v>1</v>
      </c>
      <c r="L183" s="7" t="s">
        <v>461</v>
      </c>
      <c r="M183" s="8">
        <v>25000</v>
      </c>
      <c r="N183" s="7">
        <v>0</v>
      </c>
      <c r="O183" s="7">
        <v>0</v>
      </c>
      <c r="P183" s="8">
        <v>25000</v>
      </c>
      <c r="Q183" s="7" t="s">
        <v>33</v>
      </c>
      <c r="R183" s="7" t="s">
        <v>34</v>
      </c>
      <c r="S183" s="7">
        <v>0</v>
      </c>
      <c r="T183" s="7"/>
      <c r="U183" s="7"/>
      <c r="V183" s="7">
        <v>324859</v>
      </c>
    </row>
    <row r="184" spans="1:22" ht="20.100000000000001" customHeight="1" x14ac:dyDescent="0.5">
      <c r="A184" s="5" t="s">
        <v>24</v>
      </c>
      <c r="B184" s="6">
        <v>2700</v>
      </c>
      <c r="C184" s="7" t="s">
        <v>25</v>
      </c>
      <c r="D184" s="7" t="s">
        <v>61</v>
      </c>
      <c r="E184" s="7" t="s">
        <v>61</v>
      </c>
      <c r="F184" s="7" t="s">
        <v>150</v>
      </c>
      <c r="G184" s="7" t="s">
        <v>29</v>
      </c>
      <c r="H184" s="7" t="s">
        <v>45</v>
      </c>
      <c r="I184" s="7" t="s">
        <v>462</v>
      </c>
      <c r="J184" s="7" t="s">
        <v>462</v>
      </c>
      <c r="K184" s="7">
        <v>1</v>
      </c>
      <c r="L184" s="7" t="s">
        <v>463</v>
      </c>
      <c r="M184" s="8">
        <v>27000</v>
      </c>
      <c r="N184" s="7">
        <v>0</v>
      </c>
      <c r="O184" s="7">
        <v>0</v>
      </c>
      <c r="P184" s="8">
        <v>27000</v>
      </c>
      <c r="Q184" s="7" t="s">
        <v>33</v>
      </c>
      <c r="R184" s="7" t="s">
        <v>34</v>
      </c>
      <c r="S184" s="7">
        <v>0</v>
      </c>
      <c r="T184" s="7"/>
      <c r="U184" s="7"/>
      <c r="V184" s="7">
        <v>324831</v>
      </c>
    </row>
    <row r="185" spans="1:22" ht="20.100000000000001" customHeight="1" x14ac:dyDescent="0.5">
      <c r="A185" s="5" t="s">
        <v>24</v>
      </c>
      <c r="B185" s="6">
        <v>2700</v>
      </c>
      <c r="C185" s="7" t="s">
        <v>25</v>
      </c>
      <c r="D185" s="7" t="s">
        <v>61</v>
      </c>
      <c r="E185" s="7" t="s">
        <v>61</v>
      </c>
      <c r="F185" s="7" t="s">
        <v>150</v>
      </c>
      <c r="G185" s="7" t="s">
        <v>29</v>
      </c>
      <c r="H185" s="7" t="s">
        <v>49</v>
      </c>
      <c r="I185" s="7" t="s">
        <v>455</v>
      </c>
      <c r="J185" s="7" t="s">
        <v>455</v>
      </c>
      <c r="K185" s="7">
        <v>1</v>
      </c>
      <c r="L185" s="7" t="s">
        <v>464</v>
      </c>
      <c r="M185" s="8">
        <v>35000</v>
      </c>
      <c r="N185" s="7">
        <v>0</v>
      </c>
      <c r="O185" s="7">
        <v>0</v>
      </c>
      <c r="P185" s="8">
        <v>35000</v>
      </c>
      <c r="Q185" s="7" t="s">
        <v>33</v>
      </c>
      <c r="R185" s="7" t="s">
        <v>34</v>
      </c>
      <c r="S185" s="7">
        <v>0</v>
      </c>
      <c r="T185" s="7"/>
      <c r="U185" s="7"/>
      <c r="V185" s="7">
        <v>324829</v>
      </c>
    </row>
    <row r="186" spans="1:22" ht="20.100000000000001" customHeight="1" x14ac:dyDescent="0.5">
      <c r="A186" s="5" t="s">
        <v>24</v>
      </c>
      <c r="B186" s="6">
        <v>2700</v>
      </c>
      <c r="C186" s="7" t="s">
        <v>25</v>
      </c>
      <c r="D186" s="7" t="s">
        <v>61</v>
      </c>
      <c r="E186" s="7" t="s">
        <v>61</v>
      </c>
      <c r="F186" s="7" t="s">
        <v>150</v>
      </c>
      <c r="G186" s="7" t="s">
        <v>29</v>
      </c>
      <c r="H186" s="7" t="s">
        <v>41</v>
      </c>
      <c r="I186" s="7" t="s">
        <v>465</v>
      </c>
      <c r="J186" s="7" t="s">
        <v>465</v>
      </c>
      <c r="K186" s="7">
        <v>2</v>
      </c>
      <c r="L186" s="7" t="s">
        <v>466</v>
      </c>
      <c r="M186" s="8">
        <v>44000</v>
      </c>
      <c r="N186" s="7">
        <v>0</v>
      </c>
      <c r="O186" s="7">
        <v>0</v>
      </c>
      <c r="P186" s="8">
        <v>44000</v>
      </c>
      <c r="Q186" s="7" t="s">
        <v>33</v>
      </c>
      <c r="R186" s="7" t="s">
        <v>34</v>
      </c>
      <c r="S186" s="7">
        <v>0</v>
      </c>
      <c r="T186" s="7"/>
      <c r="U186" s="7"/>
      <c r="V186" s="7">
        <v>324826</v>
      </c>
    </row>
    <row r="187" spans="1:22" ht="20.100000000000001" customHeight="1" x14ac:dyDescent="0.5">
      <c r="A187" s="5" t="s">
        <v>24</v>
      </c>
      <c r="B187" s="6">
        <v>2700</v>
      </c>
      <c r="C187" s="7" t="s">
        <v>25</v>
      </c>
      <c r="D187" s="7" t="s">
        <v>61</v>
      </c>
      <c r="E187" s="7" t="s">
        <v>61</v>
      </c>
      <c r="F187" s="7" t="s">
        <v>150</v>
      </c>
      <c r="G187" s="7" t="s">
        <v>29</v>
      </c>
      <c r="H187" s="7" t="s">
        <v>49</v>
      </c>
      <c r="I187" s="7" t="s">
        <v>408</v>
      </c>
      <c r="J187" s="7" t="s">
        <v>408</v>
      </c>
      <c r="K187" s="7">
        <v>1</v>
      </c>
      <c r="L187" s="7" t="s">
        <v>467</v>
      </c>
      <c r="M187" s="8">
        <v>150000</v>
      </c>
      <c r="N187" s="7">
        <v>0</v>
      </c>
      <c r="O187" s="7">
        <v>0</v>
      </c>
      <c r="P187" s="8">
        <v>150000</v>
      </c>
      <c r="Q187" s="7" t="s">
        <v>33</v>
      </c>
      <c r="R187" s="7" t="s">
        <v>34</v>
      </c>
      <c r="S187" s="7">
        <v>0</v>
      </c>
      <c r="T187" s="7"/>
      <c r="U187" s="7"/>
      <c r="V187" s="7">
        <v>324828</v>
      </c>
    </row>
    <row r="188" spans="1:22" ht="20.100000000000001" customHeight="1" x14ac:dyDescent="0.5">
      <c r="A188" s="5" t="s">
        <v>24</v>
      </c>
      <c r="B188" s="6">
        <v>2700</v>
      </c>
      <c r="C188" s="7" t="s">
        <v>25</v>
      </c>
      <c r="D188" s="7" t="s">
        <v>61</v>
      </c>
      <c r="E188" s="7" t="s">
        <v>61</v>
      </c>
      <c r="F188" s="7" t="s">
        <v>150</v>
      </c>
      <c r="G188" s="7" t="s">
        <v>29</v>
      </c>
      <c r="H188" s="7" t="s">
        <v>49</v>
      </c>
      <c r="I188" s="7" t="s">
        <v>128</v>
      </c>
      <c r="J188" s="7" t="s">
        <v>128</v>
      </c>
      <c r="K188" s="7">
        <v>1</v>
      </c>
      <c r="L188" s="7" t="s">
        <v>468</v>
      </c>
      <c r="M188" s="8">
        <v>70000</v>
      </c>
      <c r="N188" s="7">
        <v>0</v>
      </c>
      <c r="O188" s="7">
        <v>0</v>
      </c>
      <c r="P188" s="8">
        <v>70000</v>
      </c>
      <c r="Q188" s="7" t="s">
        <v>33</v>
      </c>
      <c r="R188" s="7" t="s">
        <v>34</v>
      </c>
      <c r="S188" s="7">
        <v>0</v>
      </c>
      <c r="T188" s="7"/>
      <c r="U188" s="7"/>
      <c r="V188" s="7">
        <v>324825</v>
      </c>
    </row>
    <row r="189" spans="1:22" ht="20.100000000000001" customHeight="1" x14ac:dyDescent="0.5">
      <c r="A189" s="5" t="s">
        <v>24</v>
      </c>
      <c r="B189" s="6">
        <v>2700</v>
      </c>
      <c r="C189" s="7" t="s">
        <v>25</v>
      </c>
      <c r="D189" s="7" t="s">
        <v>61</v>
      </c>
      <c r="E189" s="7" t="s">
        <v>61</v>
      </c>
      <c r="F189" s="7" t="s">
        <v>150</v>
      </c>
      <c r="G189" s="7" t="s">
        <v>29</v>
      </c>
      <c r="H189" s="7" t="s">
        <v>41</v>
      </c>
      <c r="I189" s="7" t="s">
        <v>469</v>
      </c>
      <c r="J189" s="7" t="s">
        <v>469</v>
      </c>
      <c r="K189" s="7">
        <v>1</v>
      </c>
      <c r="L189" s="7" t="s">
        <v>470</v>
      </c>
      <c r="M189" s="8">
        <v>20000</v>
      </c>
      <c r="N189" s="7">
        <v>0</v>
      </c>
      <c r="O189" s="7">
        <v>0</v>
      </c>
      <c r="P189" s="8">
        <v>20000</v>
      </c>
      <c r="Q189" s="7" t="s">
        <v>33</v>
      </c>
      <c r="R189" s="7" t="s">
        <v>34</v>
      </c>
      <c r="S189" s="7">
        <v>0</v>
      </c>
      <c r="T189" s="7"/>
      <c r="U189" s="7"/>
      <c r="V189" s="7">
        <v>324834</v>
      </c>
    </row>
    <row r="190" spans="1:22" ht="20.100000000000001" customHeight="1" x14ac:dyDescent="0.5">
      <c r="A190" s="5" t="s">
        <v>24</v>
      </c>
      <c r="B190" s="6">
        <v>2700</v>
      </c>
      <c r="C190" s="7" t="s">
        <v>25</v>
      </c>
      <c r="D190" s="7" t="s">
        <v>61</v>
      </c>
      <c r="E190" s="7" t="s">
        <v>61</v>
      </c>
      <c r="F190" s="7" t="s">
        <v>150</v>
      </c>
      <c r="G190" s="7" t="s">
        <v>29</v>
      </c>
      <c r="H190" s="7" t="s">
        <v>45</v>
      </c>
      <c r="I190" s="7" t="s">
        <v>267</v>
      </c>
      <c r="J190" s="7" t="s">
        <v>267</v>
      </c>
      <c r="K190" s="7">
        <v>1</v>
      </c>
      <c r="L190" s="7" t="s">
        <v>471</v>
      </c>
      <c r="M190" s="8">
        <v>12800</v>
      </c>
      <c r="N190" s="7">
        <v>0</v>
      </c>
      <c r="O190" s="7">
        <v>0</v>
      </c>
      <c r="P190" s="8">
        <v>12800</v>
      </c>
      <c r="Q190" s="7" t="s">
        <v>33</v>
      </c>
      <c r="R190" s="7" t="s">
        <v>34</v>
      </c>
      <c r="S190" s="7">
        <v>0</v>
      </c>
      <c r="T190" s="7"/>
      <c r="U190" s="7"/>
      <c r="V190" s="7">
        <v>324841</v>
      </c>
    </row>
    <row r="191" spans="1:22" ht="20.100000000000001" customHeight="1" x14ac:dyDescent="0.5">
      <c r="A191" s="5" t="s">
        <v>24</v>
      </c>
      <c r="B191" s="6">
        <v>2700</v>
      </c>
      <c r="C191" s="7" t="s">
        <v>25</v>
      </c>
      <c r="D191" s="7" t="s">
        <v>61</v>
      </c>
      <c r="E191" s="7" t="s">
        <v>61</v>
      </c>
      <c r="F191" s="7" t="s">
        <v>150</v>
      </c>
      <c r="G191" s="7" t="s">
        <v>29</v>
      </c>
      <c r="H191" s="7" t="s">
        <v>41</v>
      </c>
      <c r="I191" s="7" t="s">
        <v>472</v>
      </c>
      <c r="J191" s="7" t="s">
        <v>472</v>
      </c>
      <c r="K191" s="7">
        <v>2</v>
      </c>
      <c r="L191" s="7" t="s">
        <v>473</v>
      </c>
      <c r="M191" s="8">
        <v>11412.68</v>
      </c>
      <c r="N191" s="7">
        <v>587.32000000000005</v>
      </c>
      <c r="O191" s="7">
        <v>0</v>
      </c>
      <c r="P191" s="8">
        <v>12000</v>
      </c>
      <c r="Q191" s="7" t="s">
        <v>33</v>
      </c>
      <c r="R191" s="7" t="s">
        <v>34</v>
      </c>
      <c r="S191" s="7">
        <v>0</v>
      </c>
      <c r="T191" s="7"/>
      <c r="U191" s="7"/>
      <c r="V191" s="7">
        <v>324836</v>
      </c>
    </row>
    <row r="192" spans="1:22" ht="20.100000000000001" customHeight="1" x14ac:dyDescent="0.5">
      <c r="A192" s="5" t="s">
        <v>24</v>
      </c>
      <c r="B192" s="6">
        <v>2700</v>
      </c>
      <c r="C192" s="7" t="s">
        <v>25</v>
      </c>
      <c r="D192" s="7" t="s">
        <v>61</v>
      </c>
      <c r="E192" s="7" t="s">
        <v>61</v>
      </c>
      <c r="F192" s="7" t="s">
        <v>150</v>
      </c>
      <c r="G192" s="7" t="s">
        <v>29</v>
      </c>
      <c r="H192" s="7" t="s">
        <v>245</v>
      </c>
      <c r="I192" s="7" t="s">
        <v>474</v>
      </c>
      <c r="J192" s="7" t="s">
        <v>474</v>
      </c>
      <c r="K192" s="7">
        <v>1</v>
      </c>
      <c r="L192" s="7" t="s">
        <v>475</v>
      </c>
      <c r="M192" s="8">
        <v>25000</v>
      </c>
      <c r="N192" s="7">
        <v>0</v>
      </c>
      <c r="O192" s="7">
        <v>0</v>
      </c>
      <c r="P192" s="8">
        <v>25000</v>
      </c>
      <c r="Q192" s="7" t="s">
        <v>33</v>
      </c>
      <c r="R192" s="7" t="s">
        <v>34</v>
      </c>
      <c r="S192" s="7">
        <v>0</v>
      </c>
      <c r="T192" s="7"/>
      <c r="U192" s="7"/>
      <c r="V192" s="7">
        <v>324832</v>
      </c>
    </row>
    <row r="193" spans="1:22" ht="20.100000000000001" customHeight="1" x14ac:dyDescent="0.5">
      <c r="A193" s="5" t="s">
        <v>24</v>
      </c>
      <c r="B193" s="6">
        <v>2700</v>
      </c>
      <c r="C193" s="7" t="s">
        <v>25</v>
      </c>
      <c r="D193" s="7" t="s">
        <v>61</v>
      </c>
      <c r="E193" s="7" t="s">
        <v>61</v>
      </c>
      <c r="F193" s="7" t="s">
        <v>150</v>
      </c>
      <c r="G193" s="7" t="s">
        <v>29</v>
      </c>
      <c r="H193" s="7" t="s">
        <v>41</v>
      </c>
      <c r="I193" s="7" t="s">
        <v>433</v>
      </c>
      <c r="J193" s="7" t="s">
        <v>433</v>
      </c>
      <c r="K193" s="7">
        <v>2</v>
      </c>
      <c r="L193" s="7" t="s">
        <v>476</v>
      </c>
      <c r="M193" s="8">
        <v>22000</v>
      </c>
      <c r="N193" s="7">
        <v>0</v>
      </c>
      <c r="O193" s="7">
        <v>0</v>
      </c>
      <c r="P193" s="8">
        <v>22000</v>
      </c>
      <c r="Q193" s="7" t="s">
        <v>33</v>
      </c>
      <c r="R193" s="7" t="s">
        <v>34</v>
      </c>
      <c r="S193" s="7">
        <v>0</v>
      </c>
      <c r="T193" s="7"/>
      <c r="U193" s="7"/>
      <c r="V193" s="7">
        <v>324830</v>
      </c>
    </row>
    <row r="194" spans="1:22" ht="20.100000000000001" customHeight="1" x14ac:dyDescent="0.5">
      <c r="A194" s="5" t="s">
        <v>24</v>
      </c>
      <c r="B194" s="6">
        <v>2700</v>
      </c>
      <c r="C194" s="7" t="s">
        <v>25</v>
      </c>
      <c r="D194" s="7" t="s">
        <v>61</v>
      </c>
      <c r="E194" s="7" t="s">
        <v>61</v>
      </c>
      <c r="F194" s="7" t="s">
        <v>150</v>
      </c>
      <c r="G194" s="7" t="s">
        <v>29</v>
      </c>
      <c r="H194" s="7" t="s">
        <v>30</v>
      </c>
      <c r="I194" s="7" t="s">
        <v>186</v>
      </c>
      <c r="J194" s="7" t="s">
        <v>186</v>
      </c>
      <c r="K194" s="7">
        <v>1</v>
      </c>
      <c r="L194" s="7" t="s">
        <v>477</v>
      </c>
      <c r="M194" s="8">
        <v>12000</v>
      </c>
      <c r="N194" s="7">
        <v>0</v>
      </c>
      <c r="O194" s="7">
        <v>0</v>
      </c>
      <c r="P194" s="8">
        <v>12000</v>
      </c>
      <c r="Q194" s="7" t="s">
        <v>33</v>
      </c>
      <c r="R194" s="7" t="s">
        <v>34</v>
      </c>
      <c r="S194" s="7">
        <v>0</v>
      </c>
      <c r="T194" s="7"/>
      <c r="U194" s="7"/>
      <c r="V194" s="7">
        <v>324833</v>
      </c>
    </row>
    <row r="195" spans="1:22" s="16" customFormat="1" x14ac:dyDescent="0.5">
      <c r="M195" s="16">
        <f>SUM(M4:M194)</f>
        <v>39442555.630000003</v>
      </c>
      <c r="N195" s="16">
        <f>SUM(N4:N194)</f>
        <v>1327927.19</v>
      </c>
      <c r="P195" s="16">
        <f>SUM(P4:P194)</f>
        <v>40770482.82</v>
      </c>
    </row>
  </sheetData>
  <autoFilter ref="A3:V195" xr:uid="{F0CF481F-D610-4FC0-9510-DA3BC2AEB3C4}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660D-415A-43A7-9A17-44E52A7D11E2}">
  <dimension ref="A1:V37"/>
  <sheetViews>
    <sheetView showGridLines="0" workbookViewId="0">
      <pane xSplit="5" ySplit="3" topLeftCell="M23" activePane="bottomRight" state="frozen"/>
      <selection pane="topRight" activeCell="F1" sqref="F1"/>
      <selection pane="bottomLeft" activeCell="A4" sqref="A4"/>
      <selection pane="bottomRight" activeCell="N37" sqref="N37"/>
    </sheetView>
  </sheetViews>
  <sheetFormatPr defaultColWidth="9.125" defaultRowHeight="21.75" x14ac:dyDescent="0.5"/>
  <cols>
    <col min="1" max="1" width="10.375" style="2" customWidth="1"/>
    <col min="2" max="2" width="8.875" style="2" customWidth="1"/>
    <col min="3" max="3" width="6.125" style="2" customWidth="1"/>
    <col min="4" max="4" width="16.625" style="2" customWidth="1"/>
    <col min="5" max="5" width="57.375" style="2" customWidth="1"/>
    <col min="6" max="6" width="12.375" style="2" customWidth="1"/>
    <col min="7" max="7" width="7.875" style="2" customWidth="1"/>
    <col min="8" max="8" width="23" style="2" customWidth="1"/>
    <col min="9" max="10" width="36" style="2" customWidth="1"/>
    <col min="11" max="11" width="5.875" style="2" customWidth="1"/>
    <col min="12" max="12" width="36" style="2" customWidth="1"/>
    <col min="13" max="13" width="11.25" style="2" bestFit="1" customWidth="1"/>
    <col min="14" max="14" width="11.375" style="2" customWidth="1"/>
    <col min="15" max="15" width="5.875" style="2" customWidth="1"/>
    <col min="16" max="16" width="11.25" style="2" bestFit="1" customWidth="1"/>
    <col min="17" max="17" width="19.375" style="2" customWidth="1"/>
    <col min="18" max="18" width="16.375" style="2" customWidth="1"/>
    <col min="19" max="19" width="19.375" style="2" customWidth="1"/>
    <col min="20" max="20" width="17.375" style="2" customWidth="1"/>
    <col min="21" max="21" width="11.25" style="2" customWidth="1"/>
    <col min="22" max="22" width="6.125" style="2" customWidth="1"/>
    <col min="23" max="16384" width="9.125" style="2"/>
  </cols>
  <sheetData>
    <row r="1" spans="1:22" ht="20.100000000000001" customHeight="1" x14ac:dyDescent="0.5">
      <c r="A1" s="1" t="s">
        <v>0</v>
      </c>
      <c r="B1" s="1"/>
      <c r="C1" s="1"/>
      <c r="D1" s="1"/>
    </row>
    <row r="2" spans="1:22" ht="20.100000000000001" customHeight="1" x14ac:dyDescent="0.5">
      <c r="A2" s="2" t="s">
        <v>1</v>
      </c>
    </row>
    <row r="3" spans="1:22" ht="20.100000000000001" customHeight="1" x14ac:dyDescent="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spans="1:22" ht="20.100000000000001" customHeight="1" x14ac:dyDescent="0.5">
      <c r="A4" s="5" t="s">
        <v>24</v>
      </c>
      <c r="B4" s="6">
        <v>2700</v>
      </c>
      <c r="C4" s="7" t="s">
        <v>25</v>
      </c>
      <c r="D4" s="7" t="s">
        <v>26</v>
      </c>
      <c r="E4" s="7" t="s">
        <v>64</v>
      </c>
      <c r="F4" s="7" t="s">
        <v>65</v>
      </c>
      <c r="G4" s="7" t="s">
        <v>36</v>
      </c>
      <c r="H4" s="7" t="s">
        <v>34</v>
      </c>
      <c r="I4" s="7" t="s">
        <v>66</v>
      </c>
      <c r="J4" s="7" t="s">
        <v>66</v>
      </c>
      <c r="K4" s="7">
        <v>1</v>
      </c>
      <c r="L4" s="7" t="s">
        <v>67</v>
      </c>
      <c r="M4" s="8">
        <v>250000</v>
      </c>
      <c r="N4" s="7">
        <v>0</v>
      </c>
      <c r="O4" s="7">
        <v>0</v>
      </c>
      <c r="P4" s="8">
        <v>250000</v>
      </c>
      <c r="Q4" s="7" t="s">
        <v>33</v>
      </c>
      <c r="R4" s="7" t="s">
        <v>34</v>
      </c>
      <c r="S4" s="7">
        <v>0</v>
      </c>
      <c r="T4" s="7"/>
      <c r="U4" s="7"/>
      <c r="V4" s="7">
        <v>326720</v>
      </c>
    </row>
    <row r="5" spans="1:22" ht="20.100000000000001" customHeight="1" x14ac:dyDescent="0.5">
      <c r="A5" s="5" t="s">
        <v>24</v>
      </c>
      <c r="B5" s="6">
        <v>2700</v>
      </c>
      <c r="C5" s="7" t="s">
        <v>25</v>
      </c>
      <c r="D5" s="7" t="s">
        <v>35</v>
      </c>
      <c r="E5" s="7" t="s">
        <v>68</v>
      </c>
      <c r="F5" s="7" t="s">
        <v>65</v>
      </c>
      <c r="G5" s="7" t="s">
        <v>36</v>
      </c>
      <c r="H5" s="7" t="s">
        <v>41</v>
      </c>
      <c r="I5" s="7" t="s">
        <v>69</v>
      </c>
      <c r="J5" s="7" t="s">
        <v>70</v>
      </c>
      <c r="K5" s="7">
        <v>1</v>
      </c>
      <c r="L5" s="7" t="s">
        <v>71</v>
      </c>
      <c r="M5" s="8">
        <v>50000</v>
      </c>
      <c r="N5" s="7">
        <v>0</v>
      </c>
      <c r="O5" s="7">
        <v>0</v>
      </c>
      <c r="P5" s="8">
        <v>50000</v>
      </c>
      <c r="Q5" s="7" t="s">
        <v>33</v>
      </c>
      <c r="R5" s="7" t="s">
        <v>34</v>
      </c>
      <c r="S5" s="7">
        <v>0</v>
      </c>
      <c r="T5" s="7"/>
      <c r="U5" s="7"/>
      <c r="V5" s="7">
        <v>326525</v>
      </c>
    </row>
    <row r="6" spans="1:22" ht="20.100000000000001" customHeight="1" x14ac:dyDescent="0.5">
      <c r="A6" s="5" t="s">
        <v>24</v>
      </c>
      <c r="B6" s="6">
        <v>2700</v>
      </c>
      <c r="C6" s="7" t="s">
        <v>25</v>
      </c>
      <c r="D6" s="7" t="s">
        <v>35</v>
      </c>
      <c r="E6" s="7" t="s">
        <v>72</v>
      </c>
      <c r="F6" s="7" t="s">
        <v>65</v>
      </c>
      <c r="G6" s="7" t="s">
        <v>36</v>
      </c>
      <c r="H6" s="7" t="s">
        <v>34</v>
      </c>
      <c r="I6" s="7" t="s">
        <v>69</v>
      </c>
      <c r="J6" s="7" t="s">
        <v>70</v>
      </c>
      <c r="K6" s="7">
        <v>1</v>
      </c>
      <c r="L6" s="7" t="s">
        <v>73</v>
      </c>
      <c r="M6" s="8">
        <v>50000</v>
      </c>
      <c r="N6" s="7">
        <v>0</v>
      </c>
      <c r="O6" s="7">
        <v>0</v>
      </c>
      <c r="P6" s="8">
        <v>50000</v>
      </c>
      <c r="Q6" s="7" t="s">
        <v>33</v>
      </c>
      <c r="R6" s="7" t="s">
        <v>34</v>
      </c>
      <c r="S6" s="7">
        <v>0</v>
      </c>
      <c r="T6" s="7"/>
      <c r="U6" s="7"/>
      <c r="V6" s="7">
        <v>326534</v>
      </c>
    </row>
    <row r="7" spans="1:22" ht="20.100000000000001" customHeight="1" x14ac:dyDescent="0.5">
      <c r="A7" s="5" t="s">
        <v>24</v>
      </c>
      <c r="B7" s="6">
        <v>2700</v>
      </c>
      <c r="C7" s="7" t="s">
        <v>25</v>
      </c>
      <c r="D7" s="7" t="s">
        <v>35</v>
      </c>
      <c r="E7" s="7" t="s">
        <v>74</v>
      </c>
      <c r="F7" s="7" t="s">
        <v>65</v>
      </c>
      <c r="G7" s="7" t="s">
        <v>36</v>
      </c>
      <c r="H7" s="7" t="s">
        <v>34</v>
      </c>
      <c r="I7" s="7" t="s">
        <v>69</v>
      </c>
      <c r="J7" s="7" t="s">
        <v>70</v>
      </c>
      <c r="K7" s="7">
        <v>1</v>
      </c>
      <c r="L7" s="7" t="s">
        <v>75</v>
      </c>
      <c r="M7" s="8">
        <v>50000</v>
      </c>
      <c r="N7" s="7">
        <v>0</v>
      </c>
      <c r="O7" s="7">
        <v>0</v>
      </c>
      <c r="P7" s="8">
        <v>50000</v>
      </c>
      <c r="Q7" s="7" t="s">
        <v>33</v>
      </c>
      <c r="R7" s="7" t="s">
        <v>34</v>
      </c>
      <c r="S7" s="7">
        <v>0</v>
      </c>
      <c r="T7" s="7"/>
      <c r="U7" s="7"/>
      <c r="V7" s="7">
        <v>326528</v>
      </c>
    </row>
    <row r="8" spans="1:22" ht="20.100000000000001" customHeight="1" x14ac:dyDescent="0.5">
      <c r="A8" s="5" t="s">
        <v>24</v>
      </c>
      <c r="B8" s="6">
        <v>2700</v>
      </c>
      <c r="C8" s="7" t="s">
        <v>25</v>
      </c>
      <c r="D8" s="7" t="s">
        <v>35</v>
      </c>
      <c r="E8" s="7" t="s">
        <v>76</v>
      </c>
      <c r="F8" s="7" t="s">
        <v>65</v>
      </c>
      <c r="G8" s="7" t="s">
        <v>36</v>
      </c>
      <c r="H8" s="7" t="s">
        <v>34</v>
      </c>
      <c r="I8" s="7" t="s">
        <v>69</v>
      </c>
      <c r="J8" s="7" t="s">
        <v>70</v>
      </c>
      <c r="K8" s="7">
        <v>1</v>
      </c>
      <c r="L8" s="7" t="s">
        <v>77</v>
      </c>
      <c r="M8" s="8">
        <v>50000</v>
      </c>
      <c r="N8" s="7">
        <v>0</v>
      </c>
      <c r="O8" s="7">
        <v>0</v>
      </c>
      <c r="P8" s="8">
        <v>50000</v>
      </c>
      <c r="Q8" s="7" t="s">
        <v>33</v>
      </c>
      <c r="R8" s="7" t="s">
        <v>34</v>
      </c>
      <c r="S8" s="7">
        <v>0</v>
      </c>
      <c r="T8" s="7"/>
      <c r="U8" s="7"/>
      <c r="V8" s="7">
        <v>326532</v>
      </c>
    </row>
    <row r="9" spans="1:22" ht="20.100000000000001" customHeight="1" x14ac:dyDescent="0.5">
      <c r="A9" s="5" t="s">
        <v>24</v>
      </c>
      <c r="B9" s="6">
        <v>2700</v>
      </c>
      <c r="C9" s="7" t="s">
        <v>25</v>
      </c>
      <c r="D9" s="7" t="s">
        <v>78</v>
      </c>
      <c r="E9" s="7" t="s">
        <v>79</v>
      </c>
      <c r="F9" s="7" t="s">
        <v>65</v>
      </c>
      <c r="G9" s="7" t="s">
        <v>36</v>
      </c>
      <c r="H9" s="7" t="s">
        <v>34</v>
      </c>
      <c r="I9" s="7" t="s">
        <v>80</v>
      </c>
      <c r="J9" s="7" t="s">
        <v>80</v>
      </c>
      <c r="K9" s="7">
        <v>1</v>
      </c>
      <c r="L9" s="7" t="s">
        <v>81</v>
      </c>
      <c r="M9" s="8">
        <v>250000</v>
      </c>
      <c r="N9" s="7">
        <v>0</v>
      </c>
      <c r="O9" s="7">
        <v>0</v>
      </c>
      <c r="P9" s="8">
        <v>250000</v>
      </c>
      <c r="Q9" s="7" t="s">
        <v>33</v>
      </c>
      <c r="R9" s="7" t="s">
        <v>34</v>
      </c>
      <c r="S9" s="7">
        <v>0</v>
      </c>
      <c r="T9" s="7"/>
      <c r="U9" s="7"/>
      <c r="V9" s="7">
        <v>325905</v>
      </c>
    </row>
    <row r="10" spans="1:22" ht="20.100000000000001" customHeight="1" x14ac:dyDescent="0.5">
      <c r="A10" s="5" t="s">
        <v>24</v>
      </c>
      <c r="B10" s="6">
        <v>2700</v>
      </c>
      <c r="C10" s="7" t="s">
        <v>25</v>
      </c>
      <c r="D10" s="7" t="s">
        <v>78</v>
      </c>
      <c r="E10" s="7" t="s">
        <v>78</v>
      </c>
      <c r="F10" s="7" t="s">
        <v>65</v>
      </c>
      <c r="G10" s="7" t="s">
        <v>29</v>
      </c>
      <c r="H10" s="7" t="s">
        <v>30</v>
      </c>
      <c r="I10" s="7" t="s">
        <v>82</v>
      </c>
      <c r="J10" s="7" t="s">
        <v>82</v>
      </c>
      <c r="K10" s="7">
        <v>1</v>
      </c>
      <c r="L10" s="7" t="s">
        <v>83</v>
      </c>
      <c r="M10" s="8">
        <v>1200000</v>
      </c>
      <c r="N10" s="7">
        <v>0</v>
      </c>
      <c r="O10" s="7">
        <v>0</v>
      </c>
      <c r="P10" s="8">
        <v>1200000</v>
      </c>
      <c r="Q10" s="7" t="s">
        <v>33</v>
      </c>
      <c r="R10" s="7" t="s">
        <v>34</v>
      </c>
      <c r="S10" s="7">
        <v>0</v>
      </c>
      <c r="T10" s="7"/>
      <c r="U10" s="7"/>
      <c r="V10" s="7">
        <v>325902</v>
      </c>
    </row>
    <row r="11" spans="1:22" ht="20.100000000000001" customHeight="1" x14ac:dyDescent="0.5">
      <c r="A11" s="5" t="s">
        <v>24</v>
      </c>
      <c r="B11" s="6">
        <v>2700</v>
      </c>
      <c r="C11" s="7" t="s">
        <v>25</v>
      </c>
      <c r="D11" s="7" t="s">
        <v>78</v>
      </c>
      <c r="E11" s="7" t="s">
        <v>78</v>
      </c>
      <c r="F11" s="7" t="s">
        <v>65</v>
      </c>
      <c r="G11" s="7" t="s">
        <v>29</v>
      </c>
      <c r="H11" s="7" t="s">
        <v>30</v>
      </c>
      <c r="I11" s="7" t="s">
        <v>84</v>
      </c>
      <c r="J11" s="7" t="s">
        <v>84</v>
      </c>
      <c r="K11" s="7">
        <v>1</v>
      </c>
      <c r="L11" s="7" t="s">
        <v>85</v>
      </c>
      <c r="M11" s="8">
        <v>450000</v>
      </c>
      <c r="N11" s="7">
        <v>0</v>
      </c>
      <c r="O11" s="7">
        <v>0</v>
      </c>
      <c r="P11" s="8">
        <v>450000</v>
      </c>
      <c r="Q11" s="7" t="s">
        <v>33</v>
      </c>
      <c r="R11" s="7" t="s">
        <v>34</v>
      </c>
      <c r="S11" s="7">
        <v>0</v>
      </c>
      <c r="T11" s="7"/>
      <c r="U11" s="7"/>
      <c r="V11" s="7">
        <v>325903</v>
      </c>
    </row>
    <row r="12" spans="1:22" ht="20.100000000000001" customHeight="1" x14ac:dyDescent="0.5">
      <c r="A12" s="5" t="s">
        <v>24</v>
      </c>
      <c r="B12" s="6">
        <v>2700</v>
      </c>
      <c r="C12" s="7" t="s">
        <v>25</v>
      </c>
      <c r="D12" s="7" t="s">
        <v>44</v>
      </c>
      <c r="E12" s="7" t="s">
        <v>86</v>
      </c>
      <c r="F12" s="7" t="s">
        <v>65</v>
      </c>
      <c r="G12" s="7" t="s">
        <v>36</v>
      </c>
      <c r="H12" s="7" t="s">
        <v>34</v>
      </c>
      <c r="I12" s="7" t="s">
        <v>87</v>
      </c>
      <c r="J12" s="7" t="s">
        <v>88</v>
      </c>
      <c r="K12" s="7">
        <v>1</v>
      </c>
      <c r="L12" s="7" t="s">
        <v>89</v>
      </c>
      <c r="M12" s="8">
        <v>125000</v>
      </c>
      <c r="N12" s="7">
        <v>0</v>
      </c>
      <c r="O12" s="7">
        <v>0</v>
      </c>
      <c r="P12" s="8">
        <v>125000</v>
      </c>
      <c r="Q12" s="7" t="s">
        <v>33</v>
      </c>
      <c r="R12" s="7" t="s">
        <v>34</v>
      </c>
      <c r="S12" s="7">
        <v>0</v>
      </c>
      <c r="T12" s="7"/>
      <c r="U12" s="7"/>
      <c r="V12" s="7">
        <v>329817</v>
      </c>
    </row>
    <row r="13" spans="1:22" ht="20.100000000000001" customHeight="1" x14ac:dyDescent="0.5">
      <c r="A13" s="5" t="s">
        <v>24</v>
      </c>
      <c r="B13" s="6">
        <v>2700</v>
      </c>
      <c r="C13" s="7" t="s">
        <v>25</v>
      </c>
      <c r="D13" s="7" t="s">
        <v>44</v>
      </c>
      <c r="E13" s="7" t="s">
        <v>90</v>
      </c>
      <c r="F13" s="7" t="s">
        <v>65</v>
      </c>
      <c r="G13" s="7" t="s">
        <v>36</v>
      </c>
      <c r="H13" s="7" t="s">
        <v>34</v>
      </c>
      <c r="I13" s="7" t="s">
        <v>87</v>
      </c>
      <c r="J13" s="7" t="s">
        <v>91</v>
      </c>
      <c r="K13" s="7">
        <v>1</v>
      </c>
      <c r="L13" s="7">
        <v>8170</v>
      </c>
      <c r="M13" s="8">
        <v>125000</v>
      </c>
      <c r="N13" s="7">
        <v>0</v>
      </c>
      <c r="O13" s="7">
        <v>0</v>
      </c>
      <c r="P13" s="8">
        <v>125000</v>
      </c>
      <c r="Q13" s="7" t="s">
        <v>33</v>
      </c>
      <c r="R13" s="7" t="s">
        <v>34</v>
      </c>
      <c r="S13" s="7">
        <v>0</v>
      </c>
      <c r="T13" s="7"/>
      <c r="U13" s="7"/>
      <c r="V13" s="7">
        <v>329818</v>
      </c>
    </row>
    <row r="14" spans="1:22" ht="20.100000000000001" customHeight="1" x14ac:dyDescent="0.5">
      <c r="A14" s="5" t="s">
        <v>24</v>
      </c>
      <c r="B14" s="6">
        <v>2700</v>
      </c>
      <c r="C14" s="7" t="s">
        <v>25</v>
      </c>
      <c r="D14" s="7" t="s">
        <v>54</v>
      </c>
      <c r="E14" s="7" t="s">
        <v>92</v>
      </c>
      <c r="F14" s="7" t="s">
        <v>65</v>
      </c>
      <c r="G14" s="7" t="s">
        <v>36</v>
      </c>
      <c r="H14" s="7" t="s">
        <v>34</v>
      </c>
      <c r="I14" s="7" t="s">
        <v>93</v>
      </c>
      <c r="J14" s="7" t="s">
        <v>94</v>
      </c>
      <c r="K14" s="7">
        <v>1</v>
      </c>
      <c r="L14" s="7" t="s">
        <v>95</v>
      </c>
      <c r="M14" s="8">
        <v>260319.45</v>
      </c>
      <c r="N14" s="8">
        <v>112080.55</v>
      </c>
      <c r="O14" s="7">
        <v>0</v>
      </c>
      <c r="P14" s="8">
        <v>372400</v>
      </c>
      <c r="Q14" s="7" t="s">
        <v>33</v>
      </c>
      <c r="R14" s="7" t="s">
        <v>34</v>
      </c>
      <c r="S14" s="7">
        <v>0</v>
      </c>
      <c r="T14" s="7"/>
      <c r="U14" s="7"/>
      <c r="V14" s="7">
        <v>330939</v>
      </c>
    </row>
    <row r="15" spans="1:22" ht="20.100000000000001" customHeight="1" x14ac:dyDescent="0.5">
      <c r="A15" s="5" t="s">
        <v>24</v>
      </c>
      <c r="B15" s="6">
        <v>2700</v>
      </c>
      <c r="C15" s="7" t="s">
        <v>25</v>
      </c>
      <c r="D15" s="7" t="s">
        <v>54</v>
      </c>
      <c r="E15" s="7" t="s">
        <v>92</v>
      </c>
      <c r="F15" s="7" t="s">
        <v>65</v>
      </c>
      <c r="G15" s="7" t="s">
        <v>29</v>
      </c>
      <c r="H15" s="7" t="s">
        <v>41</v>
      </c>
      <c r="I15" s="7" t="s">
        <v>96</v>
      </c>
      <c r="J15" s="7" t="s">
        <v>96</v>
      </c>
      <c r="K15" s="7">
        <v>1</v>
      </c>
      <c r="L15" s="7" t="s">
        <v>97</v>
      </c>
      <c r="M15" s="8">
        <v>8000</v>
      </c>
      <c r="N15" s="7">
        <v>0</v>
      </c>
      <c r="O15" s="7">
        <v>0</v>
      </c>
      <c r="P15" s="8">
        <v>8000</v>
      </c>
      <c r="Q15" s="7" t="s">
        <v>33</v>
      </c>
      <c r="R15" s="7" t="s">
        <v>34</v>
      </c>
      <c r="S15" s="7">
        <v>0</v>
      </c>
      <c r="T15" s="7"/>
      <c r="U15" s="7"/>
      <c r="V15" s="7">
        <v>330918</v>
      </c>
    </row>
    <row r="16" spans="1:22" ht="20.100000000000001" customHeight="1" x14ac:dyDescent="0.5">
      <c r="A16" s="5" t="s">
        <v>24</v>
      </c>
      <c r="B16" s="6">
        <v>2700</v>
      </c>
      <c r="C16" s="7" t="s">
        <v>25</v>
      </c>
      <c r="D16" s="7" t="s">
        <v>54</v>
      </c>
      <c r="E16" s="7" t="s">
        <v>98</v>
      </c>
      <c r="F16" s="7" t="s">
        <v>65</v>
      </c>
      <c r="G16" s="7" t="s">
        <v>29</v>
      </c>
      <c r="H16" s="7" t="s">
        <v>41</v>
      </c>
      <c r="I16" s="7" t="s">
        <v>99</v>
      </c>
      <c r="J16" s="7" t="s">
        <v>99</v>
      </c>
      <c r="K16" s="7">
        <v>1</v>
      </c>
      <c r="L16" s="7" t="s">
        <v>100</v>
      </c>
      <c r="M16" s="8">
        <v>40000</v>
      </c>
      <c r="N16" s="7">
        <v>0</v>
      </c>
      <c r="O16" s="7">
        <v>0</v>
      </c>
      <c r="P16" s="8">
        <v>40000</v>
      </c>
      <c r="Q16" s="7" t="s">
        <v>33</v>
      </c>
      <c r="R16" s="7" t="s">
        <v>34</v>
      </c>
      <c r="S16" s="7">
        <v>0</v>
      </c>
      <c r="T16" s="7"/>
      <c r="U16" s="7"/>
      <c r="V16" s="7">
        <v>330929</v>
      </c>
    </row>
    <row r="17" spans="1:22" ht="20.100000000000001" customHeight="1" x14ac:dyDescent="0.5">
      <c r="A17" s="5" t="s">
        <v>24</v>
      </c>
      <c r="B17" s="6">
        <v>2700</v>
      </c>
      <c r="C17" s="7" t="s">
        <v>25</v>
      </c>
      <c r="D17" s="7" t="s">
        <v>54</v>
      </c>
      <c r="E17" s="7" t="s">
        <v>98</v>
      </c>
      <c r="F17" s="7" t="s">
        <v>65</v>
      </c>
      <c r="G17" s="7" t="s">
        <v>29</v>
      </c>
      <c r="H17" s="7" t="s">
        <v>41</v>
      </c>
      <c r="I17" s="7" t="s">
        <v>101</v>
      </c>
      <c r="J17" s="7" t="s">
        <v>101</v>
      </c>
      <c r="K17" s="7">
        <v>1</v>
      </c>
      <c r="L17" s="7" t="s">
        <v>102</v>
      </c>
      <c r="M17" s="8">
        <v>30000</v>
      </c>
      <c r="N17" s="7">
        <v>0</v>
      </c>
      <c r="O17" s="7">
        <v>0</v>
      </c>
      <c r="P17" s="8">
        <v>30000</v>
      </c>
      <c r="Q17" s="7" t="s">
        <v>33</v>
      </c>
      <c r="R17" s="7" t="s">
        <v>34</v>
      </c>
      <c r="S17" s="7">
        <v>0</v>
      </c>
      <c r="T17" s="7"/>
      <c r="U17" s="7"/>
      <c r="V17" s="7">
        <v>330931</v>
      </c>
    </row>
    <row r="18" spans="1:22" ht="20.100000000000001" customHeight="1" x14ac:dyDescent="0.5">
      <c r="A18" s="5" t="s">
        <v>24</v>
      </c>
      <c r="B18" s="6">
        <v>2700</v>
      </c>
      <c r="C18" s="7" t="s">
        <v>25</v>
      </c>
      <c r="D18" s="7" t="s">
        <v>54</v>
      </c>
      <c r="E18" s="7" t="s">
        <v>103</v>
      </c>
      <c r="F18" s="7" t="s">
        <v>65</v>
      </c>
      <c r="G18" s="7" t="s">
        <v>29</v>
      </c>
      <c r="H18" s="7" t="s">
        <v>41</v>
      </c>
      <c r="I18" s="7" t="s">
        <v>104</v>
      </c>
      <c r="J18" s="7" t="s">
        <v>104</v>
      </c>
      <c r="K18" s="7">
        <v>1</v>
      </c>
      <c r="L18" s="7" t="s">
        <v>105</v>
      </c>
      <c r="M18" s="8">
        <v>15000</v>
      </c>
      <c r="N18" s="7">
        <v>0</v>
      </c>
      <c r="O18" s="7">
        <v>0</v>
      </c>
      <c r="P18" s="8">
        <v>15000</v>
      </c>
      <c r="Q18" s="7" t="s">
        <v>33</v>
      </c>
      <c r="R18" s="7" t="s">
        <v>34</v>
      </c>
      <c r="S18" s="7">
        <v>0</v>
      </c>
      <c r="T18" s="7"/>
      <c r="U18" s="7"/>
      <c r="V18" s="7">
        <v>330923</v>
      </c>
    </row>
    <row r="19" spans="1:22" ht="20.100000000000001" customHeight="1" x14ac:dyDescent="0.5">
      <c r="A19" s="5" t="s">
        <v>24</v>
      </c>
      <c r="B19" s="6">
        <v>2700</v>
      </c>
      <c r="C19" s="7" t="s">
        <v>25</v>
      </c>
      <c r="D19" s="7" t="s">
        <v>54</v>
      </c>
      <c r="E19" s="7" t="s">
        <v>106</v>
      </c>
      <c r="F19" s="7" t="s">
        <v>65</v>
      </c>
      <c r="G19" s="7" t="s">
        <v>29</v>
      </c>
      <c r="H19" s="7" t="s">
        <v>107</v>
      </c>
      <c r="I19" s="7" t="s">
        <v>108</v>
      </c>
      <c r="J19" s="7" t="s">
        <v>108</v>
      </c>
      <c r="K19" s="7">
        <v>1</v>
      </c>
      <c r="L19" s="7" t="s">
        <v>109</v>
      </c>
      <c r="M19" s="8">
        <v>33000</v>
      </c>
      <c r="N19" s="7">
        <v>0</v>
      </c>
      <c r="O19" s="7">
        <v>0</v>
      </c>
      <c r="P19" s="8">
        <v>33000</v>
      </c>
      <c r="Q19" s="7" t="s">
        <v>33</v>
      </c>
      <c r="R19" s="7" t="s">
        <v>34</v>
      </c>
      <c r="S19" s="7">
        <v>0</v>
      </c>
      <c r="T19" s="7"/>
      <c r="U19" s="7"/>
      <c r="V19" s="7">
        <v>330907</v>
      </c>
    </row>
    <row r="20" spans="1:22" ht="20.100000000000001" customHeight="1" x14ac:dyDescent="0.5">
      <c r="A20" s="5" t="s">
        <v>24</v>
      </c>
      <c r="B20" s="6">
        <v>2700</v>
      </c>
      <c r="C20" s="7" t="s">
        <v>25</v>
      </c>
      <c r="D20" s="7" t="s">
        <v>54</v>
      </c>
      <c r="E20" s="7" t="s">
        <v>106</v>
      </c>
      <c r="F20" s="7" t="s">
        <v>65</v>
      </c>
      <c r="G20" s="7" t="s">
        <v>29</v>
      </c>
      <c r="H20" s="7" t="s">
        <v>41</v>
      </c>
      <c r="I20" s="7" t="s">
        <v>99</v>
      </c>
      <c r="J20" s="7" t="s">
        <v>99</v>
      </c>
      <c r="K20" s="7">
        <v>1</v>
      </c>
      <c r="L20" s="7" t="s">
        <v>110</v>
      </c>
      <c r="M20" s="8">
        <v>40000</v>
      </c>
      <c r="N20" s="7">
        <v>0</v>
      </c>
      <c r="O20" s="7">
        <v>0</v>
      </c>
      <c r="P20" s="8">
        <v>40000</v>
      </c>
      <c r="Q20" s="7" t="s">
        <v>33</v>
      </c>
      <c r="R20" s="7" t="s">
        <v>34</v>
      </c>
      <c r="S20" s="7">
        <v>0</v>
      </c>
      <c r="T20" s="7"/>
      <c r="U20" s="7"/>
      <c r="V20" s="7">
        <v>330928</v>
      </c>
    </row>
    <row r="21" spans="1:22" ht="20.100000000000001" customHeight="1" x14ac:dyDescent="0.5">
      <c r="A21" s="5" t="s">
        <v>24</v>
      </c>
      <c r="B21" s="6">
        <v>2700</v>
      </c>
      <c r="C21" s="7" t="s">
        <v>25</v>
      </c>
      <c r="D21" s="7" t="s">
        <v>54</v>
      </c>
      <c r="E21" s="7" t="s">
        <v>111</v>
      </c>
      <c r="F21" s="7" t="s">
        <v>65</v>
      </c>
      <c r="G21" s="7" t="s">
        <v>29</v>
      </c>
      <c r="H21" s="7" t="s">
        <v>41</v>
      </c>
      <c r="I21" s="7" t="s">
        <v>101</v>
      </c>
      <c r="J21" s="7" t="s">
        <v>101</v>
      </c>
      <c r="K21" s="7">
        <v>1</v>
      </c>
      <c r="L21" s="7" t="s">
        <v>112</v>
      </c>
      <c r="M21" s="8">
        <v>30000</v>
      </c>
      <c r="N21" s="7">
        <v>0</v>
      </c>
      <c r="O21" s="7">
        <v>0</v>
      </c>
      <c r="P21" s="8">
        <v>30000</v>
      </c>
      <c r="Q21" s="7" t="s">
        <v>33</v>
      </c>
      <c r="R21" s="7" t="s">
        <v>34</v>
      </c>
      <c r="S21" s="7">
        <v>0</v>
      </c>
      <c r="T21" s="7"/>
      <c r="U21" s="7"/>
      <c r="V21" s="7">
        <v>330930</v>
      </c>
    </row>
    <row r="22" spans="1:22" ht="20.100000000000001" customHeight="1" x14ac:dyDescent="0.5">
      <c r="A22" s="5" t="s">
        <v>24</v>
      </c>
      <c r="B22" s="6">
        <v>2700</v>
      </c>
      <c r="C22" s="7" t="s">
        <v>25</v>
      </c>
      <c r="D22" s="7" t="s">
        <v>54</v>
      </c>
      <c r="E22" s="7" t="s">
        <v>111</v>
      </c>
      <c r="F22" s="7" t="s">
        <v>65</v>
      </c>
      <c r="G22" s="7" t="s">
        <v>29</v>
      </c>
      <c r="H22" s="7" t="s">
        <v>41</v>
      </c>
      <c r="I22" s="7" t="s">
        <v>96</v>
      </c>
      <c r="J22" s="7" t="s">
        <v>96</v>
      </c>
      <c r="K22" s="7">
        <v>1</v>
      </c>
      <c r="L22" s="7" t="s">
        <v>113</v>
      </c>
      <c r="M22" s="8">
        <v>8000</v>
      </c>
      <c r="N22" s="7">
        <v>0</v>
      </c>
      <c r="O22" s="7">
        <v>0</v>
      </c>
      <c r="P22" s="8">
        <v>8000</v>
      </c>
      <c r="Q22" s="7" t="s">
        <v>33</v>
      </c>
      <c r="R22" s="7" t="s">
        <v>34</v>
      </c>
      <c r="S22" s="7">
        <v>0</v>
      </c>
      <c r="T22" s="7"/>
      <c r="U22" s="7"/>
      <c r="V22" s="7">
        <v>330915</v>
      </c>
    </row>
    <row r="23" spans="1:22" ht="20.100000000000001" customHeight="1" x14ac:dyDescent="0.5">
      <c r="A23" s="5" t="s">
        <v>24</v>
      </c>
      <c r="B23" s="6">
        <v>2700</v>
      </c>
      <c r="C23" s="7" t="s">
        <v>25</v>
      </c>
      <c r="D23" s="7" t="s">
        <v>54</v>
      </c>
      <c r="E23" s="7" t="s">
        <v>114</v>
      </c>
      <c r="F23" s="7" t="s">
        <v>65</v>
      </c>
      <c r="G23" s="7" t="s">
        <v>29</v>
      </c>
      <c r="H23" s="7" t="s">
        <v>107</v>
      </c>
      <c r="I23" s="7" t="s">
        <v>108</v>
      </c>
      <c r="J23" s="7" t="s">
        <v>108</v>
      </c>
      <c r="K23" s="7">
        <v>1</v>
      </c>
      <c r="L23" s="7" t="s">
        <v>115</v>
      </c>
      <c r="M23" s="8">
        <v>33000</v>
      </c>
      <c r="N23" s="7">
        <v>0</v>
      </c>
      <c r="O23" s="7">
        <v>0</v>
      </c>
      <c r="P23" s="8">
        <v>33000</v>
      </c>
      <c r="Q23" s="7" t="s">
        <v>33</v>
      </c>
      <c r="R23" s="7" t="s">
        <v>34</v>
      </c>
      <c r="S23" s="7">
        <v>0</v>
      </c>
      <c r="T23" s="7"/>
      <c r="U23" s="7"/>
      <c r="V23" s="7">
        <v>330911</v>
      </c>
    </row>
    <row r="24" spans="1:22" ht="20.100000000000001" customHeight="1" x14ac:dyDescent="0.5">
      <c r="A24" s="5" t="s">
        <v>24</v>
      </c>
      <c r="B24" s="6">
        <v>2700</v>
      </c>
      <c r="C24" s="7" t="s">
        <v>25</v>
      </c>
      <c r="D24" s="7" t="s">
        <v>54</v>
      </c>
      <c r="E24" s="7" t="s">
        <v>116</v>
      </c>
      <c r="F24" s="7" t="s">
        <v>65</v>
      </c>
      <c r="G24" s="7" t="s">
        <v>29</v>
      </c>
      <c r="H24" s="7" t="s">
        <v>107</v>
      </c>
      <c r="I24" s="7" t="s">
        <v>108</v>
      </c>
      <c r="J24" s="7" t="s">
        <v>108</v>
      </c>
      <c r="K24" s="7">
        <v>1</v>
      </c>
      <c r="L24" s="7" t="s">
        <v>117</v>
      </c>
      <c r="M24" s="8">
        <v>33000</v>
      </c>
      <c r="N24" s="7">
        <v>0</v>
      </c>
      <c r="O24" s="7">
        <v>0</v>
      </c>
      <c r="P24" s="8">
        <v>33000</v>
      </c>
      <c r="Q24" s="7" t="s">
        <v>33</v>
      </c>
      <c r="R24" s="7" t="s">
        <v>34</v>
      </c>
      <c r="S24" s="7">
        <v>0</v>
      </c>
      <c r="T24" s="7"/>
      <c r="U24" s="7"/>
      <c r="V24" s="7">
        <v>330909</v>
      </c>
    </row>
    <row r="25" spans="1:22" ht="20.100000000000001" customHeight="1" x14ac:dyDescent="0.5">
      <c r="A25" s="5" t="s">
        <v>24</v>
      </c>
      <c r="B25" s="6">
        <v>2700</v>
      </c>
      <c r="C25" s="7" t="s">
        <v>25</v>
      </c>
      <c r="D25" s="7" t="s">
        <v>54</v>
      </c>
      <c r="E25" s="7" t="s">
        <v>118</v>
      </c>
      <c r="F25" s="7" t="s">
        <v>65</v>
      </c>
      <c r="G25" s="7" t="s">
        <v>29</v>
      </c>
      <c r="H25" s="7" t="s">
        <v>41</v>
      </c>
      <c r="I25" s="7" t="s">
        <v>101</v>
      </c>
      <c r="J25" s="7" t="s">
        <v>101</v>
      </c>
      <c r="K25" s="7">
        <v>1</v>
      </c>
      <c r="L25" s="7" t="s">
        <v>119</v>
      </c>
      <c r="M25" s="8">
        <v>30000</v>
      </c>
      <c r="N25" s="7">
        <v>0</v>
      </c>
      <c r="O25" s="7">
        <v>0</v>
      </c>
      <c r="P25" s="8">
        <v>30000</v>
      </c>
      <c r="Q25" s="7" t="s">
        <v>33</v>
      </c>
      <c r="R25" s="7" t="s">
        <v>34</v>
      </c>
      <c r="S25" s="7">
        <v>0</v>
      </c>
      <c r="T25" s="7"/>
      <c r="U25" s="7"/>
      <c r="V25" s="7">
        <v>330932</v>
      </c>
    </row>
    <row r="26" spans="1:22" ht="20.100000000000001" customHeight="1" x14ac:dyDescent="0.5">
      <c r="A26" s="5" t="s">
        <v>24</v>
      </c>
      <c r="B26" s="6">
        <v>2700</v>
      </c>
      <c r="C26" s="7" t="s">
        <v>25</v>
      </c>
      <c r="D26" s="7" t="s">
        <v>120</v>
      </c>
      <c r="E26" s="7" t="s">
        <v>121</v>
      </c>
      <c r="F26" s="7" t="s">
        <v>65</v>
      </c>
      <c r="G26" s="7" t="s">
        <v>36</v>
      </c>
      <c r="H26" s="7" t="s">
        <v>34</v>
      </c>
      <c r="I26" s="7" t="s">
        <v>122</v>
      </c>
      <c r="J26" s="7" t="s">
        <v>123</v>
      </c>
      <c r="K26" s="7">
        <v>1</v>
      </c>
      <c r="L26" s="7" t="s">
        <v>67</v>
      </c>
      <c r="M26" s="8">
        <v>250000</v>
      </c>
      <c r="N26" s="7">
        <v>0</v>
      </c>
      <c r="O26" s="7">
        <v>0</v>
      </c>
      <c r="P26" s="8">
        <v>250000</v>
      </c>
      <c r="Q26" s="7" t="s">
        <v>33</v>
      </c>
      <c r="R26" s="7" t="s">
        <v>34</v>
      </c>
      <c r="S26" s="7">
        <v>0</v>
      </c>
      <c r="T26" s="7"/>
      <c r="U26" s="7"/>
      <c r="V26" s="7">
        <v>335393</v>
      </c>
    </row>
    <row r="27" spans="1:22" ht="20.100000000000001" customHeight="1" x14ac:dyDescent="0.5">
      <c r="A27" s="5" t="s">
        <v>24</v>
      </c>
      <c r="B27" s="6">
        <v>2700</v>
      </c>
      <c r="C27" s="7" t="s">
        <v>25</v>
      </c>
      <c r="D27" s="7" t="s">
        <v>58</v>
      </c>
      <c r="E27" s="7" t="s">
        <v>124</v>
      </c>
      <c r="F27" s="7" t="s">
        <v>65</v>
      </c>
      <c r="G27" s="7" t="s">
        <v>29</v>
      </c>
      <c r="H27" s="7" t="s">
        <v>125</v>
      </c>
      <c r="I27" s="7" t="s">
        <v>126</v>
      </c>
      <c r="J27" s="7" t="s">
        <v>126</v>
      </c>
      <c r="K27" s="7">
        <v>2</v>
      </c>
      <c r="L27" s="7" t="s">
        <v>127</v>
      </c>
      <c r="M27" s="8">
        <v>20000</v>
      </c>
      <c r="N27" s="7">
        <v>0</v>
      </c>
      <c r="O27" s="7">
        <v>0</v>
      </c>
      <c r="P27" s="8">
        <v>20000</v>
      </c>
      <c r="Q27" s="7" t="s">
        <v>33</v>
      </c>
      <c r="R27" s="7" t="s">
        <v>34</v>
      </c>
      <c r="S27" s="7">
        <v>0</v>
      </c>
      <c r="T27" s="7"/>
      <c r="U27" s="7"/>
      <c r="V27" s="7">
        <v>327381</v>
      </c>
    </row>
    <row r="28" spans="1:22" ht="20.100000000000001" customHeight="1" x14ac:dyDescent="0.5">
      <c r="A28" s="5" t="s">
        <v>24</v>
      </c>
      <c r="B28" s="6">
        <v>2700</v>
      </c>
      <c r="C28" s="7" t="s">
        <v>25</v>
      </c>
      <c r="D28" s="7" t="s">
        <v>58</v>
      </c>
      <c r="E28" s="7" t="s">
        <v>124</v>
      </c>
      <c r="F28" s="7" t="s">
        <v>65</v>
      </c>
      <c r="G28" s="7" t="s">
        <v>29</v>
      </c>
      <c r="H28" s="7" t="s">
        <v>49</v>
      </c>
      <c r="I28" s="7" t="s">
        <v>128</v>
      </c>
      <c r="J28" s="7" t="s">
        <v>128</v>
      </c>
      <c r="K28" s="7">
        <v>1</v>
      </c>
      <c r="L28" s="7" t="s">
        <v>129</v>
      </c>
      <c r="M28" s="8">
        <v>70000</v>
      </c>
      <c r="N28" s="7">
        <v>0</v>
      </c>
      <c r="O28" s="7">
        <v>0</v>
      </c>
      <c r="P28" s="8">
        <v>70000</v>
      </c>
      <c r="Q28" s="7" t="s">
        <v>33</v>
      </c>
      <c r="R28" s="7" t="s">
        <v>34</v>
      </c>
      <c r="S28" s="7">
        <v>0</v>
      </c>
      <c r="T28" s="7"/>
      <c r="U28" s="7"/>
      <c r="V28" s="7">
        <v>327379</v>
      </c>
    </row>
    <row r="29" spans="1:22" ht="20.100000000000001" customHeight="1" x14ac:dyDescent="0.5">
      <c r="A29" s="5" t="s">
        <v>24</v>
      </c>
      <c r="B29" s="6">
        <v>2700</v>
      </c>
      <c r="C29" s="7" t="s">
        <v>25</v>
      </c>
      <c r="D29" s="7" t="s">
        <v>58</v>
      </c>
      <c r="E29" s="7" t="s">
        <v>124</v>
      </c>
      <c r="F29" s="7" t="s">
        <v>65</v>
      </c>
      <c r="G29" s="7" t="s">
        <v>29</v>
      </c>
      <c r="H29" s="7" t="s">
        <v>125</v>
      </c>
      <c r="I29" s="7" t="s">
        <v>130</v>
      </c>
      <c r="J29" s="7" t="s">
        <v>130</v>
      </c>
      <c r="K29" s="7">
        <v>4</v>
      </c>
      <c r="L29" s="7" t="s">
        <v>131</v>
      </c>
      <c r="M29" s="8">
        <v>10000</v>
      </c>
      <c r="N29" s="7">
        <v>0</v>
      </c>
      <c r="O29" s="7">
        <v>0</v>
      </c>
      <c r="P29" s="8">
        <v>10000</v>
      </c>
      <c r="Q29" s="7" t="s">
        <v>33</v>
      </c>
      <c r="R29" s="7" t="s">
        <v>34</v>
      </c>
      <c r="S29" s="7">
        <v>0</v>
      </c>
      <c r="T29" s="7"/>
      <c r="U29" s="7"/>
      <c r="V29" s="7">
        <v>327384</v>
      </c>
    </row>
    <row r="30" spans="1:22" ht="20.100000000000001" customHeight="1" x14ac:dyDescent="0.5">
      <c r="A30" s="5" t="s">
        <v>24</v>
      </c>
      <c r="B30" s="6">
        <v>2700</v>
      </c>
      <c r="C30" s="7" t="s">
        <v>25</v>
      </c>
      <c r="D30" s="7" t="s">
        <v>58</v>
      </c>
      <c r="E30" s="7" t="s">
        <v>132</v>
      </c>
      <c r="F30" s="7" t="s">
        <v>65</v>
      </c>
      <c r="G30" s="7" t="s">
        <v>36</v>
      </c>
      <c r="H30" s="7" t="s">
        <v>34</v>
      </c>
      <c r="I30" s="7" t="s">
        <v>133</v>
      </c>
      <c r="J30" s="7" t="s">
        <v>134</v>
      </c>
      <c r="K30" s="7">
        <v>1</v>
      </c>
      <c r="L30" s="7" t="s">
        <v>135</v>
      </c>
      <c r="M30" s="8">
        <v>50000</v>
      </c>
      <c r="N30" s="7">
        <v>0</v>
      </c>
      <c r="O30" s="7">
        <v>0</v>
      </c>
      <c r="P30" s="8">
        <v>50000</v>
      </c>
      <c r="Q30" s="7" t="s">
        <v>33</v>
      </c>
      <c r="R30" s="7" t="s">
        <v>34</v>
      </c>
      <c r="S30" s="7">
        <v>0</v>
      </c>
      <c r="T30" s="7"/>
      <c r="U30" s="7"/>
      <c r="V30" s="7">
        <v>327385</v>
      </c>
    </row>
    <row r="31" spans="1:22" ht="20.100000000000001" customHeight="1" x14ac:dyDescent="0.5">
      <c r="A31" s="5" t="s">
        <v>24</v>
      </c>
      <c r="B31" s="6">
        <v>2700</v>
      </c>
      <c r="C31" s="7" t="s">
        <v>25</v>
      </c>
      <c r="D31" s="7" t="s">
        <v>58</v>
      </c>
      <c r="E31" s="7" t="s">
        <v>58</v>
      </c>
      <c r="F31" s="7" t="s">
        <v>65</v>
      </c>
      <c r="G31" s="7" t="s">
        <v>36</v>
      </c>
      <c r="H31" s="7" t="s">
        <v>34</v>
      </c>
      <c r="I31" s="7" t="s">
        <v>136</v>
      </c>
      <c r="J31" s="7" t="s">
        <v>137</v>
      </c>
      <c r="K31" s="7">
        <v>1</v>
      </c>
      <c r="L31" s="7" t="s">
        <v>138</v>
      </c>
      <c r="M31" s="8">
        <v>300000</v>
      </c>
      <c r="N31" s="8">
        <v>198119</v>
      </c>
      <c r="O31" s="7">
        <v>0</v>
      </c>
      <c r="P31" s="8">
        <v>498119</v>
      </c>
      <c r="Q31" s="7" t="s">
        <v>33</v>
      </c>
      <c r="R31" s="7" t="s">
        <v>34</v>
      </c>
      <c r="S31" s="7">
        <v>0</v>
      </c>
      <c r="T31" s="7"/>
      <c r="U31" s="7"/>
      <c r="V31" s="7">
        <v>326500</v>
      </c>
    </row>
    <row r="32" spans="1:22" ht="20.100000000000001" customHeight="1" x14ac:dyDescent="0.5">
      <c r="A32" s="5" t="s">
        <v>24</v>
      </c>
      <c r="B32" s="6">
        <v>2700</v>
      </c>
      <c r="C32" s="7" t="s">
        <v>25</v>
      </c>
      <c r="D32" s="7" t="s">
        <v>58</v>
      </c>
      <c r="E32" s="7" t="s">
        <v>58</v>
      </c>
      <c r="F32" s="7" t="s">
        <v>65</v>
      </c>
      <c r="G32" s="7" t="s">
        <v>29</v>
      </c>
      <c r="H32" s="7" t="s">
        <v>30</v>
      </c>
      <c r="I32" s="7" t="s">
        <v>139</v>
      </c>
      <c r="J32" s="7" t="s">
        <v>139</v>
      </c>
      <c r="K32" s="7">
        <v>3</v>
      </c>
      <c r="L32" s="7" t="s">
        <v>140</v>
      </c>
      <c r="M32" s="8">
        <v>150000</v>
      </c>
      <c r="N32" s="7">
        <v>0</v>
      </c>
      <c r="O32" s="7">
        <v>0</v>
      </c>
      <c r="P32" s="8">
        <v>150000</v>
      </c>
      <c r="Q32" s="7" t="s">
        <v>33</v>
      </c>
      <c r="R32" s="7" t="s">
        <v>34</v>
      </c>
      <c r="S32" s="7">
        <v>0</v>
      </c>
      <c r="T32" s="7"/>
      <c r="U32" s="7"/>
      <c r="V32" s="7">
        <v>326511</v>
      </c>
    </row>
    <row r="33" spans="1:22" ht="20.100000000000001" customHeight="1" x14ac:dyDescent="0.5">
      <c r="A33" s="5" t="s">
        <v>24</v>
      </c>
      <c r="B33" s="6">
        <v>2700</v>
      </c>
      <c r="C33" s="7" t="s">
        <v>25</v>
      </c>
      <c r="D33" s="7" t="s">
        <v>58</v>
      </c>
      <c r="E33" s="7" t="s">
        <v>58</v>
      </c>
      <c r="F33" s="7" t="s">
        <v>65</v>
      </c>
      <c r="G33" s="7" t="s">
        <v>29</v>
      </c>
      <c r="H33" s="7" t="s">
        <v>49</v>
      </c>
      <c r="I33" s="7" t="s">
        <v>141</v>
      </c>
      <c r="J33" s="7" t="s">
        <v>141</v>
      </c>
      <c r="K33" s="7">
        <v>1</v>
      </c>
      <c r="L33" s="7" t="s">
        <v>142</v>
      </c>
      <c r="M33" s="8">
        <v>150000</v>
      </c>
      <c r="N33" s="7">
        <v>0</v>
      </c>
      <c r="O33" s="7">
        <v>0</v>
      </c>
      <c r="P33" s="8">
        <v>150000</v>
      </c>
      <c r="Q33" s="7" t="s">
        <v>33</v>
      </c>
      <c r="R33" s="7" t="s">
        <v>34</v>
      </c>
      <c r="S33" s="7">
        <v>0</v>
      </c>
      <c r="T33" s="7"/>
      <c r="U33" s="7"/>
      <c r="V33" s="7">
        <v>326504</v>
      </c>
    </row>
    <row r="34" spans="1:22" ht="20.100000000000001" customHeight="1" x14ac:dyDescent="0.5">
      <c r="A34" s="5" t="s">
        <v>24</v>
      </c>
      <c r="B34" s="6">
        <v>2700</v>
      </c>
      <c r="C34" s="7" t="s">
        <v>25</v>
      </c>
      <c r="D34" s="7" t="s">
        <v>61</v>
      </c>
      <c r="E34" s="7" t="s">
        <v>143</v>
      </c>
      <c r="F34" s="7" t="s">
        <v>65</v>
      </c>
      <c r="G34" s="7" t="s">
        <v>36</v>
      </c>
      <c r="H34" s="7" t="s">
        <v>34</v>
      </c>
      <c r="I34" s="7" t="s">
        <v>144</v>
      </c>
      <c r="J34" s="7" t="s">
        <v>144</v>
      </c>
      <c r="K34" s="7">
        <v>1</v>
      </c>
      <c r="L34" s="7" t="s">
        <v>145</v>
      </c>
      <c r="M34" s="8">
        <v>250000</v>
      </c>
      <c r="N34" s="7">
        <v>0</v>
      </c>
      <c r="O34" s="7">
        <v>0</v>
      </c>
      <c r="P34" s="8">
        <v>250000</v>
      </c>
      <c r="Q34" s="7" t="s">
        <v>33</v>
      </c>
      <c r="R34" s="7" t="s">
        <v>34</v>
      </c>
      <c r="S34" s="7">
        <v>0</v>
      </c>
      <c r="T34" s="7"/>
      <c r="U34" s="7"/>
      <c r="V34" s="7">
        <v>325031</v>
      </c>
    </row>
    <row r="35" spans="1:22" ht="20.100000000000001" customHeight="1" x14ac:dyDescent="0.5">
      <c r="A35" s="5" t="s">
        <v>24</v>
      </c>
      <c r="B35" s="6">
        <v>2700</v>
      </c>
      <c r="C35" s="7" t="s">
        <v>25</v>
      </c>
      <c r="D35" s="7" t="s">
        <v>61</v>
      </c>
      <c r="E35" s="7" t="s">
        <v>61</v>
      </c>
      <c r="F35" s="7" t="s">
        <v>65</v>
      </c>
      <c r="G35" s="7" t="s">
        <v>36</v>
      </c>
      <c r="H35" s="7" t="s">
        <v>34</v>
      </c>
      <c r="I35" s="7" t="s">
        <v>146</v>
      </c>
      <c r="J35" s="7" t="s">
        <v>146</v>
      </c>
      <c r="K35" s="7">
        <v>1</v>
      </c>
      <c r="L35" s="7" t="s">
        <v>147</v>
      </c>
      <c r="M35" s="8">
        <v>250000</v>
      </c>
      <c r="N35" s="7">
        <v>0</v>
      </c>
      <c r="O35" s="7">
        <v>0</v>
      </c>
      <c r="P35" s="8">
        <v>250000</v>
      </c>
      <c r="Q35" s="7" t="s">
        <v>33</v>
      </c>
      <c r="R35" s="7" t="s">
        <v>34</v>
      </c>
      <c r="S35" s="7">
        <v>0</v>
      </c>
      <c r="T35" s="7"/>
      <c r="U35" s="7"/>
      <c r="V35" s="7">
        <v>325009</v>
      </c>
    </row>
    <row r="36" spans="1:22" ht="20.100000000000001" customHeight="1" x14ac:dyDescent="0.5">
      <c r="A36" s="5" t="s">
        <v>24</v>
      </c>
      <c r="B36" s="6">
        <v>2700</v>
      </c>
      <c r="C36" s="7" t="s">
        <v>25</v>
      </c>
      <c r="D36" s="7" t="s">
        <v>61</v>
      </c>
      <c r="E36" s="7" t="s">
        <v>61</v>
      </c>
      <c r="F36" s="7" t="s">
        <v>65</v>
      </c>
      <c r="G36" s="7" t="s">
        <v>36</v>
      </c>
      <c r="H36" s="7" t="s">
        <v>34</v>
      </c>
      <c r="I36" s="7" t="s">
        <v>148</v>
      </c>
      <c r="J36" s="7" t="s">
        <v>148</v>
      </c>
      <c r="K36" s="7">
        <v>1</v>
      </c>
      <c r="L36" s="7" t="s">
        <v>63</v>
      </c>
      <c r="M36" s="8">
        <v>270000</v>
      </c>
      <c r="N36" s="7">
        <v>0</v>
      </c>
      <c r="O36" s="7">
        <v>0</v>
      </c>
      <c r="P36" s="8">
        <v>270000</v>
      </c>
      <c r="Q36" s="7" t="s">
        <v>33</v>
      </c>
      <c r="R36" s="7" t="s">
        <v>34</v>
      </c>
      <c r="S36" s="7">
        <v>0</v>
      </c>
      <c r="T36" s="7"/>
      <c r="U36" s="7"/>
      <c r="V36" s="7">
        <v>325013</v>
      </c>
    </row>
    <row r="37" spans="1:22" s="16" customFormat="1" x14ac:dyDescent="0.5">
      <c r="M37" s="16">
        <f>SUM(M4:M36)</f>
        <v>4930319.45</v>
      </c>
      <c r="N37" s="16">
        <f>SUM(N4:N36)</f>
        <v>310199.55</v>
      </c>
      <c r="P37" s="16">
        <f>SUM(P4:P36)</f>
        <v>5240519</v>
      </c>
    </row>
  </sheetData>
  <autoFilter ref="A3:V37" xr:uid="{BD0A9D9D-A6AA-4D7B-976F-569979226DB8}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2EBC-A119-4E0F-B909-7193DE4C3CB8}">
  <dimension ref="A1:V13"/>
  <sheetViews>
    <sheetView showGridLines="0" zoomScale="80" zoomScaleNormal="80" workbookViewId="0">
      <pane xSplit="5" ySplit="3" topLeftCell="J4" activePane="bottomRight" state="frozen"/>
      <selection pane="topRight" activeCell="F1" sqref="F1"/>
      <selection pane="bottomLeft" activeCell="A4" sqref="A4"/>
      <selection pane="bottomRight" activeCell="P13" sqref="P13"/>
    </sheetView>
  </sheetViews>
  <sheetFormatPr defaultColWidth="9.125" defaultRowHeight="21.75" x14ac:dyDescent="0.5"/>
  <cols>
    <col min="1" max="1" width="10.375" style="2" customWidth="1"/>
    <col min="2" max="2" width="8.875" style="2" customWidth="1"/>
    <col min="3" max="3" width="9.75" style="2" customWidth="1"/>
    <col min="4" max="4" width="17.125" style="2" customWidth="1"/>
    <col min="5" max="6" width="37.75" style="2" customWidth="1"/>
    <col min="7" max="7" width="7.875" style="2" customWidth="1"/>
    <col min="8" max="8" width="23" style="2" customWidth="1"/>
    <col min="9" max="10" width="36" style="2" customWidth="1"/>
    <col min="11" max="11" width="5.875" style="2" customWidth="1"/>
    <col min="12" max="12" width="36" style="2" customWidth="1"/>
    <col min="13" max="13" width="11.25" style="2" bestFit="1" customWidth="1"/>
    <col min="14" max="14" width="11.375" style="2" customWidth="1"/>
    <col min="15" max="15" width="5.875" style="2" customWidth="1"/>
    <col min="16" max="16" width="11.25" style="2" bestFit="1" customWidth="1"/>
    <col min="17" max="17" width="19.375" style="2" customWidth="1"/>
    <col min="18" max="18" width="16.375" style="2" customWidth="1"/>
    <col min="19" max="19" width="19.375" style="2" customWidth="1"/>
    <col min="20" max="20" width="17.375" style="2" customWidth="1"/>
    <col min="21" max="21" width="11.25" style="2" customWidth="1"/>
    <col min="22" max="22" width="6.125" style="2" customWidth="1"/>
    <col min="23" max="16384" width="9.125" style="2"/>
  </cols>
  <sheetData>
    <row r="1" spans="1:22" ht="20.100000000000001" customHeight="1" x14ac:dyDescent="0.5">
      <c r="A1" s="1" t="s">
        <v>0</v>
      </c>
      <c r="B1" s="1"/>
      <c r="C1" s="1"/>
      <c r="D1" s="1"/>
    </row>
    <row r="2" spans="1:22" ht="20.100000000000001" customHeight="1" x14ac:dyDescent="0.5">
      <c r="A2" s="2" t="s">
        <v>1</v>
      </c>
    </row>
    <row r="3" spans="1:22" ht="20.100000000000001" customHeight="1" x14ac:dyDescent="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spans="1:22" ht="20.100000000000001" customHeight="1" x14ac:dyDescent="0.5">
      <c r="A4" s="5" t="s">
        <v>24</v>
      </c>
      <c r="B4" s="6">
        <v>2700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31</v>
      </c>
      <c r="K4" s="7">
        <v>1</v>
      </c>
      <c r="L4" s="7" t="s">
        <v>32</v>
      </c>
      <c r="M4" s="8">
        <v>460000</v>
      </c>
      <c r="N4" s="7">
        <v>0</v>
      </c>
      <c r="O4" s="7">
        <v>0</v>
      </c>
      <c r="P4" s="8">
        <v>460000</v>
      </c>
      <c r="Q4" s="7" t="s">
        <v>33</v>
      </c>
      <c r="R4" s="7" t="s">
        <v>34</v>
      </c>
      <c r="S4" s="7">
        <v>0</v>
      </c>
      <c r="T4" s="7"/>
      <c r="U4" s="7"/>
      <c r="V4" s="7">
        <v>329777</v>
      </c>
    </row>
    <row r="5" spans="1:22" ht="20.100000000000001" customHeight="1" x14ac:dyDescent="0.5">
      <c r="A5" s="5" t="s">
        <v>24</v>
      </c>
      <c r="B5" s="6">
        <v>2700</v>
      </c>
      <c r="C5" s="7" t="s">
        <v>25</v>
      </c>
      <c r="D5" s="7" t="s">
        <v>35</v>
      </c>
      <c r="E5" s="7" t="s">
        <v>35</v>
      </c>
      <c r="F5" s="7" t="s">
        <v>28</v>
      </c>
      <c r="G5" s="7" t="s">
        <v>36</v>
      </c>
      <c r="H5" s="7" t="s">
        <v>34</v>
      </c>
      <c r="I5" s="7" t="s">
        <v>37</v>
      </c>
      <c r="J5" s="7" t="s">
        <v>38</v>
      </c>
      <c r="K5" s="7">
        <v>1</v>
      </c>
      <c r="L5" s="7" t="s">
        <v>37</v>
      </c>
      <c r="M5" s="8">
        <v>437000</v>
      </c>
      <c r="N5" s="8">
        <v>15800</v>
      </c>
      <c r="O5" s="7">
        <v>0</v>
      </c>
      <c r="P5" s="8">
        <v>452800</v>
      </c>
      <c r="Q5" s="7" t="s">
        <v>33</v>
      </c>
      <c r="R5" s="7" t="s">
        <v>34</v>
      </c>
      <c r="S5" s="7">
        <v>0</v>
      </c>
      <c r="T5" s="7"/>
      <c r="U5" s="7"/>
      <c r="V5" s="7">
        <v>331494</v>
      </c>
    </row>
    <row r="6" spans="1:22" ht="20.100000000000001" customHeight="1" x14ac:dyDescent="0.5">
      <c r="A6" s="5" t="s">
        <v>24</v>
      </c>
      <c r="B6" s="6">
        <v>2700</v>
      </c>
      <c r="C6" s="7" t="s">
        <v>25</v>
      </c>
      <c r="D6" s="7" t="s">
        <v>39</v>
      </c>
      <c r="E6" s="7" t="s">
        <v>40</v>
      </c>
      <c r="F6" s="7" t="s">
        <v>28</v>
      </c>
      <c r="G6" s="7" t="s">
        <v>29</v>
      </c>
      <c r="H6" s="7" t="s">
        <v>41</v>
      </c>
      <c r="I6" s="7" t="s">
        <v>31</v>
      </c>
      <c r="J6" s="7" t="s">
        <v>42</v>
      </c>
      <c r="K6" s="7">
        <v>1</v>
      </c>
      <c r="L6" s="7" t="s">
        <v>43</v>
      </c>
      <c r="M6" s="8">
        <v>460000</v>
      </c>
      <c r="N6" s="7">
        <v>0</v>
      </c>
      <c r="O6" s="7">
        <v>0</v>
      </c>
      <c r="P6" s="8">
        <v>460000</v>
      </c>
      <c r="Q6" s="7" t="s">
        <v>33</v>
      </c>
      <c r="R6" s="7" t="s">
        <v>34</v>
      </c>
      <c r="S6" s="7">
        <v>0</v>
      </c>
      <c r="T6" s="7"/>
      <c r="U6" s="7"/>
      <c r="V6" s="7">
        <v>333116</v>
      </c>
    </row>
    <row r="7" spans="1:22" ht="20.100000000000001" customHeight="1" x14ac:dyDescent="0.5">
      <c r="A7" s="5" t="s">
        <v>24</v>
      </c>
      <c r="B7" s="6">
        <v>2700</v>
      </c>
      <c r="C7" s="7" t="s">
        <v>25</v>
      </c>
      <c r="D7" s="7" t="s">
        <v>44</v>
      </c>
      <c r="E7" s="7" t="s">
        <v>44</v>
      </c>
      <c r="F7" s="7" t="s">
        <v>28</v>
      </c>
      <c r="G7" s="7" t="s">
        <v>29</v>
      </c>
      <c r="H7" s="7" t="s">
        <v>45</v>
      </c>
      <c r="I7" s="7" t="s">
        <v>46</v>
      </c>
      <c r="J7" s="7" t="s">
        <v>47</v>
      </c>
      <c r="K7" s="7">
        <v>10</v>
      </c>
      <c r="L7" s="7" t="s">
        <v>48</v>
      </c>
      <c r="M7" s="8">
        <v>300000</v>
      </c>
      <c r="N7" s="7">
        <v>0</v>
      </c>
      <c r="O7" s="7">
        <v>0</v>
      </c>
      <c r="P7" s="8">
        <v>300000</v>
      </c>
      <c r="Q7" s="7" t="s">
        <v>33</v>
      </c>
      <c r="R7" s="7" t="s">
        <v>34</v>
      </c>
      <c r="S7" s="7">
        <v>0</v>
      </c>
      <c r="T7" s="7"/>
      <c r="U7" s="7"/>
      <c r="V7" s="7">
        <v>329816</v>
      </c>
    </row>
    <row r="8" spans="1:22" ht="20.100000000000001" customHeight="1" x14ac:dyDescent="0.5">
      <c r="A8" s="5" t="s">
        <v>24</v>
      </c>
      <c r="B8" s="6">
        <v>2700</v>
      </c>
      <c r="C8" s="7" t="s">
        <v>25</v>
      </c>
      <c r="D8" s="7" t="s">
        <v>44</v>
      </c>
      <c r="E8" s="7" t="s">
        <v>44</v>
      </c>
      <c r="F8" s="7" t="s">
        <v>28</v>
      </c>
      <c r="G8" s="7" t="s">
        <v>29</v>
      </c>
      <c r="H8" s="7" t="s">
        <v>49</v>
      </c>
      <c r="I8" s="7" t="s">
        <v>50</v>
      </c>
      <c r="J8" s="7" t="s">
        <v>47</v>
      </c>
      <c r="K8" s="7">
        <v>1</v>
      </c>
      <c r="L8" s="7" t="s">
        <v>51</v>
      </c>
      <c r="M8" s="8">
        <v>450000</v>
      </c>
      <c r="N8" s="7">
        <v>0</v>
      </c>
      <c r="O8" s="7">
        <v>0</v>
      </c>
      <c r="P8" s="8">
        <v>450000</v>
      </c>
      <c r="Q8" s="7" t="s">
        <v>33</v>
      </c>
      <c r="R8" s="7" t="s">
        <v>34</v>
      </c>
      <c r="S8" s="7">
        <v>0</v>
      </c>
      <c r="T8" s="7"/>
      <c r="U8" s="7"/>
      <c r="V8" s="7">
        <v>329815</v>
      </c>
    </row>
    <row r="9" spans="1:22" ht="20.100000000000001" customHeight="1" x14ac:dyDescent="0.5">
      <c r="A9" s="5" t="s">
        <v>24</v>
      </c>
      <c r="B9" s="6">
        <v>2700</v>
      </c>
      <c r="C9" s="7" t="s">
        <v>25</v>
      </c>
      <c r="D9" s="7" t="s">
        <v>44</v>
      </c>
      <c r="E9" s="7" t="s">
        <v>44</v>
      </c>
      <c r="F9" s="7" t="s">
        <v>28</v>
      </c>
      <c r="G9" s="7" t="s">
        <v>29</v>
      </c>
      <c r="H9" s="7" t="s">
        <v>49</v>
      </c>
      <c r="I9" s="7" t="s">
        <v>52</v>
      </c>
      <c r="J9" s="7" t="s">
        <v>47</v>
      </c>
      <c r="K9" s="7">
        <v>1</v>
      </c>
      <c r="L9" s="7" t="s">
        <v>53</v>
      </c>
      <c r="M9" s="8">
        <v>1200000</v>
      </c>
      <c r="N9" s="7">
        <v>0</v>
      </c>
      <c r="O9" s="7">
        <v>0</v>
      </c>
      <c r="P9" s="8">
        <v>1200000</v>
      </c>
      <c r="Q9" s="7" t="s">
        <v>33</v>
      </c>
      <c r="R9" s="7" t="s">
        <v>34</v>
      </c>
      <c r="S9" s="7">
        <v>0</v>
      </c>
      <c r="T9" s="7"/>
      <c r="U9" s="7"/>
      <c r="V9" s="7">
        <v>329814</v>
      </c>
    </row>
    <row r="10" spans="1:22" ht="20.100000000000001" customHeight="1" x14ac:dyDescent="0.5">
      <c r="A10" s="5" t="s">
        <v>24</v>
      </c>
      <c r="B10" s="6">
        <v>2700</v>
      </c>
      <c r="C10" s="7" t="s">
        <v>25</v>
      </c>
      <c r="D10" s="7" t="s">
        <v>54</v>
      </c>
      <c r="E10" s="7" t="s">
        <v>55</v>
      </c>
      <c r="F10" s="7" t="s">
        <v>28</v>
      </c>
      <c r="G10" s="7" t="s">
        <v>29</v>
      </c>
      <c r="H10" s="7" t="s">
        <v>41</v>
      </c>
      <c r="I10" s="7" t="s">
        <v>56</v>
      </c>
      <c r="J10" s="7" t="s">
        <v>56</v>
      </c>
      <c r="K10" s="7">
        <v>1</v>
      </c>
      <c r="L10" s="7" t="s">
        <v>57</v>
      </c>
      <c r="M10" s="8">
        <v>460000</v>
      </c>
      <c r="N10" s="7">
        <v>0</v>
      </c>
      <c r="O10" s="7">
        <v>0</v>
      </c>
      <c r="P10" s="8">
        <v>460000</v>
      </c>
      <c r="Q10" s="7" t="s">
        <v>33</v>
      </c>
      <c r="R10" s="7" t="s">
        <v>34</v>
      </c>
      <c r="S10" s="7">
        <v>0</v>
      </c>
      <c r="T10" s="7"/>
      <c r="U10" s="7"/>
      <c r="V10" s="7">
        <v>331151</v>
      </c>
    </row>
    <row r="11" spans="1:22" ht="20.100000000000001" customHeight="1" x14ac:dyDescent="0.5">
      <c r="A11" s="5" t="s">
        <v>24</v>
      </c>
      <c r="B11" s="6">
        <v>2700</v>
      </c>
      <c r="C11" s="7" t="s">
        <v>25</v>
      </c>
      <c r="D11" s="7" t="s">
        <v>58</v>
      </c>
      <c r="E11" s="7" t="s">
        <v>58</v>
      </c>
      <c r="F11" s="7" t="s">
        <v>28</v>
      </c>
      <c r="G11" s="7" t="s">
        <v>29</v>
      </c>
      <c r="H11" s="7" t="s">
        <v>45</v>
      </c>
      <c r="I11" s="7" t="s">
        <v>59</v>
      </c>
      <c r="J11" s="7" t="s">
        <v>59</v>
      </c>
      <c r="K11" s="7">
        <v>1</v>
      </c>
      <c r="L11" s="7" t="s">
        <v>60</v>
      </c>
      <c r="M11" s="8">
        <v>610000</v>
      </c>
      <c r="N11" s="7">
        <v>0</v>
      </c>
      <c r="O11" s="7">
        <v>0</v>
      </c>
      <c r="P11" s="8">
        <v>610000</v>
      </c>
      <c r="Q11" s="7" t="s">
        <v>33</v>
      </c>
      <c r="R11" s="7" t="s">
        <v>34</v>
      </c>
      <c r="S11" s="7">
        <v>0</v>
      </c>
      <c r="T11" s="7"/>
      <c r="U11" s="7"/>
      <c r="V11" s="7">
        <v>329809</v>
      </c>
    </row>
    <row r="12" spans="1:22" ht="20.100000000000001" customHeight="1" x14ac:dyDescent="0.5">
      <c r="A12" s="5" t="s">
        <v>24</v>
      </c>
      <c r="B12" s="6">
        <v>2700</v>
      </c>
      <c r="C12" s="7" t="s">
        <v>25</v>
      </c>
      <c r="D12" s="7" t="s">
        <v>61</v>
      </c>
      <c r="E12" s="7" t="s">
        <v>61</v>
      </c>
      <c r="F12" s="7" t="s">
        <v>28</v>
      </c>
      <c r="G12" s="7" t="s">
        <v>36</v>
      </c>
      <c r="H12" s="7" t="s">
        <v>34</v>
      </c>
      <c r="I12" s="7" t="s">
        <v>62</v>
      </c>
      <c r="J12" s="7" t="s">
        <v>62</v>
      </c>
      <c r="K12" s="7">
        <v>1</v>
      </c>
      <c r="L12" s="7" t="s">
        <v>63</v>
      </c>
      <c r="M12" s="8">
        <v>498000</v>
      </c>
      <c r="N12" s="7">
        <v>0</v>
      </c>
      <c r="O12" s="7">
        <v>0</v>
      </c>
      <c r="P12" s="8">
        <v>498000</v>
      </c>
      <c r="Q12" s="7" t="s">
        <v>33</v>
      </c>
      <c r="R12" s="7" t="s">
        <v>34</v>
      </c>
      <c r="S12" s="7">
        <v>0</v>
      </c>
      <c r="T12" s="7"/>
      <c r="U12" s="7"/>
      <c r="V12" s="7">
        <v>334024</v>
      </c>
    </row>
    <row r="13" spans="1:22" x14ac:dyDescent="0.5">
      <c r="M13" s="9">
        <f>SUM(M4:M12)</f>
        <v>4875000</v>
      </c>
      <c r="P13" s="9">
        <f>SUM(P4:P12)</f>
        <v>4890800</v>
      </c>
    </row>
  </sheetData>
  <autoFilter ref="A3:V13" xr:uid="{D8BA5E0D-ED04-4963-9A0D-642CFC031212}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0817-DC03-41F3-95E2-13343ED03E9D}">
  <dimension ref="A1:K26"/>
  <sheetViews>
    <sheetView tabSelected="1" workbookViewId="0">
      <selection activeCell="F28" sqref="F28"/>
    </sheetView>
  </sheetViews>
  <sheetFormatPr defaultRowHeight="14.25" x14ac:dyDescent="0.2"/>
  <cols>
    <col min="1" max="1" width="16.375" customWidth="1"/>
    <col min="2" max="2" width="13.75" bestFit="1" customWidth="1"/>
    <col min="3" max="3" width="14.125" style="15" bestFit="1" customWidth="1"/>
    <col min="4" max="4" width="13.125" style="15" bestFit="1" customWidth="1"/>
    <col min="5" max="5" width="13.125" bestFit="1" customWidth="1"/>
    <col min="6" max="6" width="11.375" bestFit="1" customWidth="1"/>
    <col min="7" max="7" width="13.125" bestFit="1" customWidth="1"/>
    <col min="8" max="8" width="10.375" bestFit="1" customWidth="1"/>
    <col min="9" max="10" width="14.125" bestFit="1" customWidth="1"/>
    <col min="11" max="11" width="9.5" bestFit="1" customWidth="1"/>
  </cols>
  <sheetData>
    <row r="1" spans="1:11" x14ac:dyDescent="0.2">
      <c r="A1" s="19" t="s">
        <v>478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s="13" customFormat="1" x14ac:dyDescent="0.2">
      <c r="A3" s="18" t="s">
        <v>481</v>
      </c>
      <c r="B3" s="18"/>
      <c r="C3" s="18" t="s">
        <v>483</v>
      </c>
      <c r="D3" s="18"/>
      <c r="E3" s="18"/>
      <c r="F3" s="18"/>
      <c r="G3" s="18"/>
      <c r="H3" s="18"/>
      <c r="I3" s="18"/>
      <c r="J3" s="12"/>
      <c r="K3" s="18" t="s">
        <v>494</v>
      </c>
    </row>
    <row r="4" spans="1:11" s="13" customFormat="1" x14ac:dyDescent="0.2">
      <c r="A4" s="18"/>
      <c r="B4" s="18"/>
      <c r="C4" s="20">
        <v>0.8</v>
      </c>
      <c r="D4" s="21"/>
      <c r="E4" s="22">
        <v>0.1</v>
      </c>
      <c r="F4" s="23"/>
      <c r="G4" s="24" t="s">
        <v>2</v>
      </c>
      <c r="H4" s="25"/>
      <c r="I4" s="24" t="s">
        <v>482</v>
      </c>
      <c r="J4" s="25"/>
      <c r="K4" s="18"/>
    </row>
    <row r="5" spans="1:11" s="13" customFormat="1" ht="21.75" x14ac:dyDescent="0.2">
      <c r="A5" s="18"/>
      <c r="B5" s="18"/>
      <c r="C5" s="4" t="s">
        <v>14</v>
      </c>
      <c r="D5" s="4" t="s">
        <v>15</v>
      </c>
      <c r="E5" s="4" t="s">
        <v>14</v>
      </c>
      <c r="F5" s="4" t="s">
        <v>15</v>
      </c>
      <c r="G5" s="4" t="s">
        <v>14</v>
      </c>
      <c r="H5" s="4" t="s">
        <v>15</v>
      </c>
      <c r="I5" s="4" t="s">
        <v>14</v>
      </c>
      <c r="J5" s="4" t="s">
        <v>15</v>
      </c>
      <c r="K5" s="18"/>
    </row>
    <row r="6" spans="1:11" s="11" customFormat="1" ht="17.25" customHeight="1" x14ac:dyDescent="0.2">
      <c r="A6" s="18" t="s">
        <v>479</v>
      </c>
      <c r="B6" s="10" t="s">
        <v>484</v>
      </c>
      <c r="C6" s="14">
        <f>SUM('สระแก้ว 80%'!M10:M25)</f>
        <v>14359908.42</v>
      </c>
      <c r="D6" s="14">
        <f>SUM('สระแก้ว 80%'!N10:N25)</f>
        <v>462491.58</v>
      </c>
      <c r="E6" s="14">
        <v>0</v>
      </c>
      <c r="F6" s="14">
        <v>0</v>
      </c>
      <c r="G6" s="14">
        <v>0</v>
      </c>
      <c r="H6" s="14">
        <v>0</v>
      </c>
      <c r="I6" s="14">
        <f>C6+E6+G6</f>
        <v>14359908.42</v>
      </c>
      <c r="J6" s="14">
        <f>D6+F6+H6</f>
        <v>462491.58</v>
      </c>
      <c r="K6" s="10"/>
    </row>
    <row r="7" spans="1:11" s="11" customFormat="1" ht="17.25" customHeight="1" x14ac:dyDescent="0.2">
      <c r="A7" s="18"/>
      <c r="B7" s="10" t="s">
        <v>480</v>
      </c>
      <c r="C7" s="14">
        <f>SUM('สระแก้ว 80%'!M4:M9)</f>
        <v>1050000</v>
      </c>
      <c r="D7" s="14">
        <v>0</v>
      </c>
      <c r="E7" s="14">
        <f>SUM('สระแก้ว 10%'!M4)</f>
        <v>250000</v>
      </c>
      <c r="F7" s="14">
        <v>0</v>
      </c>
      <c r="G7" s="14">
        <f>SUM(เขต!M4)</f>
        <v>460000</v>
      </c>
      <c r="H7" s="14">
        <v>0</v>
      </c>
      <c r="I7" s="14">
        <f t="shared" ref="I7:I23" si="0">C7+E7+G7</f>
        <v>1760000</v>
      </c>
      <c r="J7" s="14">
        <f t="shared" ref="J7:J23" si="1">D7+F7+H7</f>
        <v>0</v>
      </c>
      <c r="K7" s="10"/>
    </row>
    <row r="8" spans="1:11" s="11" customFormat="1" ht="17.25" customHeight="1" x14ac:dyDescent="0.2">
      <c r="A8" s="18" t="s">
        <v>485</v>
      </c>
      <c r="B8" s="10" t="s">
        <v>495</v>
      </c>
      <c r="C8" s="14">
        <f>SUM('สระแก้ว 80%'!M34:M36)</f>
        <v>1774076.74</v>
      </c>
      <c r="D8" s="14">
        <f>SUM('สระแก้ว 80%'!N34:N36)</f>
        <v>251923.26</v>
      </c>
      <c r="E8" s="14">
        <v>0</v>
      </c>
      <c r="F8" s="14">
        <v>0</v>
      </c>
      <c r="G8" s="14">
        <f>SUM(เขต!M5)</f>
        <v>437000</v>
      </c>
      <c r="H8" s="14">
        <f>SUM(เขต!N5)</f>
        <v>15800</v>
      </c>
      <c r="I8" s="14">
        <f t="shared" si="0"/>
        <v>2211076.7400000002</v>
      </c>
      <c r="J8" s="14">
        <f t="shared" si="1"/>
        <v>267723.26</v>
      </c>
      <c r="K8" s="10"/>
    </row>
    <row r="9" spans="1:11" s="11" customFormat="1" ht="17.25" customHeight="1" x14ac:dyDescent="0.2">
      <c r="A9" s="18"/>
      <c r="B9" s="10" t="s">
        <v>480</v>
      </c>
      <c r="C9" s="14">
        <f>SUM('สระแก้ว 80%'!M26:M33)</f>
        <v>250000</v>
      </c>
      <c r="D9" s="14">
        <v>0</v>
      </c>
      <c r="E9" s="14">
        <f>SUM('สระแก้ว 10%'!M5:M8)</f>
        <v>200000</v>
      </c>
      <c r="F9" s="14">
        <v>0</v>
      </c>
      <c r="G9" s="14">
        <v>0</v>
      </c>
      <c r="H9" s="14">
        <v>0</v>
      </c>
      <c r="I9" s="14">
        <f t="shared" si="0"/>
        <v>450000</v>
      </c>
      <c r="J9" s="14">
        <f t="shared" si="1"/>
        <v>0</v>
      </c>
      <c r="K9" s="10"/>
    </row>
    <row r="10" spans="1:11" s="11" customFormat="1" ht="17.25" customHeight="1" x14ac:dyDescent="0.2">
      <c r="A10" s="18" t="s">
        <v>486</v>
      </c>
      <c r="B10" s="10" t="s">
        <v>496</v>
      </c>
      <c r="C10" s="14">
        <f>SUM('สระแก้ว 80%'!M38:M40)</f>
        <v>2637000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2637000</v>
      </c>
      <c r="J10" s="14">
        <f t="shared" si="1"/>
        <v>0</v>
      </c>
      <c r="K10" s="10"/>
    </row>
    <row r="11" spans="1:11" s="11" customFormat="1" ht="17.25" customHeight="1" x14ac:dyDescent="0.2">
      <c r="A11" s="18"/>
      <c r="B11" s="10" t="s">
        <v>480</v>
      </c>
      <c r="C11" s="14">
        <f>SUM('สระแก้ว 80%'!M37)</f>
        <v>67280.460000000006</v>
      </c>
      <c r="D11" s="14">
        <f>SUM('สระแก้ว 80%'!N37)</f>
        <v>29919.54</v>
      </c>
      <c r="E11" s="14">
        <v>0</v>
      </c>
      <c r="F11" s="14">
        <v>0</v>
      </c>
      <c r="G11" s="14">
        <f>SUM(เขต!M6)</f>
        <v>460000</v>
      </c>
      <c r="H11" s="14">
        <v>0</v>
      </c>
      <c r="I11" s="14">
        <f t="shared" si="0"/>
        <v>527280.46</v>
      </c>
      <c r="J11" s="14">
        <f t="shared" si="1"/>
        <v>29919.54</v>
      </c>
      <c r="K11" s="10"/>
    </row>
    <row r="12" spans="1:11" s="11" customFormat="1" ht="17.25" customHeight="1" x14ac:dyDescent="0.2">
      <c r="A12" s="18" t="s">
        <v>487</v>
      </c>
      <c r="B12" s="10" t="s">
        <v>497</v>
      </c>
      <c r="C12" s="14">
        <f>SUM('สระแก้ว 80%'!M43:M49)</f>
        <v>2892708.77</v>
      </c>
      <c r="D12" s="14">
        <f>SUM('สระแก้ว 80%'!N43:N49)</f>
        <v>67291.23</v>
      </c>
      <c r="E12" s="14">
        <f>SUM('สระแก้ว 10%'!M10:M11)</f>
        <v>1650000</v>
      </c>
      <c r="F12" s="14">
        <v>0</v>
      </c>
      <c r="G12" s="14">
        <v>0</v>
      </c>
      <c r="H12" s="14">
        <v>0</v>
      </c>
      <c r="I12" s="14">
        <f t="shared" si="0"/>
        <v>4542708.7699999996</v>
      </c>
      <c r="J12" s="14">
        <f t="shared" si="1"/>
        <v>67291.23</v>
      </c>
      <c r="K12" s="10"/>
    </row>
    <row r="13" spans="1:11" s="11" customFormat="1" ht="17.25" customHeight="1" x14ac:dyDescent="0.2">
      <c r="A13" s="18"/>
      <c r="B13" s="10" t="s">
        <v>480</v>
      </c>
      <c r="C13" s="14">
        <f>SUM('สระแก้ว 80%'!M41:M42)</f>
        <v>500000</v>
      </c>
      <c r="D13" s="14">
        <f>SUM('สระแก้ว 80%'!N41:N42)</f>
        <v>0</v>
      </c>
      <c r="E13" s="14">
        <f>SUM('สระแก้ว 10%'!M9)</f>
        <v>250000</v>
      </c>
      <c r="F13" s="14">
        <v>0</v>
      </c>
      <c r="G13" s="14">
        <v>0</v>
      </c>
      <c r="H13" s="14">
        <v>0</v>
      </c>
      <c r="I13" s="14">
        <f t="shared" si="0"/>
        <v>750000</v>
      </c>
      <c r="J13" s="14">
        <f t="shared" si="1"/>
        <v>0</v>
      </c>
      <c r="K13" s="10"/>
    </row>
    <row r="14" spans="1:11" s="11" customFormat="1" ht="17.25" customHeight="1" x14ac:dyDescent="0.2">
      <c r="A14" s="18" t="s">
        <v>488</v>
      </c>
      <c r="B14" s="10" t="s">
        <v>498</v>
      </c>
      <c r="C14" s="14">
        <f>SUM('สระแก้ว 80%'!M56:M65)</f>
        <v>2790023.43</v>
      </c>
      <c r="D14" s="14">
        <f>SUM('สระแก้ว 80%'!N56:N65)</f>
        <v>31476.57</v>
      </c>
      <c r="E14" s="14">
        <v>0</v>
      </c>
      <c r="F14" s="14">
        <v>0</v>
      </c>
      <c r="G14" s="14">
        <f>SUM(เขต!M7:M9)</f>
        <v>1950000</v>
      </c>
      <c r="H14" s="14">
        <v>0</v>
      </c>
      <c r="I14" s="14">
        <f t="shared" si="0"/>
        <v>4740023.43</v>
      </c>
      <c r="J14" s="14">
        <f t="shared" si="1"/>
        <v>31476.57</v>
      </c>
      <c r="K14" s="10"/>
    </row>
    <row r="15" spans="1:11" s="11" customFormat="1" ht="17.25" customHeight="1" x14ac:dyDescent="0.2">
      <c r="A15" s="18"/>
      <c r="B15" s="10" t="s">
        <v>480</v>
      </c>
      <c r="C15" s="14">
        <f>SUM('สระแก้ว 80%'!M50:M55)</f>
        <v>1200000</v>
      </c>
      <c r="D15" s="14">
        <f>SUM('สระแก้ว 80%'!N50:N55)</f>
        <v>0</v>
      </c>
      <c r="E15" s="14">
        <f>SUM('สระแก้ว 10%'!M12:M13)</f>
        <v>250000</v>
      </c>
      <c r="F15" s="14">
        <v>0</v>
      </c>
      <c r="G15" s="14">
        <v>0</v>
      </c>
      <c r="H15" s="14">
        <v>0</v>
      </c>
      <c r="I15" s="14">
        <f t="shared" si="0"/>
        <v>1450000</v>
      </c>
      <c r="J15" s="14">
        <f t="shared" si="1"/>
        <v>0</v>
      </c>
      <c r="K15" s="10"/>
    </row>
    <row r="16" spans="1:11" s="11" customFormat="1" ht="17.25" customHeight="1" x14ac:dyDescent="0.2">
      <c r="A16" s="18" t="s">
        <v>489</v>
      </c>
      <c r="B16" s="10" t="s">
        <v>499</v>
      </c>
      <c r="C16" s="14">
        <f>SUM('สระแก้ว 80%'!M79:M121)</f>
        <v>5458182.8200000003</v>
      </c>
      <c r="D16" s="14">
        <f>SUM('สระแก้ว 80%'!N79:N121)</f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5458182.8200000003</v>
      </c>
      <c r="J16" s="14">
        <f t="shared" si="1"/>
        <v>0</v>
      </c>
      <c r="K16" s="10"/>
    </row>
    <row r="17" spans="1:11" s="11" customFormat="1" ht="17.25" customHeight="1" x14ac:dyDescent="0.2">
      <c r="A17" s="18"/>
      <c r="B17" s="10" t="s">
        <v>480</v>
      </c>
      <c r="C17" s="14">
        <f>SUM('สระแก้ว 80%'!M66:M78)</f>
        <v>201200</v>
      </c>
      <c r="D17" s="14">
        <f>SUM('สระแก้ว 80%'!N66:N78)</f>
        <v>0</v>
      </c>
      <c r="E17" s="14">
        <f>SUM('สระแก้ว 10%'!M14:M25)</f>
        <v>560319.44999999995</v>
      </c>
      <c r="F17" s="14">
        <f>SUM('สระแก้ว 10%'!N14:N25)</f>
        <v>112080.55</v>
      </c>
      <c r="G17" s="14">
        <f>SUM(เขต!M10)</f>
        <v>460000</v>
      </c>
      <c r="H17" s="14">
        <v>0</v>
      </c>
      <c r="I17" s="14">
        <f t="shared" si="0"/>
        <v>1221519.45</v>
      </c>
      <c r="J17" s="14">
        <f t="shared" si="1"/>
        <v>112080.55</v>
      </c>
      <c r="K17" s="10"/>
    </row>
    <row r="18" spans="1:11" s="11" customFormat="1" ht="17.25" customHeight="1" x14ac:dyDescent="0.2">
      <c r="A18" s="18" t="s">
        <v>491</v>
      </c>
      <c r="B18" s="10" t="s">
        <v>500</v>
      </c>
      <c r="C18" s="14">
        <f>SUM('สระแก้ว 80%'!M136:M148)</f>
        <v>2059868.22</v>
      </c>
      <c r="D18" s="14">
        <f>SUM('สระแก้ว 80%'!N136:N148)</f>
        <v>478131.78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2059868.22</v>
      </c>
      <c r="J18" s="14">
        <f t="shared" si="1"/>
        <v>478131.78</v>
      </c>
      <c r="K18" s="10"/>
    </row>
    <row r="19" spans="1:11" s="11" customFormat="1" ht="17.25" customHeight="1" x14ac:dyDescent="0.2">
      <c r="A19" s="18"/>
      <c r="B19" s="10" t="s">
        <v>480</v>
      </c>
      <c r="C19" s="14">
        <f>SUM('สระแก้ว 80%'!M122:M135)</f>
        <v>999900</v>
      </c>
      <c r="D19" s="14">
        <f>SUM('สระแก้ว 80%'!N122:N135)</f>
        <v>0</v>
      </c>
      <c r="E19" s="14">
        <f>SUM('สระแก้ว 10%'!M26)</f>
        <v>250000</v>
      </c>
      <c r="F19" s="14">
        <v>0</v>
      </c>
      <c r="G19" s="14">
        <v>0</v>
      </c>
      <c r="H19" s="14">
        <v>0</v>
      </c>
      <c r="I19" s="14">
        <f t="shared" si="0"/>
        <v>1249900</v>
      </c>
      <c r="J19" s="14">
        <f t="shared" si="1"/>
        <v>0</v>
      </c>
      <c r="K19" s="10"/>
    </row>
    <row r="20" spans="1:11" s="11" customFormat="1" ht="17.25" customHeight="1" x14ac:dyDescent="0.2">
      <c r="A20" s="18" t="s">
        <v>490</v>
      </c>
      <c r="B20" s="10" t="s">
        <v>501</v>
      </c>
      <c r="C20" s="14">
        <f>SUM('สระแก้ว 80%'!M149:M161)</f>
        <v>1903194.09</v>
      </c>
      <c r="D20" s="14">
        <f>SUM('สระแก้ว 80%'!N149:N161)</f>
        <v>6105.91</v>
      </c>
      <c r="E20" s="14">
        <f>SUM('สระแก้ว 10%'!M31:M33)</f>
        <v>600000</v>
      </c>
      <c r="F20" s="14">
        <f>SUM('สระแก้ว 10%'!N31:N33)</f>
        <v>198119</v>
      </c>
      <c r="G20" s="14">
        <f>SUM(เขต!M11)</f>
        <v>610000</v>
      </c>
      <c r="H20" s="14">
        <v>0</v>
      </c>
      <c r="I20" s="14">
        <f t="shared" si="0"/>
        <v>3113194.09</v>
      </c>
      <c r="J20" s="14">
        <f t="shared" si="1"/>
        <v>204224.91</v>
      </c>
      <c r="K20" s="10"/>
    </row>
    <row r="21" spans="1:11" s="11" customFormat="1" ht="17.25" customHeight="1" x14ac:dyDescent="0.2">
      <c r="A21" s="18"/>
      <c r="B21" s="10" t="s">
        <v>480</v>
      </c>
      <c r="C21" s="14">
        <v>0</v>
      </c>
      <c r="D21" s="14">
        <v>0</v>
      </c>
      <c r="E21" s="14">
        <f>SUM('สระแก้ว 10%'!M27:M30)</f>
        <v>150000</v>
      </c>
      <c r="F21" s="14">
        <v>0</v>
      </c>
      <c r="G21" s="14">
        <v>0</v>
      </c>
      <c r="H21" s="14">
        <v>0</v>
      </c>
      <c r="I21" s="14">
        <f t="shared" si="0"/>
        <v>150000</v>
      </c>
      <c r="J21" s="14">
        <f t="shared" si="1"/>
        <v>0</v>
      </c>
      <c r="K21" s="10"/>
    </row>
    <row r="22" spans="1:11" s="11" customFormat="1" ht="17.25" customHeight="1" x14ac:dyDescent="0.2">
      <c r="A22" s="18" t="s">
        <v>492</v>
      </c>
      <c r="B22" s="10" t="s">
        <v>502</v>
      </c>
      <c r="C22" s="14">
        <f>SUM('สระแก้ว 80%'!M184:M194)</f>
        <v>429212.68</v>
      </c>
      <c r="D22" s="14">
        <f>SUM('สระแก้ว 80%'!N184:N194)</f>
        <v>587.32000000000005</v>
      </c>
      <c r="E22" s="14">
        <f>SUM('สระแก้ว 10%'!M35:M36)</f>
        <v>520000</v>
      </c>
      <c r="F22" s="14">
        <v>0</v>
      </c>
      <c r="G22" s="14">
        <f>SUM(เขต!P12)</f>
        <v>498000</v>
      </c>
      <c r="H22" s="14">
        <v>0</v>
      </c>
      <c r="I22" s="14">
        <f t="shared" si="0"/>
        <v>1447212.68</v>
      </c>
      <c r="J22" s="14">
        <f t="shared" si="1"/>
        <v>587.32000000000005</v>
      </c>
      <c r="K22" s="10"/>
    </row>
    <row r="23" spans="1:11" s="11" customFormat="1" ht="17.25" customHeight="1" x14ac:dyDescent="0.2">
      <c r="A23" s="18"/>
      <c r="B23" s="10" t="s">
        <v>480</v>
      </c>
      <c r="C23" s="14">
        <f>SUM('สระแก้ว 80%'!M162:M183)</f>
        <v>870000</v>
      </c>
      <c r="D23" s="14">
        <f>SUM('สระแก้ว 80%'!N162:N183)</f>
        <v>0</v>
      </c>
      <c r="E23" s="14">
        <f>SUM('สระแก้ว 10%'!M34)</f>
        <v>250000</v>
      </c>
      <c r="F23" s="14">
        <v>0</v>
      </c>
      <c r="G23" s="14">
        <v>0</v>
      </c>
      <c r="H23" s="14">
        <v>0</v>
      </c>
      <c r="I23" s="14">
        <f t="shared" si="0"/>
        <v>1120000</v>
      </c>
      <c r="J23" s="14">
        <f t="shared" si="1"/>
        <v>0</v>
      </c>
      <c r="K23" s="10"/>
    </row>
    <row r="24" spans="1:11" s="11" customFormat="1" ht="17.25" customHeight="1" x14ac:dyDescent="0.2">
      <c r="A24" s="18" t="s">
        <v>493</v>
      </c>
      <c r="B24" s="18"/>
      <c r="C24" s="14">
        <f t="shared" ref="C24:J24" si="2">SUM(C6:C23)</f>
        <v>39442555.630000003</v>
      </c>
      <c r="D24" s="14">
        <f t="shared" si="2"/>
        <v>1327927.19</v>
      </c>
      <c r="E24" s="14">
        <f t="shared" si="2"/>
        <v>4930319.45</v>
      </c>
      <c r="F24" s="14">
        <f t="shared" si="2"/>
        <v>310199.55</v>
      </c>
      <c r="G24" s="14">
        <f t="shared" si="2"/>
        <v>4875000</v>
      </c>
      <c r="H24" s="14">
        <f t="shared" si="2"/>
        <v>15800</v>
      </c>
      <c r="I24" s="14">
        <f t="shared" si="2"/>
        <v>49247875.080000006</v>
      </c>
      <c r="J24" s="14">
        <f t="shared" si="2"/>
        <v>1653926.7400000002</v>
      </c>
      <c r="K24" s="10"/>
    </row>
    <row r="26" spans="1:11" x14ac:dyDescent="0.2">
      <c r="J26" s="17">
        <f>'สระแก้ว 80%'!P195+'สระแก้ว 10%'!P37+เขต!P13</f>
        <v>50901801.82</v>
      </c>
    </row>
  </sheetData>
  <mergeCells count="18">
    <mergeCell ref="C3:I3"/>
    <mergeCell ref="A6:A7"/>
    <mergeCell ref="A8:A9"/>
    <mergeCell ref="A10:A11"/>
    <mergeCell ref="A24:B24"/>
    <mergeCell ref="A1:K1"/>
    <mergeCell ref="K3:K5"/>
    <mergeCell ref="C4:D4"/>
    <mergeCell ref="E4:F4"/>
    <mergeCell ref="G4:H4"/>
    <mergeCell ref="I4:J4"/>
    <mergeCell ref="A12:A13"/>
    <mergeCell ref="A14:A15"/>
    <mergeCell ref="A16:A17"/>
    <mergeCell ref="A18:A19"/>
    <mergeCell ref="A20:A21"/>
    <mergeCell ref="A22:A23"/>
    <mergeCell ref="A3:B5"/>
  </mergeCells>
  <pageMargins left="0.46" right="0.1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สระแก้ว 80%</vt:lpstr>
      <vt:lpstr>สระแก้ว 10%</vt:lpstr>
      <vt:lpstr>เขต</vt:lpstr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2019-10-24T20:31:06Z</cp:lastPrinted>
  <dcterms:created xsi:type="dcterms:W3CDTF">2019-09-25T03:15:33Z</dcterms:created>
  <dcterms:modified xsi:type="dcterms:W3CDTF">2019-10-24T20:54:50Z</dcterms:modified>
</cp:coreProperties>
</file>